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ustomProperty154.bin" ContentType="application/vnd.openxmlformats-officedocument.spreadsheetml.customProperty"/>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ustomProperty161.bin" ContentType="application/vnd.openxmlformats-officedocument.spreadsheetml.customProperty"/>
  <Override PartName="/xl/customProperty162.bin" ContentType="application/vnd.openxmlformats-officedocument.spreadsheetml.customProperty"/>
  <Override PartName="/xl/customProperty163.bin" ContentType="application/vnd.openxmlformats-officedocument.spreadsheetml.customProperty"/>
  <Override PartName="/xl/customProperty164.bin" ContentType="application/vnd.openxmlformats-officedocument.spreadsheetml.customProperty"/>
  <Override PartName="/xl/customProperty165.bin" ContentType="application/vnd.openxmlformats-officedocument.spreadsheetml.customProperty"/>
  <Override PartName="/xl/customProperty166.bin" ContentType="application/vnd.openxmlformats-officedocument.spreadsheetml.customProperty"/>
  <Override PartName="/xl/customProperty16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7"/>
  <workbookPr codeName="ThisWorkbook" defaultThemeVersion="166925"/>
  <mc:AlternateContent xmlns:mc="http://schemas.openxmlformats.org/markup-compatibility/2006">
    <mc:Choice Requires="x15">
      <x15ac:absPath xmlns:x15ac="http://schemas.microsoft.com/office/spreadsheetml/2010/11/ac" url="https://btgroupcloud.sharepoint.com/sites/CF_REP_23_24/Runs 2324/23_24 Common/RFS Evaluation Template/Governance/To be published/"/>
    </mc:Choice>
  </mc:AlternateContent>
  <xr:revisionPtr revIDLastSave="1834" documentId="13_ncr:1_{865B7C38-C853-4395-80E3-DA127EA791BA}" xr6:coauthVersionLast="47" xr6:coauthVersionMax="47" xr10:uidLastSave="{57893A58-8070-4057-AE9F-0F2FF335142E}"/>
  <bookViews>
    <workbookView xWindow="28690" yWindow="-110" windowWidth="51820" windowHeight="21100" tabRatio="909" firstSheet="1" activeTab="1" xr2:uid="{00000000-000D-0000-FFFF-FFFF00000000}"/>
  </bookViews>
  <sheets>
    <sheet name="_com.sap.ip.bi.xl.hiddensheet" sheetId="215" state="veryHidden" r:id="rId1"/>
    <sheet name="5.RFS summaries --&gt;" sheetId="96" r:id="rId2"/>
    <sheet name="CY_5.1" sheetId="116" r:id="rId3"/>
    <sheet name="CY_5.2" sheetId="117" r:id="rId4"/>
    <sheet name="CY_5.3" sheetId="118" r:id="rId5"/>
    <sheet name="CY_5.4" sheetId="119" r:id="rId6"/>
    <sheet name="CY_5.5" sheetId="120" r:id="rId7"/>
    <sheet name="PY_5.1" sheetId="153" r:id="rId8"/>
    <sheet name="PY_5.2" sheetId="154" r:id="rId9"/>
    <sheet name="PY_5.3" sheetId="155" r:id="rId10"/>
    <sheet name="PY_5.4" sheetId="156" r:id="rId11"/>
    <sheet name="6. PIA --&gt;" sheetId="98" r:id="rId12"/>
    <sheet name="CY_6.1.1" sheetId="121" r:id="rId13"/>
    <sheet name="CY_6.1.2" sheetId="122" r:id="rId14"/>
    <sheet name="CY_6.1.3" sheetId="123" r:id="rId15"/>
    <sheet name="PY_6.1.1" sheetId="158" r:id="rId16"/>
    <sheet name="PY_6.1.2" sheetId="159" r:id="rId17"/>
    <sheet name="PY_6.1.3" sheetId="160" r:id="rId18"/>
    <sheet name="7. WLA --&gt;" sheetId="99" r:id="rId19"/>
    <sheet name="CY_7.1.1" sheetId="125" r:id="rId20"/>
    <sheet name="CY_7.1.2" sheetId="126" r:id="rId21"/>
    <sheet name="CY_7.1.3" sheetId="127" r:id="rId22"/>
    <sheet name="CY_7.2.1" sheetId="128" r:id="rId23"/>
    <sheet name="CY_7.2.2" sheetId="129" r:id="rId24"/>
    <sheet name="CY_7.2.3" sheetId="130" r:id="rId25"/>
    <sheet name="PY_7.1.1" sheetId="194" r:id="rId26"/>
    <sheet name="PY_7.1.2" sheetId="195" r:id="rId27"/>
    <sheet name="PY_7.1.3" sheetId="196" r:id="rId28"/>
    <sheet name="PY_7.2.1" sheetId="197" r:id="rId29"/>
    <sheet name="PY_7.2.2" sheetId="198" r:id="rId30"/>
    <sheet name="PY_7.2.3" sheetId="199" r:id="rId31"/>
    <sheet name="8. LLA --&gt;" sheetId="100" r:id="rId32"/>
    <sheet name="CY_8.1.1" sheetId="131" r:id="rId33"/>
    <sheet name="CY_8.1.2" sheetId="132" r:id="rId34"/>
    <sheet name="CY_8.1.3" sheetId="133" r:id="rId35"/>
    <sheet name="CY_8.2.1" sheetId="134" r:id="rId36"/>
    <sheet name="CY_8.2.2" sheetId="135" r:id="rId37"/>
    <sheet name="CY_8.2.3" sheetId="136" r:id="rId38"/>
    <sheet name="CY_8.3.1" sheetId="137" r:id="rId39"/>
    <sheet name="PY_8.1.1" sheetId="167" r:id="rId40"/>
    <sheet name="PY_8.1.2" sheetId="200" r:id="rId41"/>
    <sheet name="PY_8.1.3" sheetId="201" r:id="rId42"/>
    <sheet name="PY_8.2.1" sheetId="170" r:id="rId43"/>
    <sheet name="PY_8.2.2" sheetId="202" r:id="rId44"/>
    <sheet name="PY_8.2.3" sheetId="203" r:id="rId45"/>
    <sheet name="PY_8.3.1" sheetId="173" r:id="rId46"/>
    <sheet name="9. IEC --&gt;" sheetId="101" r:id="rId47"/>
    <sheet name="CY_9.1.1" sheetId="138" r:id="rId48"/>
    <sheet name="CY_9.1.2" sheetId="139" r:id="rId49"/>
    <sheet name="CY_9.1.3" sheetId="140" r:id="rId50"/>
    <sheet name="CY_9.2.1" sheetId="141" r:id="rId51"/>
    <sheet name="CY_9.2.2" sheetId="142" r:id="rId52"/>
    <sheet name="CY_9.2.3" sheetId="143" r:id="rId53"/>
    <sheet name="PY_9.1.1" sheetId="174" r:id="rId54"/>
    <sheet name="PY_9.1.2" sheetId="204" r:id="rId55"/>
    <sheet name="PY_9.1.3" sheetId="205" r:id="rId56"/>
    <sheet name="PY_9.2.1" sheetId="177" r:id="rId57"/>
    <sheet name="PY_9.2.2" sheetId="206" r:id="rId58"/>
    <sheet name="PY_9.2.3" sheetId="207" r:id="rId59"/>
    <sheet name="10. Ancillaries --&gt;" sheetId="102" r:id="rId60"/>
    <sheet name="CY_10.1.1" sheetId="147" r:id="rId61"/>
    <sheet name="CY_10.1.2" sheetId="148" r:id="rId62"/>
    <sheet name="CY_10.1.3" sheetId="149" r:id="rId63"/>
    <sheet name="PY_10.1.1" sheetId="183" r:id="rId64"/>
    <sheet name="PY_10.1.2" sheetId="184" r:id="rId65"/>
    <sheet name="PY_10.1.3" sheetId="185" r:id="rId66"/>
    <sheet name="11. WCT --&gt;" sheetId="104" r:id="rId67"/>
    <sheet name=" CY_11.1" sheetId="150" r:id="rId68"/>
    <sheet name=" PY_11.1" sheetId="186" r:id="rId69"/>
    <sheet name="12. TDM --&gt;" sheetId="107" r:id="rId70"/>
    <sheet name=" CY_12.1" sheetId="151" r:id="rId71"/>
    <sheet name=" PY_12.1" sheetId="187" r:id="rId72"/>
    <sheet name="13. IPC --&gt;" sheetId="109" r:id="rId73"/>
    <sheet name=" CY_13.1" sheetId="152" r:id="rId74"/>
    <sheet name=" PY_13.1" sheetId="217" r:id="rId75"/>
    <sheet name="Appendicies --&gt;" sheetId="111" r:id="rId76"/>
    <sheet name="Ap1. PIA" sheetId="112" r:id="rId77"/>
    <sheet name="Ap.2.1.1 Market change_Rev PY" sheetId="214" state="hidden" r:id="rId78"/>
    <sheet name="Ap2.1.2 Rev RR" sheetId="113" r:id="rId79"/>
    <sheet name="Ap2.2.2 Cost RR" sheetId="192" r:id="rId80"/>
    <sheet name="Ap2.3.2 MCE RR " sheetId="193" r:id="rId81"/>
    <sheet name="Ap2.4.1 OM" sheetId="213" r:id="rId82"/>
  </sheets>
  <definedNames>
    <definedName name="___________cap1" localSheetId="67" hidden="1">{"'EARLY LIFE SAVINGS - COSTS '!$A$1:$N$56"}</definedName>
    <definedName name="___________cap1" localSheetId="70" hidden="1">{"'EARLY LIFE SAVINGS - COSTS '!$A$1:$N$56"}</definedName>
    <definedName name="___________cap1" localSheetId="73" hidden="1">{"'EARLY LIFE SAVINGS - COSTS '!$A$1:$N$56"}</definedName>
    <definedName name="___________cap1" localSheetId="68" hidden="1">{"'EARLY LIFE SAVINGS - COSTS '!$A$1:$N$56"}</definedName>
    <definedName name="___________cap1" localSheetId="71" hidden="1">{"'EARLY LIFE SAVINGS - COSTS '!$A$1:$N$56"}</definedName>
    <definedName name="___________cap1" localSheetId="74" hidden="1">{"'EARLY LIFE SAVINGS - COSTS '!$A$1:$N$56"}</definedName>
    <definedName name="___________cap1" localSheetId="60" hidden="1">{"'EARLY LIFE SAVINGS - COSTS '!$A$1:$N$56"}</definedName>
    <definedName name="___________cap1" localSheetId="63" hidden="1">{"'EARLY LIFE SAVINGS - COSTS '!$A$1:$N$56"}</definedName>
    <definedName name="__________cap1" localSheetId="67" hidden="1">{"'EARLY LIFE SAVINGS - COSTS '!$A$1:$N$56"}</definedName>
    <definedName name="__________cap1" localSheetId="70" hidden="1">{"'EARLY LIFE SAVINGS - COSTS '!$A$1:$N$56"}</definedName>
    <definedName name="__________cap1" localSheetId="73" hidden="1">{"'EARLY LIFE SAVINGS - COSTS '!$A$1:$N$56"}</definedName>
    <definedName name="__________cap1" localSheetId="68" hidden="1">{"'EARLY LIFE SAVINGS - COSTS '!$A$1:$N$56"}</definedName>
    <definedName name="__________cap1" localSheetId="71" hidden="1">{"'EARLY LIFE SAVINGS - COSTS '!$A$1:$N$56"}</definedName>
    <definedName name="__________cap1" localSheetId="74" hidden="1">{"'EARLY LIFE SAVINGS - COSTS '!$A$1:$N$56"}</definedName>
    <definedName name="__________cap1" localSheetId="60" hidden="1">{"'EARLY LIFE SAVINGS - COSTS '!$A$1:$N$56"}</definedName>
    <definedName name="__________cap1" localSheetId="63" hidden="1">{"'EARLY LIFE SAVINGS - COSTS '!$A$1:$N$56"}</definedName>
    <definedName name="__________cur1" localSheetId="67" hidden="1">{"'EARLY LIFE SAVINGS - COSTS '!$A$1:$N$56"}</definedName>
    <definedName name="__________cur1" localSheetId="70" hidden="1">{"'EARLY LIFE SAVINGS - COSTS '!$A$1:$N$56"}</definedName>
    <definedName name="__________cur1" localSheetId="73" hidden="1">{"'EARLY LIFE SAVINGS - COSTS '!$A$1:$N$56"}</definedName>
    <definedName name="__________cur1" localSheetId="68" hidden="1">{"'EARLY LIFE SAVINGS - COSTS '!$A$1:$N$56"}</definedName>
    <definedName name="__________cur1" localSheetId="71" hidden="1">{"'EARLY LIFE SAVINGS - COSTS '!$A$1:$N$56"}</definedName>
    <definedName name="__________cur1" localSheetId="74" hidden="1">{"'EARLY LIFE SAVINGS - COSTS '!$A$1:$N$56"}</definedName>
    <definedName name="__________cur1" localSheetId="60" hidden="1">{"'EARLY LIFE SAVINGS - COSTS '!$A$1:$N$56"}</definedName>
    <definedName name="__________cur1" localSheetId="63" hidden="1">{"'EARLY LIFE SAVINGS - COSTS '!$A$1:$N$56"}</definedName>
    <definedName name="__________g1" localSheetId="67" hidden="1">{"'100'!$A$1:$M$83"}</definedName>
    <definedName name="__________g1" localSheetId="70" hidden="1">{"'100'!$A$1:$M$83"}</definedName>
    <definedName name="__________g1" localSheetId="73" hidden="1">{"'100'!$A$1:$M$83"}</definedName>
    <definedName name="__________g1" localSheetId="68" hidden="1">{"'100'!$A$1:$M$83"}</definedName>
    <definedName name="__________g1" localSheetId="71" hidden="1">{"'100'!$A$1:$M$83"}</definedName>
    <definedName name="__________g1" localSheetId="74" hidden="1">{"'100'!$A$1:$M$83"}</definedName>
    <definedName name="__________g1" localSheetId="60" hidden="1">{"'100'!$A$1:$M$83"}</definedName>
    <definedName name="__________g1" localSheetId="63" hidden="1">{"'100'!$A$1:$M$83"}</definedName>
    <definedName name="__________gh1" localSheetId="67" hidden="1">{"'100'!$A$1:$M$83"}</definedName>
    <definedName name="__________gh1" localSheetId="70" hidden="1">{"'100'!$A$1:$M$83"}</definedName>
    <definedName name="__________gh1" localSheetId="73" hidden="1">{"'100'!$A$1:$M$83"}</definedName>
    <definedName name="__________gh1" localSheetId="68" hidden="1">{"'100'!$A$1:$M$83"}</definedName>
    <definedName name="__________gh1" localSheetId="71" hidden="1">{"'100'!$A$1:$M$83"}</definedName>
    <definedName name="__________gh1" localSheetId="74" hidden="1">{"'100'!$A$1:$M$83"}</definedName>
    <definedName name="__________gh1" localSheetId="60" hidden="1">{"'100'!$A$1:$M$83"}</definedName>
    <definedName name="__________gh1" localSheetId="63" hidden="1">{"'100'!$A$1:$M$83"}</definedName>
    <definedName name="__________mm1" localSheetId="67" hidden="1">{0}</definedName>
    <definedName name="__________mm1" localSheetId="70" hidden="1">{0}</definedName>
    <definedName name="__________mm1" localSheetId="73" hidden="1">{0}</definedName>
    <definedName name="__________mm1" localSheetId="68" hidden="1">{0}</definedName>
    <definedName name="__________mm1" localSheetId="71" hidden="1">{0}</definedName>
    <definedName name="__________mm1" localSheetId="74" hidden="1">{0}</definedName>
    <definedName name="__________mm1" localSheetId="60" hidden="1">{0}</definedName>
    <definedName name="__________mm1" localSheetId="63" hidden="1">{0}</definedName>
    <definedName name="_________cap1" localSheetId="67" hidden="1">{"'EARLY LIFE SAVINGS - COSTS '!$A$1:$N$56"}</definedName>
    <definedName name="_________cap1" localSheetId="70" hidden="1">{"'EARLY LIFE SAVINGS - COSTS '!$A$1:$N$56"}</definedName>
    <definedName name="_________cap1" localSheetId="73" hidden="1">{"'EARLY LIFE SAVINGS - COSTS '!$A$1:$N$56"}</definedName>
    <definedName name="_________cap1" localSheetId="68" hidden="1">{"'EARLY LIFE SAVINGS - COSTS '!$A$1:$N$56"}</definedName>
    <definedName name="_________cap1" localSheetId="71" hidden="1">{"'EARLY LIFE SAVINGS - COSTS '!$A$1:$N$56"}</definedName>
    <definedName name="_________cap1" localSheetId="74" hidden="1">{"'EARLY LIFE SAVINGS - COSTS '!$A$1:$N$56"}</definedName>
    <definedName name="_________cap1" localSheetId="60" hidden="1">{"'EARLY LIFE SAVINGS - COSTS '!$A$1:$N$56"}</definedName>
    <definedName name="_________cap1" localSheetId="63" hidden="1">{"'EARLY LIFE SAVINGS - COSTS '!$A$1:$N$56"}</definedName>
    <definedName name="_________cur1" localSheetId="67" hidden="1">{"'EARLY LIFE SAVINGS - COSTS '!$A$1:$N$56"}</definedName>
    <definedName name="_________cur1" localSheetId="70" hidden="1">{"'EARLY LIFE SAVINGS - COSTS '!$A$1:$N$56"}</definedName>
    <definedName name="_________cur1" localSheetId="73" hidden="1">{"'EARLY LIFE SAVINGS - COSTS '!$A$1:$N$56"}</definedName>
    <definedName name="_________cur1" localSheetId="68" hidden="1">{"'EARLY LIFE SAVINGS - COSTS '!$A$1:$N$56"}</definedName>
    <definedName name="_________cur1" localSheetId="71" hidden="1">{"'EARLY LIFE SAVINGS - COSTS '!$A$1:$N$56"}</definedName>
    <definedName name="_________cur1" localSheetId="74" hidden="1">{"'EARLY LIFE SAVINGS - COSTS '!$A$1:$N$56"}</definedName>
    <definedName name="_________cur1" localSheetId="60" hidden="1">{"'EARLY LIFE SAVINGS - COSTS '!$A$1:$N$56"}</definedName>
    <definedName name="_________cur1" localSheetId="63" hidden="1">{"'EARLY LIFE SAVINGS - COSTS '!$A$1:$N$56"}</definedName>
    <definedName name="_________g1" localSheetId="67" hidden="1">{"'100'!$A$1:$M$83"}</definedName>
    <definedName name="_________g1" localSheetId="70" hidden="1">{"'100'!$A$1:$M$83"}</definedName>
    <definedName name="_________g1" localSheetId="73" hidden="1">{"'100'!$A$1:$M$83"}</definedName>
    <definedName name="_________g1" localSheetId="68" hidden="1">{"'100'!$A$1:$M$83"}</definedName>
    <definedName name="_________g1" localSheetId="71" hidden="1">{"'100'!$A$1:$M$83"}</definedName>
    <definedName name="_________g1" localSheetId="74" hidden="1">{"'100'!$A$1:$M$83"}</definedName>
    <definedName name="_________g1" localSheetId="60" hidden="1">{"'100'!$A$1:$M$83"}</definedName>
    <definedName name="_________g1" localSheetId="63" hidden="1">{"'100'!$A$1:$M$83"}</definedName>
    <definedName name="_________gh1" localSheetId="67" hidden="1">{"'100'!$A$1:$M$83"}</definedName>
    <definedName name="_________gh1" localSheetId="70" hidden="1">{"'100'!$A$1:$M$83"}</definedName>
    <definedName name="_________gh1" localSheetId="73" hidden="1">{"'100'!$A$1:$M$83"}</definedName>
    <definedName name="_________gh1" localSheetId="68" hidden="1">{"'100'!$A$1:$M$83"}</definedName>
    <definedName name="_________gh1" localSheetId="71" hidden="1">{"'100'!$A$1:$M$83"}</definedName>
    <definedName name="_________gh1" localSheetId="74" hidden="1">{"'100'!$A$1:$M$83"}</definedName>
    <definedName name="_________gh1" localSheetId="60" hidden="1">{"'100'!$A$1:$M$83"}</definedName>
    <definedName name="_________gh1" localSheetId="63" hidden="1">{"'100'!$A$1:$M$83"}</definedName>
    <definedName name="_________mm1" localSheetId="67" hidden="1">{0}</definedName>
    <definedName name="_________mm1" localSheetId="70" hidden="1">{0}</definedName>
    <definedName name="_________mm1" localSheetId="73" hidden="1">{0}</definedName>
    <definedName name="_________mm1" localSheetId="68" hidden="1">{0}</definedName>
    <definedName name="_________mm1" localSheetId="71" hidden="1">{0}</definedName>
    <definedName name="_________mm1" localSheetId="74" hidden="1">{0}</definedName>
    <definedName name="_________mm1" localSheetId="60" hidden="1">{0}</definedName>
    <definedName name="_________mm1" localSheetId="63" hidden="1">{0}</definedName>
    <definedName name="________cap1" localSheetId="67" hidden="1">{"'EARLY LIFE SAVINGS - COSTS '!$A$1:$N$56"}</definedName>
    <definedName name="________cap1" localSheetId="70" hidden="1">{"'EARLY LIFE SAVINGS - COSTS '!$A$1:$N$56"}</definedName>
    <definedName name="________cap1" localSheetId="73" hidden="1">{"'EARLY LIFE SAVINGS - COSTS '!$A$1:$N$56"}</definedName>
    <definedName name="________cap1" localSheetId="68" hidden="1">{"'EARLY LIFE SAVINGS - COSTS '!$A$1:$N$56"}</definedName>
    <definedName name="________cap1" localSheetId="71" hidden="1">{"'EARLY LIFE SAVINGS - COSTS '!$A$1:$N$56"}</definedName>
    <definedName name="________cap1" localSheetId="74" hidden="1">{"'EARLY LIFE SAVINGS - COSTS '!$A$1:$N$56"}</definedName>
    <definedName name="________cap1" localSheetId="60" hidden="1">{"'EARLY LIFE SAVINGS - COSTS '!$A$1:$N$56"}</definedName>
    <definedName name="________cap1" localSheetId="63" hidden="1">{"'EARLY LIFE SAVINGS - COSTS '!$A$1:$N$56"}</definedName>
    <definedName name="________cur1" localSheetId="67" hidden="1">{"'EARLY LIFE SAVINGS - COSTS '!$A$1:$N$56"}</definedName>
    <definedName name="________cur1" localSheetId="70" hidden="1">{"'EARLY LIFE SAVINGS - COSTS '!$A$1:$N$56"}</definedName>
    <definedName name="________cur1" localSheetId="73" hidden="1">{"'EARLY LIFE SAVINGS - COSTS '!$A$1:$N$56"}</definedName>
    <definedName name="________cur1" localSheetId="68" hidden="1">{"'EARLY LIFE SAVINGS - COSTS '!$A$1:$N$56"}</definedName>
    <definedName name="________cur1" localSheetId="71" hidden="1">{"'EARLY LIFE SAVINGS - COSTS '!$A$1:$N$56"}</definedName>
    <definedName name="________cur1" localSheetId="74" hidden="1">{"'EARLY LIFE SAVINGS - COSTS '!$A$1:$N$56"}</definedName>
    <definedName name="________cur1" localSheetId="60" hidden="1">{"'EARLY LIFE SAVINGS - COSTS '!$A$1:$N$56"}</definedName>
    <definedName name="________cur1" localSheetId="63" hidden="1">{"'EARLY LIFE SAVINGS - COSTS '!$A$1:$N$56"}</definedName>
    <definedName name="________g1" localSheetId="67" hidden="1">{"'100'!$A$1:$M$83"}</definedName>
    <definedName name="________g1" localSheetId="70" hidden="1">{"'100'!$A$1:$M$83"}</definedName>
    <definedName name="________g1" localSheetId="73" hidden="1">{"'100'!$A$1:$M$83"}</definedName>
    <definedName name="________g1" localSheetId="68" hidden="1">{"'100'!$A$1:$M$83"}</definedName>
    <definedName name="________g1" localSheetId="71" hidden="1">{"'100'!$A$1:$M$83"}</definedName>
    <definedName name="________g1" localSheetId="74" hidden="1">{"'100'!$A$1:$M$83"}</definedName>
    <definedName name="________g1" localSheetId="60" hidden="1">{"'100'!$A$1:$M$83"}</definedName>
    <definedName name="________g1" localSheetId="63" hidden="1">{"'100'!$A$1:$M$83"}</definedName>
    <definedName name="________gh1" localSheetId="67" hidden="1">{"'100'!$A$1:$M$83"}</definedName>
    <definedName name="________gh1" localSheetId="70" hidden="1">{"'100'!$A$1:$M$83"}</definedName>
    <definedName name="________gh1" localSheetId="73" hidden="1">{"'100'!$A$1:$M$83"}</definedName>
    <definedName name="________gh1" localSheetId="68" hidden="1">{"'100'!$A$1:$M$83"}</definedName>
    <definedName name="________gh1" localSheetId="71" hidden="1">{"'100'!$A$1:$M$83"}</definedName>
    <definedName name="________gh1" localSheetId="74" hidden="1">{"'100'!$A$1:$M$83"}</definedName>
    <definedName name="________gh1" localSheetId="60" hidden="1">{"'100'!$A$1:$M$83"}</definedName>
    <definedName name="________gh1" localSheetId="63" hidden="1">{"'100'!$A$1:$M$83"}</definedName>
    <definedName name="________mm1" localSheetId="67" hidden="1">{0}</definedName>
    <definedName name="________mm1" localSheetId="70" hidden="1">{0}</definedName>
    <definedName name="________mm1" localSheetId="73" hidden="1">{0}</definedName>
    <definedName name="________mm1" localSheetId="68" hidden="1">{0}</definedName>
    <definedName name="________mm1" localSheetId="71" hidden="1">{0}</definedName>
    <definedName name="________mm1" localSheetId="74" hidden="1">{0}</definedName>
    <definedName name="________mm1" localSheetId="60" hidden="1">{0}</definedName>
    <definedName name="________mm1" localSheetId="63" hidden="1">{0}</definedName>
    <definedName name="_______cap1" localSheetId="67" hidden="1">{"'EARLY LIFE SAVINGS - COSTS '!$A$1:$N$56"}</definedName>
    <definedName name="_______cap1" localSheetId="70" hidden="1">{"'EARLY LIFE SAVINGS - COSTS '!$A$1:$N$56"}</definedName>
    <definedName name="_______cap1" localSheetId="73" hidden="1">{"'EARLY LIFE SAVINGS - COSTS '!$A$1:$N$56"}</definedName>
    <definedName name="_______cap1" localSheetId="68" hidden="1">{"'EARLY LIFE SAVINGS - COSTS '!$A$1:$N$56"}</definedName>
    <definedName name="_______cap1" localSheetId="71" hidden="1">{"'EARLY LIFE SAVINGS - COSTS '!$A$1:$N$56"}</definedName>
    <definedName name="_______cap1" localSheetId="74" hidden="1">{"'EARLY LIFE SAVINGS - COSTS '!$A$1:$N$56"}</definedName>
    <definedName name="_______cap1" localSheetId="60" hidden="1">{"'EARLY LIFE SAVINGS - COSTS '!$A$1:$N$56"}</definedName>
    <definedName name="_______cap1" localSheetId="63" hidden="1">{"'EARLY LIFE SAVINGS - COSTS '!$A$1:$N$56"}</definedName>
    <definedName name="_______cur1" localSheetId="67" hidden="1">{"'EARLY LIFE SAVINGS - COSTS '!$A$1:$N$56"}</definedName>
    <definedName name="_______cur1" localSheetId="70" hidden="1">{"'EARLY LIFE SAVINGS - COSTS '!$A$1:$N$56"}</definedName>
    <definedName name="_______cur1" localSheetId="73" hidden="1">{"'EARLY LIFE SAVINGS - COSTS '!$A$1:$N$56"}</definedName>
    <definedName name="_______cur1" localSheetId="68" hidden="1">{"'EARLY LIFE SAVINGS - COSTS '!$A$1:$N$56"}</definedName>
    <definedName name="_______cur1" localSheetId="71" hidden="1">{"'EARLY LIFE SAVINGS - COSTS '!$A$1:$N$56"}</definedName>
    <definedName name="_______cur1" localSheetId="74" hidden="1">{"'EARLY LIFE SAVINGS - COSTS '!$A$1:$N$56"}</definedName>
    <definedName name="_______cur1" localSheetId="60" hidden="1">{"'EARLY LIFE SAVINGS - COSTS '!$A$1:$N$56"}</definedName>
    <definedName name="_______cur1" localSheetId="63" hidden="1">{"'EARLY LIFE SAVINGS - COSTS '!$A$1:$N$56"}</definedName>
    <definedName name="_______g1" localSheetId="67" hidden="1">{"'100'!$A$1:$M$83"}</definedName>
    <definedName name="_______g1" localSheetId="70" hidden="1">{"'100'!$A$1:$M$83"}</definedName>
    <definedName name="_______g1" localSheetId="73" hidden="1">{"'100'!$A$1:$M$83"}</definedName>
    <definedName name="_______g1" localSheetId="68" hidden="1">{"'100'!$A$1:$M$83"}</definedName>
    <definedName name="_______g1" localSheetId="71" hidden="1">{"'100'!$A$1:$M$83"}</definedName>
    <definedName name="_______g1" localSheetId="74" hidden="1">{"'100'!$A$1:$M$83"}</definedName>
    <definedName name="_______g1" localSheetId="60" hidden="1">{"'100'!$A$1:$M$83"}</definedName>
    <definedName name="_______g1" localSheetId="63" hidden="1">{"'100'!$A$1:$M$83"}</definedName>
    <definedName name="_______gh1" localSheetId="67" hidden="1">{"'100'!$A$1:$M$83"}</definedName>
    <definedName name="_______gh1" localSheetId="70" hidden="1">{"'100'!$A$1:$M$83"}</definedName>
    <definedName name="_______gh1" localSheetId="73" hidden="1">{"'100'!$A$1:$M$83"}</definedName>
    <definedName name="_______gh1" localSheetId="68" hidden="1">{"'100'!$A$1:$M$83"}</definedName>
    <definedName name="_______gh1" localSheetId="71" hidden="1">{"'100'!$A$1:$M$83"}</definedName>
    <definedName name="_______gh1" localSheetId="74" hidden="1">{"'100'!$A$1:$M$83"}</definedName>
    <definedName name="_______gh1" localSheetId="60" hidden="1">{"'100'!$A$1:$M$83"}</definedName>
    <definedName name="_______gh1" localSheetId="63" hidden="1">{"'100'!$A$1:$M$83"}</definedName>
    <definedName name="_______mm1" localSheetId="67" hidden="1">{0}</definedName>
    <definedName name="_______mm1" localSheetId="70" hidden="1">{0}</definedName>
    <definedName name="_______mm1" localSheetId="73" hidden="1">{0}</definedName>
    <definedName name="_______mm1" localSheetId="68" hidden="1">{0}</definedName>
    <definedName name="_______mm1" localSheetId="71" hidden="1">{0}</definedName>
    <definedName name="_______mm1" localSheetId="74" hidden="1">{0}</definedName>
    <definedName name="_______mm1" localSheetId="60" hidden="1">{0}</definedName>
    <definedName name="_______mm1" localSheetId="63" hidden="1">{0}</definedName>
    <definedName name="______cur1" localSheetId="67" hidden="1">{"'EARLY LIFE SAVINGS - COSTS '!$A$1:$N$56"}</definedName>
    <definedName name="______cur1" localSheetId="70" hidden="1">{"'EARLY LIFE SAVINGS - COSTS '!$A$1:$N$56"}</definedName>
    <definedName name="______cur1" localSheetId="73" hidden="1">{"'EARLY LIFE SAVINGS - COSTS '!$A$1:$N$56"}</definedName>
    <definedName name="______cur1" localSheetId="68" hidden="1">{"'EARLY LIFE SAVINGS - COSTS '!$A$1:$N$56"}</definedName>
    <definedName name="______cur1" localSheetId="71" hidden="1">{"'EARLY LIFE SAVINGS - COSTS '!$A$1:$N$56"}</definedName>
    <definedName name="______cur1" localSheetId="74" hidden="1">{"'EARLY LIFE SAVINGS - COSTS '!$A$1:$N$56"}</definedName>
    <definedName name="______cur1" localSheetId="60" hidden="1">{"'EARLY LIFE SAVINGS - COSTS '!$A$1:$N$56"}</definedName>
    <definedName name="______cur1" localSheetId="63" hidden="1">{"'EARLY LIFE SAVINGS - COSTS '!$A$1:$N$56"}</definedName>
    <definedName name="______g1" localSheetId="67" hidden="1">{"'100'!$A$1:$M$83"}</definedName>
    <definedName name="______g1" localSheetId="70" hidden="1">{"'100'!$A$1:$M$83"}</definedName>
    <definedName name="______g1" localSheetId="73" hidden="1">{"'100'!$A$1:$M$83"}</definedName>
    <definedName name="______g1" localSheetId="68" hidden="1">{"'100'!$A$1:$M$83"}</definedName>
    <definedName name="______g1" localSheetId="71" hidden="1">{"'100'!$A$1:$M$83"}</definedName>
    <definedName name="______g1" localSheetId="74" hidden="1">{"'100'!$A$1:$M$83"}</definedName>
    <definedName name="______g1" localSheetId="60" hidden="1">{"'100'!$A$1:$M$83"}</definedName>
    <definedName name="______g1" localSheetId="63" hidden="1">{"'100'!$A$1:$M$83"}</definedName>
    <definedName name="______gh1" localSheetId="67" hidden="1">{"'100'!$A$1:$M$83"}</definedName>
    <definedName name="______gh1" localSheetId="70" hidden="1">{"'100'!$A$1:$M$83"}</definedName>
    <definedName name="______gh1" localSheetId="73" hidden="1">{"'100'!$A$1:$M$83"}</definedName>
    <definedName name="______gh1" localSheetId="68" hidden="1">{"'100'!$A$1:$M$83"}</definedName>
    <definedName name="______gh1" localSheetId="71" hidden="1">{"'100'!$A$1:$M$83"}</definedName>
    <definedName name="______gh1" localSheetId="74" hidden="1">{"'100'!$A$1:$M$83"}</definedName>
    <definedName name="______gh1" localSheetId="60" hidden="1">{"'100'!$A$1:$M$83"}</definedName>
    <definedName name="______gh1" localSheetId="63" hidden="1">{"'100'!$A$1:$M$83"}</definedName>
    <definedName name="______mm1" localSheetId="67" hidden="1">{0}</definedName>
    <definedName name="______mm1" localSheetId="70" hidden="1">{0}</definedName>
    <definedName name="______mm1" localSheetId="73" hidden="1">{0}</definedName>
    <definedName name="______mm1" localSheetId="68" hidden="1">{0}</definedName>
    <definedName name="______mm1" localSheetId="71" hidden="1">{0}</definedName>
    <definedName name="______mm1" localSheetId="74" hidden="1">{0}</definedName>
    <definedName name="______mm1" localSheetId="60" hidden="1">{0}</definedName>
    <definedName name="______mm1" localSheetId="63" hidden="1">{0}</definedName>
    <definedName name="_____cur1" localSheetId="67" hidden="1">{"'EARLY LIFE SAVINGS - COSTS '!$A$1:$N$56"}</definedName>
    <definedName name="_____cur1" localSheetId="70" hidden="1">{"'EARLY LIFE SAVINGS - COSTS '!$A$1:$N$56"}</definedName>
    <definedName name="_____cur1" localSheetId="73" hidden="1">{"'EARLY LIFE SAVINGS - COSTS '!$A$1:$N$56"}</definedName>
    <definedName name="_____cur1" localSheetId="68" hidden="1">{"'EARLY LIFE SAVINGS - COSTS '!$A$1:$N$56"}</definedName>
    <definedName name="_____cur1" localSheetId="71" hidden="1">{"'EARLY LIFE SAVINGS - COSTS '!$A$1:$N$56"}</definedName>
    <definedName name="_____cur1" localSheetId="74" hidden="1">{"'EARLY LIFE SAVINGS - COSTS '!$A$1:$N$56"}</definedName>
    <definedName name="_____cur1" localSheetId="60" hidden="1">{"'EARLY LIFE SAVINGS - COSTS '!$A$1:$N$56"}</definedName>
    <definedName name="_____cur1" localSheetId="63" hidden="1">{"'EARLY LIFE SAVINGS - COSTS '!$A$1:$N$56"}</definedName>
    <definedName name="_____g1" localSheetId="67" hidden="1">{"'100'!$A$1:$M$83"}</definedName>
    <definedName name="_____g1" localSheetId="70" hidden="1">{"'100'!$A$1:$M$83"}</definedName>
    <definedName name="_____g1" localSheetId="73" hidden="1">{"'100'!$A$1:$M$83"}</definedName>
    <definedName name="_____g1" localSheetId="68" hidden="1">{"'100'!$A$1:$M$83"}</definedName>
    <definedName name="_____g1" localSheetId="71" hidden="1">{"'100'!$A$1:$M$83"}</definedName>
    <definedName name="_____g1" localSheetId="74" hidden="1">{"'100'!$A$1:$M$83"}</definedName>
    <definedName name="_____g1" localSheetId="60" hidden="1">{"'100'!$A$1:$M$83"}</definedName>
    <definedName name="_____g1" localSheetId="63" hidden="1">{"'100'!$A$1:$M$83"}</definedName>
    <definedName name="_____gh1" localSheetId="67" hidden="1">{"'100'!$A$1:$M$83"}</definedName>
    <definedName name="_____gh1" localSheetId="70" hidden="1">{"'100'!$A$1:$M$83"}</definedName>
    <definedName name="_____gh1" localSheetId="73" hidden="1">{"'100'!$A$1:$M$83"}</definedName>
    <definedName name="_____gh1" localSheetId="68" hidden="1">{"'100'!$A$1:$M$83"}</definedName>
    <definedName name="_____gh1" localSheetId="71" hidden="1">{"'100'!$A$1:$M$83"}</definedName>
    <definedName name="_____gh1" localSheetId="74" hidden="1">{"'100'!$A$1:$M$83"}</definedName>
    <definedName name="_____gh1" localSheetId="60" hidden="1">{"'100'!$A$1:$M$83"}</definedName>
    <definedName name="_____gh1" localSheetId="63" hidden="1">{"'100'!$A$1:$M$83"}</definedName>
    <definedName name="_____mm1" localSheetId="67" hidden="1">{0}</definedName>
    <definedName name="_____mm1" localSheetId="70" hidden="1">{0}</definedName>
    <definedName name="_____mm1" localSheetId="73" hidden="1">{0}</definedName>
    <definedName name="_____mm1" localSheetId="68" hidden="1">{0}</definedName>
    <definedName name="_____mm1" localSheetId="71" hidden="1">{0}</definedName>
    <definedName name="_____mm1" localSheetId="74" hidden="1">{0}</definedName>
    <definedName name="_____mm1" localSheetId="60" hidden="1">{0}</definedName>
    <definedName name="_____mm1" localSheetId="63" hidden="1">{0}</definedName>
    <definedName name="____cur1" localSheetId="67" hidden="1">{"'EARLY LIFE SAVINGS - COSTS '!$A$1:$N$56"}</definedName>
    <definedName name="____cur1" localSheetId="70" hidden="1">{"'EARLY LIFE SAVINGS - COSTS '!$A$1:$N$56"}</definedName>
    <definedName name="____cur1" localSheetId="73" hidden="1">{"'EARLY LIFE SAVINGS - COSTS '!$A$1:$N$56"}</definedName>
    <definedName name="____cur1" localSheetId="68" hidden="1">{"'EARLY LIFE SAVINGS - COSTS '!$A$1:$N$56"}</definedName>
    <definedName name="____cur1" localSheetId="71" hidden="1">{"'EARLY LIFE SAVINGS - COSTS '!$A$1:$N$56"}</definedName>
    <definedName name="____cur1" localSheetId="74" hidden="1">{"'EARLY LIFE SAVINGS - COSTS '!$A$1:$N$56"}</definedName>
    <definedName name="____cur1" localSheetId="60" hidden="1">{"'EARLY LIFE SAVINGS - COSTS '!$A$1:$N$56"}</definedName>
    <definedName name="____cur1" localSheetId="63" hidden="1">{"'EARLY LIFE SAVINGS - COSTS '!$A$1:$N$56"}</definedName>
    <definedName name="____g1" localSheetId="67" hidden="1">{"'100'!$A$1:$M$83"}</definedName>
    <definedName name="____g1" localSheetId="70" hidden="1">{"'100'!$A$1:$M$83"}</definedName>
    <definedName name="____g1" localSheetId="73" hidden="1">{"'100'!$A$1:$M$83"}</definedName>
    <definedName name="____g1" localSheetId="68" hidden="1">{"'100'!$A$1:$M$83"}</definedName>
    <definedName name="____g1" localSheetId="71" hidden="1">{"'100'!$A$1:$M$83"}</definedName>
    <definedName name="____g1" localSheetId="74" hidden="1">{"'100'!$A$1:$M$83"}</definedName>
    <definedName name="____g1" localSheetId="60" hidden="1">{"'100'!$A$1:$M$83"}</definedName>
    <definedName name="____g1" localSheetId="63" hidden="1">{"'100'!$A$1:$M$83"}</definedName>
    <definedName name="____gh1" localSheetId="67" hidden="1">{"'100'!$A$1:$M$83"}</definedName>
    <definedName name="____gh1" localSheetId="70" hidden="1">{"'100'!$A$1:$M$83"}</definedName>
    <definedName name="____gh1" localSheetId="73" hidden="1">{"'100'!$A$1:$M$83"}</definedName>
    <definedName name="____gh1" localSheetId="68" hidden="1">{"'100'!$A$1:$M$83"}</definedName>
    <definedName name="____gh1" localSheetId="71" hidden="1">{"'100'!$A$1:$M$83"}</definedName>
    <definedName name="____gh1" localSheetId="74" hidden="1">{"'100'!$A$1:$M$83"}</definedName>
    <definedName name="____gh1" localSheetId="60" hidden="1">{"'100'!$A$1:$M$83"}</definedName>
    <definedName name="____gh1" localSheetId="63" hidden="1">{"'100'!$A$1:$M$83"}</definedName>
    <definedName name="____mm1" localSheetId="67" hidden="1">{0}</definedName>
    <definedName name="____mm1" localSheetId="70" hidden="1">{0}</definedName>
    <definedName name="____mm1" localSheetId="73" hidden="1">{0}</definedName>
    <definedName name="____mm1" localSheetId="68" hidden="1">{0}</definedName>
    <definedName name="____mm1" localSheetId="71" hidden="1">{0}</definedName>
    <definedName name="____mm1" localSheetId="74" hidden="1">{0}</definedName>
    <definedName name="____mm1" localSheetId="60" hidden="1">{0}</definedName>
    <definedName name="____mm1" localSheetId="63" hidden="1">{0}</definedName>
    <definedName name="___cur1" localSheetId="67" hidden="1">{"'EARLY LIFE SAVINGS - COSTS '!$A$1:$N$56"}</definedName>
    <definedName name="___cur1" localSheetId="70" hidden="1">{"'EARLY LIFE SAVINGS - COSTS '!$A$1:$N$56"}</definedName>
    <definedName name="___cur1" localSheetId="73" hidden="1">{"'EARLY LIFE SAVINGS - COSTS '!$A$1:$N$56"}</definedName>
    <definedName name="___cur1" localSheetId="68" hidden="1">{"'EARLY LIFE SAVINGS - COSTS '!$A$1:$N$56"}</definedName>
    <definedName name="___cur1" localSheetId="71" hidden="1">{"'EARLY LIFE SAVINGS - COSTS '!$A$1:$N$56"}</definedName>
    <definedName name="___cur1" localSheetId="74" hidden="1">{"'EARLY LIFE SAVINGS - COSTS '!$A$1:$N$56"}</definedName>
    <definedName name="___cur1" localSheetId="60" hidden="1">{"'EARLY LIFE SAVINGS - COSTS '!$A$1:$N$56"}</definedName>
    <definedName name="___cur1" localSheetId="63" hidden="1">{"'EARLY LIFE SAVINGS - COSTS '!$A$1:$N$56"}</definedName>
    <definedName name="___g1" localSheetId="67" hidden="1">{"'100'!$A$1:$M$83"}</definedName>
    <definedName name="___g1" localSheetId="70" hidden="1">{"'100'!$A$1:$M$83"}</definedName>
    <definedName name="___g1" localSheetId="73" hidden="1">{"'100'!$A$1:$M$83"}</definedName>
    <definedName name="___g1" localSheetId="68" hidden="1">{"'100'!$A$1:$M$83"}</definedName>
    <definedName name="___g1" localSheetId="71" hidden="1">{"'100'!$A$1:$M$83"}</definedName>
    <definedName name="___g1" localSheetId="74" hidden="1">{"'100'!$A$1:$M$83"}</definedName>
    <definedName name="___g1" localSheetId="60" hidden="1">{"'100'!$A$1:$M$83"}</definedName>
    <definedName name="___g1" localSheetId="63" hidden="1">{"'100'!$A$1:$M$83"}</definedName>
    <definedName name="___gh1" localSheetId="67" hidden="1">{"'100'!$A$1:$M$83"}</definedName>
    <definedName name="___gh1" localSheetId="70" hidden="1">{"'100'!$A$1:$M$83"}</definedName>
    <definedName name="___gh1" localSheetId="73" hidden="1">{"'100'!$A$1:$M$83"}</definedName>
    <definedName name="___gh1" localSheetId="68" hidden="1">{"'100'!$A$1:$M$83"}</definedName>
    <definedName name="___gh1" localSheetId="71" hidden="1">{"'100'!$A$1:$M$83"}</definedName>
    <definedName name="___gh1" localSheetId="74" hidden="1">{"'100'!$A$1:$M$83"}</definedName>
    <definedName name="___gh1" localSheetId="60" hidden="1">{"'100'!$A$1:$M$83"}</definedName>
    <definedName name="___gh1" localSheetId="63" hidden="1">{"'100'!$A$1:$M$83"}</definedName>
    <definedName name="___mm1" localSheetId="67" hidden="1">{0}</definedName>
    <definedName name="___mm1" localSheetId="70" hidden="1">{0}</definedName>
    <definedName name="___mm1" localSheetId="73" hidden="1">{0}</definedName>
    <definedName name="___mm1" localSheetId="68" hidden="1">{0}</definedName>
    <definedName name="___mm1" localSheetId="71" hidden="1">{0}</definedName>
    <definedName name="___mm1" localSheetId="74" hidden="1">{0}</definedName>
    <definedName name="___mm1" localSheetId="60" hidden="1">{0}</definedName>
    <definedName name="___mm1" localSheetId="63" hidden="1">{0}</definedName>
    <definedName name="__123Graph_A" hidden="1">#REF!</definedName>
    <definedName name="__123Graph_B" hidden="1">#REF!</definedName>
    <definedName name="__123Graph_X" hidden="1">#REF!</definedName>
    <definedName name="__cap1" localSheetId="67" hidden="1">{"'EARLY LIFE SAVINGS - COSTS '!$A$1:$N$56"}</definedName>
    <definedName name="__cap1" localSheetId="70" hidden="1">{"'EARLY LIFE SAVINGS - COSTS '!$A$1:$N$56"}</definedName>
    <definedName name="__cap1" localSheetId="73" hidden="1">{"'EARLY LIFE SAVINGS - COSTS '!$A$1:$N$56"}</definedName>
    <definedName name="__cap1" localSheetId="68" hidden="1">{"'EARLY LIFE SAVINGS - COSTS '!$A$1:$N$56"}</definedName>
    <definedName name="__cap1" localSheetId="71" hidden="1">{"'EARLY LIFE SAVINGS - COSTS '!$A$1:$N$56"}</definedName>
    <definedName name="__cap1" localSheetId="74" hidden="1">{"'EARLY LIFE SAVINGS - COSTS '!$A$1:$N$56"}</definedName>
    <definedName name="__cap1" localSheetId="60" hidden="1">{"'EARLY LIFE SAVINGS - COSTS '!$A$1:$N$56"}</definedName>
    <definedName name="__cap1" localSheetId="63" hidden="1">{"'EARLY LIFE SAVINGS - COSTS '!$A$1:$N$56"}</definedName>
    <definedName name="__cur1" localSheetId="67" hidden="1">{"'EARLY LIFE SAVINGS - COSTS '!$A$1:$N$56"}</definedName>
    <definedName name="__cur1" localSheetId="70" hidden="1">{"'EARLY LIFE SAVINGS - COSTS '!$A$1:$N$56"}</definedName>
    <definedName name="__cur1" localSheetId="73" hidden="1">{"'EARLY LIFE SAVINGS - COSTS '!$A$1:$N$56"}</definedName>
    <definedName name="__cur1" localSheetId="68" hidden="1">{"'EARLY LIFE SAVINGS - COSTS '!$A$1:$N$56"}</definedName>
    <definedName name="__cur1" localSheetId="71" hidden="1">{"'EARLY LIFE SAVINGS - COSTS '!$A$1:$N$56"}</definedName>
    <definedName name="__cur1" localSheetId="74" hidden="1">{"'EARLY LIFE SAVINGS - COSTS '!$A$1:$N$56"}</definedName>
    <definedName name="__cur1" localSheetId="60" hidden="1">{"'EARLY LIFE SAVINGS - COSTS '!$A$1:$N$56"}</definedName>
    <definedName name="__cur1" localSheetId="63" hidden="1">{"'EARLY LIFE SAVINGS - COSTS '!$A$1:$N$56"}</definedName>
    <definedName name="__g1" localSheetId="67" hidden="1">{"'100'!$A$1:$M$83"}</definedName>
    <definedName name="__g1" localSheetId="70" hidden="1">{"'100'!$A$1:$M$83"}</definedName>
    <definedName name="__g1" localSheetId="73" hidden="1">{"'100'!$A$1:$M$83"}</definedName>
    <definedName name="__g1" localSheetId="68" hidden="1">{"'100'!$A$1:$M$83"}</definedName>
    <definedName name="__g1" localSheetId="71" hidden="1">{"'100'!$A$1:$M$83"}</definedName>
    <definedName name="__g1" localSheetId="74" hidden="1">{"'100'!$A$1:$M$83"}</definedName>
    <definedName name="__g1" localSheetId="60" hidden="1">{"'100'!$A$1:$M$83"}</definedName>
    <definedName name="__g1" localSheetId="63" hidden="1">{"'100'!$A$1:$M$83"}</definedName>
    <definedName name="__gh1" localSheetId="67" hidden="1">{"'100'!$A$1:$M$83"}</definedName>
    <definedName name="__gh1" localSheetId="70" hidden="1">{"'100'!$A$1:$M$83"}</definedName>
    <definedName name="__gh1" localSheetId="73" hidden="1">{"'100'!$A$1:$M$83"}</definedName>
    <definedName name="__gh1" localSheetId="68" hidden="1">{"'100'!$A$1:$M$83"}</definedName>
    <definedName name="__gh1" localSheetId="71" hidden="1">{"'100'!$A$1:$M$83"}</definedName>
    <definedName name="__gh1" localSheetId="74" hidden="1">{"'100'!$A$1:$M$83"}</definedName>
    <definedName name="__gh1" localSheetId="60" hidden="1">{"'100'!$A$1:$M$83"}</definedName>
    <definedName name="__gh1" localSheetId="63" hidden="1">{"'100'!$A$1:$M$83"}</definedName>
    <definedName name="__mm1" localSheetId="67" hidden="1">{"'100'!$A$1:$M$83"}</definedName>
    <definedName name="__mm1" localSheetId="70" hidden="1">{"'100'!$A$1:$M$83"}</definedName>
    <definedName name="__mm1" localSheetId="73" hidden="1">{"'100'!$A$1:$M$83"}</definedName>
    <definedName name="__mm1" localSheetId="68" hidden="1">{"'100'!$A$1:$M$83"}</definedName>
    <definedName name="__mm1" localSheetId="71" hidden="1">{"'100'!$A$1:$M$83"}</definedName>
    <definedName name="__mm1" localSheetId="74" hidden="1">{"'100'!$A$1:$M$83"}</definedName>
    <definedName name="__mm1" localSheetId="60" hidden="1">{"'100'!$A$1:$M$83"}</definedName>
    <definedName name="__mm1" localSheetId="63" hidden="1">{"'100'!$A$1:$M$83"}</definedName>
    <definedName name="_cap1" localSheetId="67" hidden="1">{"'EARLY LIFE SAVINGS - COSTS '!$A$1:$N$56"}</definedName>
    <definedName name="_cap1" localSheetId="70" hidden="1">{"'EARLY LIFE SAVINGS - COSTS '!$A$1:$N$56"}</definedName>
    <definedName name="_cap1" localSheetId="73" hidden="1">{"'EARLY LIFE SAVINGS - COSTS '!$A$1:$N$56"}</definedName>
    <definedName name="_cap1" localSheetId="68" hidden="1">{"'EARLY LIFE SAVINGS - COSTS '!$A$1:$N$56"}</definedName>
    <definedName name="_cap1" localSheetId="71" hidden="1">{"'EARLY LIFE SAVINGS - COSTS '!$A$1:$N$56"}</definedName>
    <definedName name="_cap1" localSheetId="74" hidden="1">{"'EARLY LIFE SAVINGS - COSTS '!$A$1:$N$56"}</definedName>
    <definedName name="_cap1" localSheetId="60" hidden="1">{"'EARLY LIFE SAVINGS - COSTS '!$A$1:$N$56"}</definedName>
    <definedName name="_cap1" localSheetId="63" hidden="1">{"'EARLY LIFE SAVINGS - COSTS '!$A$1:$N$56"}</definedName>
    <definedName name="_cur1" localSheetId="67" hidden="1">{"'EARLY LIFE SAVINGS - COSTS '!$A$1:$N$56"}</definedName>
    <definedName name="_cur1" localSheetId="70" hidden="1">{"'EARLY LIFE SAVINGS - COSTS '!$A$1:$N$56"}</definedName>
    <definedName name="_cur1" localSheetId="73" hidden="1">{"'EARLY LIFE SAVINGS - COSTS '!$A$1:$N$56"}</definedName>
    <definedName name="_cur1" localSheetId="68" hidden="1">{"'EARLY LIFE SAVINGS - COSTS '!$A$1:$N$56"}</definedName>
    <definedName name="_cur1" localSheetId="71" hidden="1">{"'EARLY LIFE SAVINGS - COSTS '!$A$1:$N$56"}</definedName>
    <definedName name="_cur1" localSheetId="74" hidden="1">{"'EARLY LIFE SAVINGS - COSTS '!$A$1:$N$56"}</definedName>
    <definedName name="_cur1" localSheetId="60" hidden="1">{"'EARLY LIFE SAVINGS - COSTS '!$A$1:$N$56"}</definedName>
    <definedName name="_cur1" localSheetId="63" hidden="1">{"'EARLY LIFE SAVINGS - COSTS '!$A$1:$N$56"}</definedName>
    <definedName name="_Fill" hidden="1">#REF!</definedName>
    <definedName name="_Fill1" hidden="1">#REF!</definedName>
    <definedName name="_xlnm._FilterDatabase" localSheetId="61" hidden="1">'CY_10.1.2'!$B$59:$M$72</definedName>
    <definedName name="_xlnm._FilterDatabase" localSheetId="19" hidden="1">'CY_7.1.1'!#REF!</definedName>
    <definedName name="_xlnm._FilterDatabase" localSheetId="36" hidden="1">'CY_8.2.2'!$C$45:$AY$49</definedName>
    <definedName name="_xlnm._FilterDatabase" localSheetId="47" hidden="1">'CY_9.1.1'!#REF!</definedName>
    <definedName name="_xlnm._FilterDatabase" localSheetId="25" hidden="1">'PY_7.1.1'!#REF!</definedName>
    <definedName name="_xlnm._FilterDatabase" localSheetId="53" hidden="1">'PY_9.1.1'!#REF!</definedName>
    <definedName name="_g1" localSheetId="67" hidden="1">{"'100'!$A$1:$M$83"}</definedName>
    <definedName name="_g1" localSheetId="70" hidden="1">{"'100'!$A$1:$M$83"}</definedName>
    <definedName name="_g1" localSheetId="73" hidden="1">{"'100'!$A$1:$M$83"}</definedName>
    <definedName name="_g1" localSheetId="68" hidden="1">{"'100'!$A$1:$M$83"}</definedName>
    <definedName name="_g1" localSheetId="71" hidden="1">{"'100'!$A$1:$M$83"}</definedName>
    <definedName name="_g1" localSheetId="74" hidden="1">{"'100'!$A$1:$M$83"}</definedName>
    <definedName name="_g1" localSheetId="60" hidden="1">{"'100'!$A$1:$M$83"}</definedName>
    <definedName name="_g1" localSheetId="63" hidden="1">{"'100'!$A$1:$M$83"}</definedName>
    <definedName name="_gh1" localSheetId="67" hidden="1">{"'100'!$A$1:$M$83"}</definedName>
    <definedName name="_gh1" localSheetId="70" hidden="1">{"'100'!$A$1:$M$83"}</definedName>
    <definedName name="_gh1" localSheetId="73" hidden="1">{"'100'!$A$1:$M$83"}</definedName>
    <definedName name="_gh1" localSheetId="68" hidden="1">{"'100'!$A$1:$M$83"}</definedName>
    <definedName name="_gh1" localSheetId="71" hidden="1">{"'100'!$A$1:$M$83"}</definedName>
    <definedName name="_gh1" localSheetId="74" hidden="1">{"'100'!$A$1:$M$83"}</definedName>
    <definedName name="_gh1" localSheetId="60" hidden="1">{"'100'!$A$1:$M$83"}</definedName>
    <definedName name="_gh1" localSheetId="63" hidden="1">{"'100'!$A$1:$M$83"}</definedName>
    <definedName name="_Key1" hidden="1">#REF!</definedName>
    <definedName name="_Key2" hidden="1">#REF!</definedName>
    <definedName name="_mm1" localSheetId="67" hidden="1">{0}</definedName>
    <definedName name="_mm1" localSheetId="70" hidden="1">{0}</definedName>
    <definedName name="_mm1" localSheetId="73" hidden="1">{0}</definedName>
    <definedName name="_mm1" localSheetId="68" hidden="1">{0}</definedName>
    <definedName name="_mm1" localSheetId="71" hidden="1">{0}</definedName>
    <definedName name="_mm1" localSheetId="74" hidden="1">{0}</definedName>
    <definedName name="_mm1" localSheetId="60" hidden="1">{0}</definedName>
    <definedName name="_mm1" localSheetId="63" hidden="1">{0}</definedName>
    <definedName name="_Order1" hidden="1">255</definedName>
    <definedName name="_Order2" hidden="1">255</definedName>
    <definedName name="_sew2" localSheetId="67" hidden="1">{"'EARLY LIFE SAVINGS - COSTS '!$A$1:$N$56"}</definedName>
    <definedName name="_sew2" localSheetId="70" hidden="1">{"'EARLY LIFE SAVINGS - COSTS '!$A$1:$N$56"}</definedName>
    <definedName name="_sew2" localSheetId="73" hidden="1">{"'EARLY LIFE SAVINGS - COSTS '!$A$1:$N$56"}</definedName>
    <definedName name="_sew2" localSheetId="68" hidden="1">{"'EARLY LIFE SAVINGS - COSTS '!$A$1:$N$56"}</definedName>
    <definedName name="_sew2" localSheetId="71" hidden="1">{"'EARLY LIFE SAVINGS - COSTS '!$A$1:$N$56"}</definedName>
    <definedName name="_sew2" localSheetId="74" hidden="1">{"'EARLY LIFE SAVINGS - COSTS '!$A$1:$N$56"}</definedName>
    <definedName name="_sew2" localSheetId="60" hidden="1">{"'EARLY LIFE SAVINGS - COSTS '!$A$1:$N$56"}</definedName>
    <definedName name="_sew2" localSheetId="63" hidden="1">{"'EARLY LIFE SAVINGS - COSTS '!$A$1:$N$56"}</definedName>
    <definedName name="a"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 localSheetId="67" hidden="1">{"ProductCo PSTN Lines",#N/A,FALSE,"ProductCo Lines Output"}</definedName>
    <definedName name="aa" localSheetId="70" hidden="1">{"ProductCo PSTN Lines",#N/A,FALSE,"ProductCo Lines Output"}</definedName>
    <definedName name="aa" localSheetId="73" hidden="1">{"ProductCo PSTN Lines",#N/A,FALSE,"ProductCo Lines Output"}</definedName>
    <definedName name="aa" localSheetId="68" hidden="1">{"ProductCo PSTN Lines",#N/A,FALSE,"ProductCo Lines Output"}</definedName>
    <definedName name="aa" localSheetId="71" hidden="1">{"ProductCo PSTN Lines",#N/A,FALSE,"ProductCo Lines Output"}</definedName>
    <definedName name="aa" localSheetId="74" hidden="1">{"ProductCo PSTN Lines",#N/A,FALSE,"ProductCo Lines Output"}</definedName>
    <definedName name="aa" localSheetId="60" hidden="1">{"ProductCo PSTN Lines",#N/A,FALSE,"ProductCo Lines Output"}</definedName>
    <definedName name="aa" localSheetId="63" hidden="1">{"ProductCo PSTN Lines",#N/A,FALSE,"ProductCo Lines Output"}</definedName>
    <definedName name="aaa" localSheetId="67" hidden="1">{"'100'!$A$1:$M$83"}</definedName>
    <definedName name="aaa" localSheetId="70" hidden="1">{"'100'!$A$1:$M$83"}</definedName>
    <definedName name="aaa" localSheetId="73" hidden="1">{"'100'!$A$1:$M$83"}</definedName>
    <definedName name="aaa" localSheetId="68" hidden="1">{"'100'!$A$1:$M$83"}</definedName>
    <definedName name="aaa" localSheetId="71" hidden="1">{"'100'!$A$1:$M$83"}</definedName>
    <definedName name="aaa" localSheetId="74" hidden="1">{"'100'!$A$1:$M$83"}</definedName>
    <definedName name="aaa" localSheetId="60" hidden="1">{"'100'!$A$1:$M$83"}</definedName>
    <definedName name="aaa" localSheetId="63" hidden="1">{"'100'!$A$1:$M$83"}</definedName>
    <definedName name="aaaa" localSheetId="67" hidden="1">{"'100'!$A$1:$M$83"}</definedName>
    <definedName name="aaaa" localSheetId="70" hidden="1">{"'100'!$A$1:$M$83"}</definedName>
    <definedName name="aaaa" localSheetId="73" hidden="1">{"'100'!$A$1:$M$83"}</definedName>
    <definedName name="aaaa" localSheetId="68" hidden="1">{"'100'!$A$1:$M$83"}</definedName>
    <definedName name="aaaa" localSheetId="71" hidden="1">{"'100'!$A$1:$M$83"}</definedName>
    <definedName name="aaaa" localSheetId="74" hidden="1">{"'100'!$A$1:$M$83"}</definedName>
    <definedName name="aaaa" localSheetId="60" hidden="1">{"'100'!$A$1:$M$83"}</definedName>
    <definedName name="aaaa" localSheetId="63" hidden="1">{"'100'!$A$1:$M$83"}</definedName>
    <definedName name="ab" localSheetId="67" hidden="1">{"'100'!$A$1:$M$83"}</definedName>
    <definedName name="ab" localSheetId="70" hidden="1">{"'100'!$A$1:$M$83"}</definedName>
    <definedName name="ab" localSheetId="73" hidden="1">{"'100'!$A$1:$M$83"}</definedName>
    <definedName name="ab" localSheetId="68" hidden="1">{"'100'!$A$1:$M$83"}</definedName>
    <definedName name="ab" localSheetId="71" hidden="1">{"'100'!$A$1:$M$83"}</definedName>
    <definedName name="ab" localSheetId="74" hidden="1">{"'100'!$A$1:$M$83"}</definedName>
    <definedName name="ab" localSheetId="60" hidden="1">{"'100'!$A$1:$M$83"}</definedName>
    <definedName name="ab" localSheetId="63" hidden="1">{"'100'!$A$1:$M$83"}</definedName>
    <definedName name="abaea" localSheetId="67" hidden="1">{"'100'!$A$1:$M$83"}</definedName>
    <definedName name="abaea" localSheetId="70" hidden="1">{"'100'!$A$1:$M$83"}</definedName>
    <definedName name="abaea" localSheetId="73" hidden="1">{"'100'!$A$1:$M$83"}</definedName>
    <definedName name="abaea" localSheetId="68" hidden="1">{"'100'!$A$1:$M$83"}</definedName>
    <definedName name="abaea" localSheetId="71" hidden="1">{"'100'!$A$1:$M$83"}</definedName>
    <definedName name="abaea" localSheetId="74" hidden="1">{"'100'!$A$1:$M$83"}</definedName>
    <definedName name="abaea" localSheetId="60" hidden="1">{"'100'!$A$1:$M$83"}</definedName>
    <definedName name="abaea" localSheetId="63" hidden="1">{"'100'!$A$1:$M$83"}</definedName>
    <definedName name="abehhj" localSheetId="67" hidden="1">{"'EARLY LIFE SAVINGS - COSTS '!$A$1:$N$56"}</definedName>
    <definedName name="abehhj" localSheetId="70" hidden="1">{"'EARLY LIFE SAVINGS - COSTS '!$A$1:$N$56"}</definedName>
    <definedName name="abehhj" localSheetId="73" hidden="1">{"'EARLY LIFE SAVINGS - COSTS '!$A$1:$N$56"}</definedName>
    <definedName name="abehhj" localSheetId="68" hidden="1">{"'EARLY LIFE SAVINGS - COSTS '!$A$1:$N$56"}</definedName>
    <definedName name="abehhj" localSheetId="71" hidden="1">{"'EARLY LIFE SAVINGS - COSTS '!$A$1:$N$56"}</definedName>
    <definedName name="abehhj" localSheetId="74" hidden="1">{"'EARLY LIFE SAVINGS - COSTS '!$A$1:$N$56"}</definedName>
    <definedName name="abehhj" localSheetId="60" hidden="1">{"'EARLY LIFE SAVINGS - COSTS '!$A$1:$N$56"}</definedName>
    <definedName name="abehhj" localSheetId="63" hidden="1">{"'EARLY LIFE SAVINGS - COSTS '!$A$1:$N$56"}</definedName>
    <definedName name="ac" localSheetId="67" hidden="1">{"'100'!$A$1:$M$83"}</definedName>
    <definedName name="ac" localSheetId="70" hidden="1">{"'100'!$A$1:$M$83"}</definedName>
    <definedName name="ac" localSheetId="73" hidden="1">{"'100'!$A$1:$M$83"}</definedName>
    <definedName name="ac" localSheetId="68" hidden="1">{"'100'!$A$1:$M$83"}</definedName>
    <definedName name="ac" localSheetId="71" hidden="1">{"'100'!$A$1:$M$83"}</definedName>
    <definedName name="ac" localSheetId="74" hidden="1">{"'100'!$A$1:$M$83"}</definedName>
    <definedName name="ac" localSheetId="60" hidden="1">{"'100'!$A$1:$M$83"}</definedName>
    <definedName name="ac" localSheetId="63" hidden="1">{"'100'!$A$1:$M$83"}</definedName>
    <definedName name="AccessOpt" hidden="1">"Yes"</definedName>
    <definedName name="acfullyear" localSheetId="67" hidden="1">{#N/A,#N/A,FALSE,"Summary (Target)";#N/A,#N/A,FALSE,"Extnl Targets  Var";#N/A,#N/A,FALSE,"Total Revenue Analysis";#N/A,#N/A,FALSE,"Total Revenue by Products";#N/A,#N/A,FALSE,"OOC External Analysis";#N/A,#N/A,FALSE,"OOC External by Products";#N/A,#N/A,FALSE,"Joint Ventures"}</definedName>
    <definedName name="acfullyear" localSheetId="70" hidden="1">{#N/A,#N/A,FALSE,"Summary (Target)";#N/A,#N/A,FALSE,"Extnl Targets  Var";#N/A,#N/A,FALSE,"Total Revenue Analysis";#N/A,#N/A,FALSE,"Total Revenue by Products";#N/A,#N/A,FALSE,"OOC External Analysis";#N/A,#N/A,FALSE,"OOC External by Products";#N/A,#N/A,FALSE,"Joint Ventures"}</definedName>
    <definedName name="acfullyear" localSheetId="73" hidden="1">{#N/A,#N/A,FALSE,"Summary (Target)";#N/A,#N/A,FALSE,"Extnl Targets  Var";#N/A,#N/A,FALSE,"Total Revenue Analysis";#N/A,#N/A,FALSE,"Total Revenue by Products";#N/A,#N/A,FALSE,"OOC External Analysis";#N/A,#N/A,FALSE,"OOC External by Products";#N/A,#N/A,FALSE,"Joint Ventures"}</definedName>
    <definedName name="acfullyear" localSheetId="68" hidden="1">{#N/A,#N/A,FALSE,"Summary (Target)";#N/A,#N/A,FALSE,"Extnl Targets  Var";#N/A,#N/A,FALSE,"Total Revenue Analysis";#N/A,#N/A,FALSE,"Total Revenue by Products";#N/A,#N/A,FALSE,"OOC External Analysis";#N/A,#N/A,FALSE,"OOC External by Products";#N/A,#N/A,FALSE,"Joint Ventures"}</definedName>
    <definedName name="acfullyear" localSheetId="71" hidden="1">{#N/A,#N/A,FALSE,"Summary (Target)";#N/A,#N/A,FALSE,"Extnl Targets  Var";#N/A,#N/A,FALSE,"Total Revenue Analysis";#N/A,#N/A,FALSE,"Total Revenue by Products";#N/A,#N/A,FALSE,"OOC External Analysis";#N/A,#N/A,FALSE,"OOC External by Products";#N/A,#N/A,FALSE,"Joint Ventures"}</definedName>
    <definedName name="acfullyear" localSheetId="74" hidden="1">{#N/A,#N/A,FALSE,"Summary (Target)";#N/A,#N/A,FALSE,"Extnl Targets  Var";#N/A,#N/A,FALSE,"Total Revenue Analysis";#N/A,#N/A,FALSE,"Total Revenue by Products";#N/A,#N/A,FALSE,"OOC External Analysis";#N/A,#N/A,FALSE,"OOC External by Products";#N/A,#N/A,FALSE,"Joint Ventures"}</definedName>
    <definedName name="acfullyear" localSheetId="60" hidden="1">{#N/A,#N/A,FALSE,"Summary (Target)";#N/A,#N/A,FALSE,"Extnl Targets  Var";#N/A,#N/A,FALSE,"Total Revenue Analysis";#N/A,#N/A,FALSE,"Total Revenue by Products";#N/A,#N/A,FALSE,"OOC External Analysis";#N/A,#N/A,FALSE,"OOC External by Products";#N/A,#N/A,FALSE,"Joint Ventures"}</definedName>
    <definedName name="acfullyear" localSheetId="63" hidden="1">{#N/A,#N/A,FALSE,"Summary (Target)";#N/A,#N/A,FALSE,"Extnl Targets  Var";#N/A,#N/A,FALSE,"Total Revenue Analysis";#N/A,#N/A,FALSE,"Total Revenue by Products";#N/A,#N/A,FALSE,"OOC External Analysis";#N/A,#N/A,FALSE,"OOC External by Products";#N/A,#N/A,FALSE,"Joint Ventures"}</definedName>
    <definedName name="acm" localSheetId="67" hidden="1">{"'100'!$A$1:$M$83"}</definedName>
    <definedName name="acm" localSheetId="70" hidden="1">{"'100'!$A$1:$M$83"}</definedName>
    <definedName name="acm" localSheetId="73" hidden="1">{"'100'!$A$1:$M$83"}</definedName>
    <definedName name="acm" localSheetId="68" hidden="1">{"'100'!$A$1:$M$83"}</definedName>
    <definedName name="acm" localSheetId="71" hidden="1">{"'100'!$A$1:$M$83"}</definedName>
    <definedName name="acm" localSheetId="74" hidden="1">{"'100'!$A$1:$M$83"}</definedName>
    <definedName name="acm" localSheetId="60" hidden="1">{"'100'!$A$1:$M$83"}</definedName>
    <definedName name="acm" localSheetId="63" hidden="1">{"'100'!$A$1:$M$83"}</definedName>
    <definedName name="acyear" localSheetId="67" hidden="1">{#N/A,#N/A,FALSE,"Summary (Target)";#N/A,#N/A,FALSE,"Extnl Targets  Var";#N/A,#N/A,FALSE,"Total Revenue Analysis";#N/A,#N/A,FALSE,"Total Revenue by Products";#N/A,#N/A,FALSE,"OOC External Analysis";#N/A,#N/A,FALSE,"OOC External by Products";#N/A,#N/A,FALSE,"Joint Ventures"}</definedName>
    <definedName name="acyear" localSheetId="70" hidden="1">{#N/A,#N/A,FALSE,"Summary (Target)";#N/A,#N/A,FALSE,"Extnl Targets  Var";#N/A,#N/A,FALSE,"Total Revenue Analysis";#N/A,#N/A,FALSE,"Total Revenue by Products";#N/A,#N/A,FALSE,"OOC External Analysis";#N/A,#N/A,FALSE,"OOC External by Products";#N/A,#N/A,FALSE,"Joint Ventures"}</definedName>
    <definedName name="acyear" localSheetId="73" hidden="1">{#N/A,#N/A,FALSE,"Summary (Target)";#N/A,#N/A,FALSE,"Extnl Targets  Var";#N/A,#N/A,FALSE,"Total Revenue Analysis";#N/A,#N/A,FALSE,"Total Revenue by Products";#N/A,#N/A,FALSE,"OOC External Analysis";#N/A,#N/A,FALSE,"OOC External by Products";#N/A,#N/A,FALSE,"Joint Ventures"}</definedName>
    <definedName name="acyear" localSheetId="68" hidden="1">{#N/A,#N/A,FALSE,"Summary (Target)";#N/A,#N/A,FALSE,"Extnl Targets  Var";#N/A,#N/A,FALSE,"Total Revenue Analysis";#N/A,#N/A,FALSE,"Total Revenue by Products";#N/A,#N/A,FALSE,"OOC External Analysis";#N/A,#N/A,FALSE,"OOC External by Products";#N/A,#N/A,FALSE,"Joint Ventures"}</definedName>
    <definedName name="acyear" localSheetId="71" hidden="1">{#N/A,#N/A,FALSE,"Summary (Target)";#N/A,#N/A,FALSE,"Extnl Targets  Var";#N/A,#N/A,FALSE,"Total Revenue Analysis";#N/A,#N/A,FALSE,"Total Revenue by Products";#N/A,#N/A,FALSE,"OOC External Analysis";#N/A,#N/A,FALSE,"OOC External by Products";#N/A,#N/A,FALSE,"Joint Ventures"}</definedName>
    <definedName name="acyear" localSheetId="74" hidden="1">{#N/A,#N/A,FALSE,"Summary (Target)";#N/A,#N/A,FALSE,"Extnl Targets  Var";#N/A,#N/A,FALSE,"Total Revenue Analysis";#N/A,#N/A,FALSE,"Total Revenue by Products";#N/A,#N/A,FALSE,"OOC External Analysis";#N/A,#N/A,FALSE,"OOC External by Products";#N/A,#N/A,FALSE,"Joint Ventures"}</definedName>
    <definedName name="acyear" localSheetId="60" hidden="1">{#N/A,#N/A,FALSE,"Summary (Target)";#N/A,#N/A,FALSE,"Extnl Targets  Var";#N/A,#N/A,FALSE,"Total Revenue Analysis";#N/A,#N/A,FALSE,"Total Revenue by Products";#N/A,#N/A,FALSE,"OOC External Analysis";#N/A,#N/A,FALSE,"OOC External by Products";#N/A,#N/A,FALSE,"Joint Ventures"}</definedName>
    <definedName name="acyear" localSheetId="63" hidden="1">{#N/A,#N/A,FALSE,"Summary (Target)";#N/A,#N/A,FALSE,"Extnl Targets  Var";#N/A,#N/A,FALSE,"Total Revenue Analysis";#N/A,#N/A,FALSE,"Total Revenue by Products";#N/A,#N/A,FALSE,"OOC External Analysis";#N/A,#N/A,FALSE,"OOC External by Products";#N/A,#N/A,FALSE,"Joint Ventures"}</definedName>
    <definedName name="AD" localSheetId="67" hidden="1">{"'100'!$A$1:$M$83"}</definedName>
    <definedName name="AD" localSheetId="70" hidden="1">{"'100'!$A$1:$M$83"}</definedName>
    <definedName name="AD" localSheetId="73" hidden="1">{"'100'!$A$1:$M$83"}</definedName>
    <definedName name="AD" localSheetId="68" hidden="1">{"'100'!$A$1:$M$83"}</definedName>
    <definedName name="AD" localSheetId="71" hidden="1">{"'100'!$A$1:$M$83"}</definedName>
    <definedName name="AD" localSheetId="74" hidden="1">{"'100'!$A$1:$M$83"}</definedName>
    <definedName name="AD" localSheetId="60" hidden="1">{"'100'!$A$1:$M$83"}</definedName>
    <definedName name="AD" localSheetId="63" hidden="1">{"'100'!$A$1:$M$83"}</definedName>
    <definedName name="aewraewv\" localSheetId="67" hidden="1">{"'EARLY LIFE SAVINGS - COSTS '!$A$1:$N$56"}</definedName>
    <definedName name="aewraewv\" localSheetId="70" hidden="1">{"'EARLY LIFE SAVINGS - COSTS '!$A$1:$N$56"}</definedName>
    <definedName name="aewraewv\" localSheetId="73" hidden="1">{"'EARLY LIFE SAVINGS - COSTS '!$A$1:$N$56"}</definedName>
    <definedName name="aewraewv\" localSheetId="68" hidden="1">{"'EARLY LIFE SAVINGS - COSTS '!$A$1:$N$56"}</definedName>
    <definedName name="aewraewv\" localSheetId="71" hidden="1">{"'EARLY LIFE SAVINGS - COSTS '!$A$1:$N$56"}</definedName>
    <definedName name="aewraewv\" localSheetId="74" hidden="1">{"'EARLY LIFE SAVINGS - COSTS '!$A$1:$N$56"}</definedName>
    <definedName name="aewraewv\" localSheetId="60" hidden="1">{"'EARLY LIFE SAVINGS - COSTS '!$A$1:$N$56"}</definedName>
    <definedName name="aewraewv\" localSheetId="63" hidden="1">{"'EARLY LIFE SAVINGS - COSTS '!$A$1:$N$56"}</definedName>
    <definedName name="Alt_Chk_1_Hdg" hidden="1">#REF!</definedName>
    <definedName name="AMDPUBDATE">#REF!</definedName>
    <definedName name="anscount" hidden="1">1</definedName>
    <definedName name="Ap_1">'Ap1. PIA'!$B$2:$M$26</definedName>
    <definedName name="Ap2.1.2_Rev_RR">'Ap2.1.2 Rev RR'!$B$2:$S$68</definedName>
    <definedName name="Ap2.2.2_Cost_RR">'Ap2.2.2 Cost RR'!$B$2:$S$65</definedName>
    <definedName name="Ap2.3.2_MCE_RR">'Ap2.3.2 MCE RR '!$B$2:$S$65</definedName>
    <definedName name="Ap2.4.1.1">'Ap2.4.1 OM'!$B$2:$S$15</definedName>
    <definedName name="Ap2.4.1.2">'Ap2.4.1 OM'!$B$19:$S$29</definedName>
    <definedName name="Ap2.4.1.3">'Ap2.4.1 OM'!$B$34:$S$44</definedName>
    <definedName name="as" hidden="1">#REF!</definedName>
    <definedName name="asasa" localSheetId="67" hidden="1">{0}</definedName>
    <definedName name="asasa" localSheetId="70" hidden="1">{0}</definedName>
    <definedName name="asasa" localSheetId="73" hidden="1">{0}</definedName>
    <definedName name="asasa" localSheetId="68" hidden="1">{0}</definedName>
    <definedName name="asasa" localSheetId="71" hidden="1">{0}</definedName>
    <definedName name="asasa" localSheetId="74" hidden="1">{0}</definedName>
    <definedName name="asasa" localSheetId="60" hidden="1">{0}</definedName>
    <definedName name="asasa" localSheetId="63" hidden="1">{0}</definedName>
    <definedName name="asdf" hidden="1">#REF!</definedName>
    <definedName name="asdfasdfsa" localSheetId="67" hidden="1">{"'100'!$A$1:$M$83"}</definedName>
    <definedName name="asdfasdfsa" localSheetId="70" hidden="1">{"'100'!$A$1:$M$83"}</definedName>
    <definedName name="asdfasdfsa" localSheetId="73" hidden="1">{"'100'!$A$1:$M$83"}</definedName>
    <definedName name="asdfasdfsa" localSheetId="68" hidden="1">{"'100'!$A$1:$M$83"}</definedName>
    <definedName name="asdfasdfsa" localSheetId="71" hidden="1">{"'100'!$A$1:$M$83"}</definedName>
    <definedName name="asdfasdfsa" localSheetId="74" hidden="1">{"'100'!$A$1:$M$83"}</definedName>
    <definedName name="asdfasdfsa" localSheetId="60" hidden="1">{"'100'!$A$1:$M$83"}</definedName>
    <definedName name="asdfasdfsa" localSheetId="63" hidden="1">{"'100'!$A$1:$M$83"}</definedName>
    <definedName name="asdfasefawe" localSheetId="67" hidden="1">{0}</definedName>
    <definedName name="asdfasefawe" localSheetId="70" hidden="1">{0}</definedName>
    <definedName name="asdfasefawe" localSheetId="73" hidden="1">{0}</definedName>
    <definedName name="asdfasefawe" localSheetId="68" hidden="1">{0}</definedName>
    <definedName name="asdfasefawe" localSheetId="71" hidden="1">{0}</definedName>
    <definedName name="asdfasefawe" localSheetId="74" hidden="1">{0}</definedName>
    <definedName name="asdfasefawe" localSheetId="60" hidden="1">{0}</definedName>
    <definedName name="asdfasefawe" localSheetId="63" hidden="1">{0}</definedName>
    <definedName name="b"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b" hidden="1">#REF!</definedName>
    <definedName name="bbarl" hidden="1">#REF!</definedName>
    <definedName name="bbb" localSheetId="67" hidden="1">{"'100'!$A$1:$M$83"}</definedName>
    <definedName name="bbb" localSheetId="70" hidden="1">{"'100'!$A$1:$M$83"}</definedName>
    <definedName name="bbb" localSheetId="73" hidden="1">{"'100'!$A$1:$M$83"}</definedName>
    <definedName name="bbb" localSheetId="68" hidden="1">{"'100'!$A$1:$M$83"}</definedName>
    <definedName name="bbb" localSheetId="71" hidden="1">{"'100'!$A$1:$M$83"}</definedName>
    <definedName name="bbb" localSheetId="74" hidden="1">{"'100'!$A$1:$M$83"}</definedName>
    <definedName name="bbb" localSheetId="60" hidden="1">{"'100'!$A$1:$M$83"}</definedName>
    <definedName name="bbb" localSheetId="63" hidden="1">{"'100'!$A$1:$M$83"}</definedName>
    <definedName name="cap" localSheetId="67" hidden="1">{"'EARLY LIFE SAVINGS - COSTS '!$A$1:$N$56"}</definedName>
    <definedName name="cap" localSheetId="70" hidden="1">{"'EARLY LIFE SAVINGS - COSTS '!$A$1:$N$56"}</definedName>
    <definedName name="cap" localSheetId="73" hidden="1">{"'EARLY LIFE SAVINGS - COSTS '!$A$1:$N$56"}</definedName>
    <definedName name="cap" localSheetId="68" hidden="1">{"'EARLY LIFE SAVINGS - COSTS '!$A$1:$N$56"}</definedName>
    <definedName name="cap" localSheetId="71" hidden="1">{"'EARLY LIFE SAVINGS - COSTS '!$A$1:$N$56"}</definedName>
    <definedName name="cap" localSheetId="74" hidden="1">{"'EARLY LIFE SAVINGS - COSTS '!$A$1:$N$56"}</definedName>
    <definedName name="cap" localSheetId="60" hidden="1">{"'EARLY LIFE SAVINGS - COSTS '!$A$1:$N$56"}</definedName>
    <definedName name="cap" localSheetId="63" hidden="1">{"'EARLY LIFE SAVINGS - COSTS '!$A$1:$N$56"}</definedName>
    <definedName name="cap1not" localSheetId="67" hidden="1">{"'EARLY LIFE SAVINGS - COSTS '!$A$1:$N$56"}</definedName>
    <definedName name="cap1not" localSheetId="70" hidden="1">{"'EARLY LIFE SAVINGS - COSTS '!$A$1:$N$56"}</definedName>
    <definedName name="cap1not" localSheetId="73" hidden="1">{"'EARLY LIFE SAVINGS - COSTS '!$A$1:$N$56"}</definedName>
    <definedName name="cap1not" localSheetId="68" hidden="1">{"'EARLY LIFE SAVINGS - COSTS '!$A$1:$N$56"}</definedName>
    <definedName name="cap1not" localSheetId="71" hidden="1">{"'EARLY LIFE SAVINGS - COSTS '!$A$1:$N$56"}</definedName>
    <definedName name="cap1not" localSheetId="74" hidden="1">{"'EARLY LIFE SAVINGS - COSTS '!$A$1:$N$56"}</definedName>
    <definedName name="cap1not" localSheetId="60" hidden="1">{"'EARLY LIFE SAVINGS - COSTS '!$A$1:$N$56"}</definedName>
    <definedName name="cap1not" localSheetId="63" hidden="1">{"'EARLY LIFE SAVINGS - COSTS '!$A$1:$N$56"}</definedName>
    <definedName name="CBWorkbookPriority" hidden="1">-949024855</definedName>
    <definedName name="cc" localSheetId="67" hidden="1">{"ProductCo PSTN Lines",#N/A,FALSE,"ProductCo Lines Output"}</definedName>
    <definedName name="cc" localSheetId="70" hidden="1">{"ProductCo PSTN Lines",#N/A,FALSE,"ProductCo Lines Output"}</definedName>
    <definedName name="cc" localSheetId="73" hidden="1">{"ProductCo PSTN Lines",#N/A,FALSE,"ProductCo Lines Output"}</definedName>
    <definedName name="cc" localSheetId="68" hidden="1">{"ProductCo PSTN Lines",#N/A,FALSE,"ProductCo Lines Output"}</definedName>
    <definedName name="cc" localSheetId="71" hidden="1">{"ProductCo PSTN Lines",#N/A,FALSE,"ProductCo Lines Output"}</definedName>
    <definedName name="cc" localSheetId="74" hidden="1">{"ProductCo PSTN Lines",#N/A,FALSE,"ProductCo Lines Output"}</definedName>
    <definedName name="cc" localSheetId="60" hidden="1">{"ProductCo PSTN Lines",#N/A,FALSE,"ProductCo Lines Output"}</definedName>
    <definedName name="cc" localSheetId="63" hidden="1">{"ProductCo PSTN Lines",#N/A,FALSE,"ProductCo Lines Output"}</definedName>
    <definedName name="ccd"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fd" localSheetId="67" hidden="1">{"ProductCo PSTN Lines",#N/A,FALSE,"ProductCo Lines Output"}</definedName>
    <definedName name="cfd" localSheetId="70" hidden="1">{"ProductCo PSTN Lines",#N/A,FALSE,"ProductCo Lines Output"}</definedName>
    <definedName name="cfd" localSheetId="73" hidden="1">{"ProductCo PSTN Lines",#N/A,FALSE,"ProductCo Lines Output"}</definedName>
    <definedName name="cfd" localSheetId="68" hidden="1">{"ProductCo PSTN Lines",#N/A,FALSE,"ProductCo Lines Output"}</definedName>
    <definedName name="cfd" localSheetId="71" hidden="1">{"ProductCo PSTN Lines",#N/A,FALSE,"ProductCo Lines Output"}</definedName>
    <definedName name="cfd" localSheetId="74" hidden="1">{"ProductCo PSTN Lines",#N/A,FALSE,"ProductCo Lines Output"}</definedName>
    <definedName name="cfd" localSheetId="60" hidden="1">{"ProductCo PSTN Lines",#N/A,FALSE,"ProductCo Lines Output"}</definedName>
    <definedName name="cfd" localSheetId="63" hidden="1">{"ProductCo PSTN Lines",#N/A,FALSE,"ProductCo Lines Output"}</definedName>
    <definedName name="COLT" localSheetId="67" hidden="1">{#N/A,#N/A,FALSE,"All Quotes";#N/A,#N/A,FALSE,"All Orders";#N/A,#N/A,FALSE,"Norweb Quotes";#N/A,#N/A,FALSE,"Norweb Orders";#N/A,#N/A,FALSE,"Kingston Quotes";#N/A,#N/A,FALSE,"Kingston Orders";#N/A,#N/A,FALSE,"Torch Quotes";#N/A,#N/A,FALSE,"Torch Orders";#N/A,#N/A,FALSE,"Sweb Quotes";#N/A,#N/A,FALSE,"Sweb Orders"}</definedName>
    <definedName name="COLT" localSheetId="70" hidden="1">{#N/A,#N/A,FALSE,"All Quotes";#N/A,#N/A,FALSE,"All Orders";#N/A,#N/A,FALSE,"Norweb Quotes";#N/A,#N/A,FALSE,"Norweb Orders";#N/A,#N/A,FALSE,"Kingston Quotes";#N/A,#N/A,FALSE,"Kingston Orders";#N/A,#N/A,FALSE,"Torch Quotes";#N/A,#N/A,FALSE,"Torch Orders";#N/A,#N/A,FALSE,"Sweb Quotes";#N/A,#N/A,FALSE,"Sweb Orders"}</definedName>
    <definedName name="COLT" localSheetId="73" hidden="1">{#N/A,#N/A,FALSE,"All Quotes";#N/A,#N/A,FALSE,"All Orders";#N/A,#N/A,FALSE,"Norweb Quotes";#N/A,#N/A,FALSE,"Norweb Orders";#N/A,#N/A,FALSE,"Kingston Quotes";#N/A,#N/A,FALSE,"Kingston Orders";#N/A,#N/A,FALSE,"Torch Quotes";#N/A,#N/A,FALSE,"Torch Orders";#N/A,#N/A,FALSE,"Sweb Quotes";#N/A,#N/A,FALSE,"Sweb Orders"}</definedName>
    <definedName name="COLT" localSheetId="68" hidden="1">{#N/A,#N/A,FALSE,"All Quotes";#N/A,#N/A,FALSE,"All Orders";#N/A,#N/A,FALSE,"Norweb Quotes";#N/A,#N/A,FALSE,"Norweb Orders";#N/A,#N/A,FALSE,"Kingston Quotes";#N/A,#N/A,FALSE,"Kingston Orders";#N/A,#N/A,FALSE,"Torch Quotes";#N/A,#N/A,FALSE,"Torch Orders";#N/A,#N/A,FALSE,"Sweb Quotes";#N/A,#N/A,FALSE,"Sweb Orders"}</definedName>
    <definedName name="COLT" localSheetId="71" hidden="1">{#N/A,#N/A,FALSE,"All Quotes";#N/A,#N/A,FALSE,"All Orders";#N/A,#N/A,FALSE,"Norweb Quotes";#N/A,#N/A,FALSE,"Norweb Orders";#N/A,#N/A,FALSE,"Kingston Quotes";#N/A,#N/A,FALSE,"Kingston Orders";#N/A,#N/A,FALSE,"Torch Quotes";#N/A,#N/A,FALSE,"Torch Orders";#N/A,#N/A,FALSE,"Sweb Quotes";#N/A,#N/A,FALSE,"Sweb Orders"}</definedName>
    <definedName name="COLT" localSheetId="74" hidden="1">{#N/A,#N/A,FALSE,"All Quotes";#N/A,#N/A,FALSE,"All Orders";#N/A,#N/A,FALSE,"Norweb Quotes";#N/A,#N/A,FALSE,"Norweb Orders";#N/A,#N/A,FALSE,"Kingston Quotes";#N/A,#N/A,FALSE,"Kingston Orders";#N/A,#N/A,FALSE,"Torch Quotes";#N/A,#N/A,FALSE,"Torch Orders";#N/A,#N/A,FALSE,"Sweb Quotes";#N/A,#N/A,FALSE,"Sweb Orders"}</definedName>
    <definedName name="COLT" localSheetId="60" hidden="1">{#N/A,#N/A,FALSE,"All Quotes";#N/A,#N/A,FALSE,"All Orders";#N/A,#N/A,FALSE,"Norweb Quotes";#N/A,#N/A,FALSE,"Norweb Orders";#N/A,#N/A,FALSE,"Kingston Quotes";#N/A,#N/A,FALSE,"Kingston Orders";#N/A,#N/A,FALSE,"Torch Quotes";#N/A,#N/A,FALSE,"Torch Orders";#N/A,#N/A,FALSE,"Sweb Quotes";#N/A,#N/A,FALSE,"Sweb Orders"}</definedName>
    <definedName name="COLT" localSheetId="63" hidden="1">{#N/A,#N/A,FALSE,"All Quotes";#N/A,#N/A,FALSE,"All Orders";#N/A,#N/A,FALSE,"Norweb Quotes";#N/A,#N/A,FALSE,"Norweb Orders";#N/A,#N/A,FALSE,"Kingston Quotes";#N/A,#N/A,FALSE,"Kingston Orders";#N/A,#N/A,FALSE,"Torch Quotes";#N/A,#N/A,FALSE,"Torch Orders";#N/A,#N/A,FALSE,"Sweb Quotes";#N/A,#N/A,FALSE,"Sweb Orders"}</definedName>
    <definedName name="crap" localSheetId="67" hidden="1">{"'EARLY LIFE SAVINGS - COSTS '!$A$1:$N$56"}</definedName>
    <definedName name="crap" localSheetId="70" hidden="1">{"'EARLY LIFE SAVINGS - COSTS '!$A$1:$N$56"}</definedName>
    <definedName name="crap" localSheetId="73" hidden="1">{"'EARLY LIFE SAVINGS - COSTS '!$A$1:$N$56"}</definedName>
    <definedName name="crap" localSheetId="68" hidden="1">{"'EARLY LIFE SAVINGS - COSTS '!$A$1:$N$56"}</definedName>
    <definedName name="crap" localSheetId="71" hidden="1">{"'EARLY LIFE SAVINGS - COSTS '!$A$1:$N$56"}</definedName>
    <definedName name="crap" localSheetId="74" hidden="1">{"'EARLY LIFE SAVINGS - COSTS '!$A$1:$N$56"}</definedName>
    <definedName name="crap" localSheetId="60" hidden="1">{"'EARLY LIFE SAVINGS - COSTS '!$A$1:$N$56"}</definedName>
    <definedName name="crap" localSheetId="63" hidden="1">{"'EARLY LIFE SAVINGS - COSTS '!$A$1:$N$56"}</definedName>
    <definedName name="crap1" localSheetId="67" hidden="1">{"'EARLY LIFE SAVINGS - COSTS '!$A$1:$N$56"}</definedName>
    <definedName name="crap1" localSheetId="70" hidden="1">{"'EARLY LIFE SAVINGS - COSTS '!$A$1:$N$56"}</definedName>
    <definedName name="crap1" localSheetId="73" hidden="1">{"'EARLY LIFE SAVINGS - COSTS '!$A$1:$N$56"}</definedName>
    <definedName name="crap1" localSheetId="68" hidden="1">{"'EARLY LIFE SAVINGS - COSTS '!$A$1:$N$56"}</definedName>
    <definedName name="crap1" localSheetId="71" hidden="1">{"'EARLY LIFE SAVINGS - COSTS '!$A$1:$N$56"}</definedName>
    <definedName name="crap1" localSheetId="74" hidden="1">{"'EARLY LIFE SAVINGS - COSTS '!$A$1:$N$56"}</definedName>
    <definedName name="crap1" localSheetId="60" hidden="1">{"'EARLY LIFE SAVINGS - COSTS '!$A$1:$N$56"}</definedName>
    <definedName name="crap1" localSheetId="63" hidden="1">{"'EARLY LIFE SAVINGS - COSTS '!$A$1:$N$56"}</definedName>
    <definedName name="cur" localSheetId="67" hidden="1">{"'EARLY LIFE SAVINGS - COSTS '!$A$1:$N$56"}</definedName>
    <definedName name="cur" localSheetId="70" hidden="1">{"'EARLY LIFE SAVINGS - COSTS '!$A$1:$N$56"}</definedName>
    <definedName name="cur" localSheetId="73" hidden="1">{"'EARLY LIFE SAVINGS - COSTS '!$A$1:$N$56"}</definedName>
    <definedName name="cur" localSheetId="68" hidden="1">{"'EARLY LIFE SAVINGS - COSTS '!$A$1:$N$56"}</definedName>
    <definedName name="cur" localSheetId="71" hidden="1">{"'EARLY LIFE SAVINGS - COSTS '!$A$1:$N$56"}</definedName>
    <definedName name="cur" localSheetId="74" hidden="1">{"'EARLY LIFE SAVINGS - COSTS '!$A$1:$N$56"}</definedName>
    <definedName name="cur" localSheetId="60" hidden="1">{"'EARLY LIFE SAVINGS - COSTS '!$A$1:$N$56"}</definedName>
    <definedName name="cur" localSheetId="63" hidden="1">{"'EARLY LIFE SAVINGS - COSTS '!$A$1:$N$56"}</definedName>
    <definedName name="cvcv" localSheetId="67" hidden="1">{"'100'!$A$1:$M$83"}</definedName>
    <definedName name="cvcv" localSheetId="70" hidden="1">{"'100'!$A$1:$M$83"}</definedName>
    <definedName name="cvcv" localSheetId="73" hidden="1">{"'100'!$A$1:$M$83"}</definedName>
    <definedName name="cvcv" localSheetId="68" hidden="1">{"'100'!$A$1:$M$83"}</definedName>
    <definedName name="cvcv" localSheetId="71" hidden="1">{"'100'!$A$1:$M$83"}</definedName>
    <definedName name="cvcv" localSheetId="74" hidden="1">{"'100'!$A$1:$M$83"}</definedName>
    <definedName name="cvcv" localSheetId="60" hidden="1">{"'100'!$A$1:$M$83"}</definedName>
    <definedName name="cvcv" localSheetId="63" hidden="1">{"'100'!$A$1:$M$83"}</definedName>
    <definedName name="CY_10.1.1">'CY_10.1.1'!$B$2:$Q$11</definedName>
    <definedName name="CY_10.1.2">'CY_10.1.2'!$B$2:$M$74</definedName>
    <definedName name="CY_10.1.3">'CY_10.1.3'!$B$2:$M$25</definedName>
    <definedName name="CY_11.1">' CY_11.1'!$B$2:$K$9</definedName>
    <definedName name="CY_12.1">' CY_12.1'!$B$2:$G$21</definedName>
    <definedName name="CY_13.1">' CY_13.1'!$B$2:$G$29</definedName>
    <definedName name="CY_5.1">'CY_5.1'!$B$2:$U$61</definedName>
    <definedName name="CY_5.2">'CY_5.2'!$B$2:$T$77</definedName>
    <definedName name="CY_5.3">'CY_5.3'!$B$2:$T$29</definedName>
    <definedName name="CY_5.4">'CY_5.4'!$B$2:$J$55</definedName>
    <definedName name="CY_5.5">'CY_5.5'!$B$2:$I$40</definedName>
    <definedName name="CY_6.1.1">'CY_6.1.1'!$B$2:$Q$58</definedName>
    <definedName name="CY_6.1.2">'CY_6.1.2'!$B$2:$AE$74</definedName>
    <definedName name="CY_6.1.3">'CY_6.1.3'!$B$2:$AE$25</definedName>
    <definedName name="CY_7.1.1">'CY_7.1.1'!$B$2:$Q$44</definedName>
    <definedName name="CY_7.1.2">'CY_7.1.2'!$B$2:$AC$74</definedName>
    <definedName name="CY_7.1.2_2">'CY_7.1.2'!$AE$2:$BF$74</definedName>
    <definedName name="CY_7.1.3">'CY_7.1.3'!$B$2:$AC$24</definedName>
    <definedName name="CY_7.1.3_2">'CY_7.1.3'!$AE$2:$BF$24</definedName>
    <definedName name="CY_7.2.1">'CY_7.2.1'!$B$2:$Q$50</definedName>
    <definedName name="CY_7.2.2">'CY_7.2.2'!$B$2:$AC$74</definedName>
    <definedName name="CY_7.2.2_2">'CY_7.2.2'!$AE$2:$BF$74</definedName>
    <definedName name="CY_7.2.3">'CY_7.2.3'!$B$2:$AC$24</definedName>
    <definedName name="CY_7.2.3_2">'CY_7.2.3'!$AE$2:$BF$24</definedName>
    <definedName name="CY_8.1.1">'CY_8.1.1'!$B$2:$Q$31</definedName>
    <definedName name="CY_8.1.2">'CY_8.1.2'!$B$2:$S$76</definedName>
    <definedName name="CY_8.1.2_2">'CY_8.1.2'!$W$2:$AP$76</definedName>
    <definedName name="CY_8.1.3">'CY_8.1.3'!$B$2:$U$25</definedName>
    <definedName name="CY_8.1.3_2">'CY_8.1.3'!$Y$2:$AR$25</definedName>
    <definedName name="CY_8.2.1">'CY_8.2.1'!$B$2:$Q$42</definedName>
    <definedName name="CY_8.2.2">'CY_8.2.2'!$B$2:$AE$74</definedName>
    <definedName name="CY_8.2.2_2">'CY_8.2.2'!$AH$2:$BI$74</definedName>
    <definedName name="CY_8.2.3">'CY_8.2.3'!$B$2:$AE$25</definedName>
    <definedName name="CY_8.2.3_2">'CY_8.2.3'!$AG$2:$BH$25</definedName>
    <definedName name="CY_8.3.1">'CY_8.3.1'!$B$2:$K$30</definedName>
    <definedName name="CY_9.1.1">'CY_9.1.1'!$B$2:$Q$43</definedName>
    <definedName name="CY_9.1.2">'CY_9.1.2'!$B$2:$AG$74</definedName>
    <definedName name="CY_9.1.2_2">'CY_9.1.2'!$AI$2:$BN$74</definedName>
    <definedName name="CY_9.1.3">'CY_9.1.3'!$B$2:$AG$25</definedName>
    <definedName name="CY_9.1.3_2">'CY_9.1.3'!$AI$2:$BN$25</definedName>
    <definedName name="CY_9.2.1">'CY_9.2.1'!$B$2:$Q$30</definedName>
    <definedName name="CY_9.2.2">'CY_9.2.2'!$B$2:$U$74</definedName>
    <definedName name="CY_9.2.2_2">'CY_9.2.2'!$W$2:$AP$74</definedName>
    <definedName name="CY_9.2.3">'CY_9.2.3'!$B$2:$U$25</definedName>
    <definedName name="CY_9.2.3_2">'CY_9.2.3'!$W$2:$AP$25</definedName>
    <definedName name="CYDate">#REF!</definedName>
    <definedName name="CYFYXX">#REF!</definedName>
    <definedName name="Datastream" localSheetId="67" hidden="1">{"Summary",#N/A,FALSE,"(3) Causal Analysis - Year-end"}</definedName>
    <definedName name="Datastream" localSheetId="70" hidden="1">{"Summary",#N/A,FALSE,"(3) Causal Analysis - Year-end"}</definedName>
    <definedName name="Datastream" localSheetId="73" hidden="1">{"Summary",#N/A,FALSE,"(3) Causal Analysis - Year-end"}</definedName>
    <definedName name="Datastream" localSheetId="68" hidden="1">{"Summary",#N/A,FALSE,"(3) Causal Analysis - Year-end"}</definedName>
    <definedName name="Datastream" localSheetId="71" hidden="1">{"Summary",#N/A,FALSE,"(3) Causal Analysis - Year-end"}</definedName>
    <definedName name="Datastream" localSheetId="74" hidden="1">{"Summary",#N/A,FALSE,"(3) Causal Analysis - Year-end"}</definedName>
    <definedName name="Datastream" localSheetId="60" hidden="1">{"Summary",#N/A,FALSE,"(3) Causal Analysis - Year-end"}</definedName>
    <definedName name="Datastream" localSheetId="63" hidden="1">{"Summary",#N/A,FALSE,"(3) Causal Analysis - Year-end"}</definedName>
    <definedName name="dd" localSheetId="67" hidden="1">{"ProductCo PSTN Lines",#N/A,FALSE,"ProductCo Lines Output"}</definedName>
    <definedName name="dd" localSheetId="70" hidden="1">{"ProductCo PSTN Lines",#N/A,FALSE,"ProductCo Lines Output"}</definedName>
    <definedName name="dd" localSheetId="73" hidden="1">{"ProductCo PSTN Lines",#N/A,FALSE,"ProductCo Lines Output"}</definedName>
    <definedName name="dd" localSheetId="68" hidden="1">{"ProductCo PSTN Lines",#N/A,FALSE,"ProductCo Lines Output"}</definedName>
    <definedName name="dd" localSheetId="71" hidden="1">{"ProductCo PSTN Lines",#N/A,FALSE,"ProductCo Lines Output"}</definedName>
    <definedName name="dd" localSheetId="74" hidden="1">{"ProductCo PSTN Lines",#N/A,FALSE,"ProductCo Lines Output"}</definedName>
    <definedName name="dd" localSheetId="60" hidden="1">{"ProductCo PSTN Lines",#N/A,FALSE,"ProductCo Lines Output"}</definedName>
    <definedName name="dd" localSheetId="63" hidden="1">{"ProductCo PSTN Lines",#N/A,FALSE,"ProductCo Lines Output"}</definedName>
    <definedName name="dee" localSheetId="67" hidden="1">{"'EARLY LIFE SAVINGS - COSTS '!$A$1:$N$56"}</definedName>
    <definedName name="dee" localSheetId="70" hidden="1">{"'EARLY LIFE SAVINGS - COSTS '!$A$1:$N$56"}</definedName>
    <definedName name="dee" localSheetId="73" hidden="1">{"'EARLY LIFE SAVINGS - COSTS '!$A$1:$N$56"}</definedName>
    <definedName name="dee" localSheetId="68" hidden="1">{"'EARLY LIFE SAVINGS - COSTS '!$A$1:$N$56"}</definedName>
    <definedName name="dee" localSheetId="71" hidden="1">{"'EARLY LIFE SAVINGS - COSTS '!$A$1:$N$56"}</definedName>
    <definedName name="dee" localSheetId="74" hidden="1">{"'EARLY LIFE SAVINGS - COSTS '!$A$1:$N$56"}</definedName>
    <definedName name="dee" localSheetId="60" hidden="1">{"'EARLY LIFE SAVINGS - COSTS '!$A$1:$N$56"}</definedName>
    <definedName name="dee" localSheetId="63" hidden="1">{"'EARLY LIFE SAVINGS - COSTS '!$A$1:$N$56"}</definedName>
    <definedName name="Delete" localSheetId="67" hidden="1">{#N/A,#N/A,FALSE,"All Quotes";#N/A,#N/A,FALSE,"All Orders";#N/A,#N/A,FALSE,"Norweb Quotes";#N/A,#N/A,FALSE,"Norweb Orders";#N/A,#N/A,FALSE,"Kingston Quotes";#N/A,#N/A,FALSE,"Kingston Orders";#N/A,#N/A,FALSE,"Torch Quotes";#N/A,#N/A,FALSE,"Torch Orders";#N/A,#N/A,FALSE,"Sweb Quotes";#N/A,#N/A,FALSE,"Sweb Orders"}</definedName>
    <definedName name="Delete" localSheetId="70" hidden="1">{#N/A,#N/A,FALSE,"All Quotes";#N/A,#N/A,FALSE,"All Orders";#N/A,#N/A,FALSE,"Norweb Quotes";#N/A,#N/A,FALSE,"Norweb Orders";#N/A,#N/A,FALSE,"Kingston Quotes";#N/A,#N/A,FALSE,"Kingston Orders";#N/A,#N/A,FALSE,"Torch Quotes";#N/A,#N/A,FALSE,"Torch Orders";#N/A,#N/A,FALSE,"Sweb Quotes";#N/A,#N/A,FALSE,"Sweb Orders"}</definedName>
    <definedName name="Delete" localSheetId="73" hidden="1">{#N/A,#N/A,FALSE,"All Quotes";#N/A,#N/A,FALSE,"All Orders";#N/A,#N/A,FALSE,"Norweb Quotes";#N/A,#N/A,FALSE,"Norweb Orders";#N/A,#N/A,FALSE,"Kingston Quotes";#N/A,#N/A,FALSE,"Kingston Orders";#N/A,#N/A,FALSE,"Torch Quotes";#N/A,#N/A,FALSE,"Torch Orders";#N/A,#N/A,FALSE,"Sweb Quotes";#N/A,#N/A,FALSE,"Sweb Orders"}</definedName>
    <definedName name="Delete" localSheetId="68" hidden="1">{#N/A,#N/A,FALSE,"All Quotes";#N/A,#N/A,FALSE,"All Orders";#N/A,#N/A,FALSE,"Norweb Quotes";#N/A,#N/A,FALSE,"Norweb Orders";#N/A,#N/A,FALSE,"Kingston Quotes";#N/A,#N/A,FALSE,"Kingston Orders";#N/A,#N/A,FALSE,"Torch Quotes";#N/A,#N/A,FALSE,"Torch Orders";#N/A,#N/A,FALSE,"Sweb Quotes";#N/A,#N/A,FALSE,"Sweb Orders"}</definedName>
    <definedName name="Delete" localSheetId="71" hidden="1">{#N/A,#N/A,FALSE,"All Quotes";#N/A,#N/A,FALSE,"All Orders";#N/A,#N/A,FALSE,"Norweb Quotes";#N/A,#N/A,FALSE,"Norweb Orders";#N/A,#N/A,FALSE,"Kingston Quotes";#N/A,#N/A,FALSE,"Kingston Orders";#N/A,#N/A,FALSE,"Torch Quotes";#N/A,#N/A,FALSE,"Torch Orders";#N/A,#N/A,FALSE,"Sweb Quotes";#N/A,#N/A,FALSE,"Sweb Orders"}</definedName>
    <definedName name="Delete" localSheetId="74" hidden="1">{#N/A,#N/A,FALSE,"All Quotes";#N/A,#N/A,FALSE,"All Orders";#N/A,#N/A,FALSE,"Norweb Quotes";#N/A,#N/A,FALSE,"Norweb Orders";#N/A,#N/A,FALSE,"Kingston Quotes";#N/A,#N/A,FALSE,"Kingston Orders";#N/A,#N/A,FALSE,"Torch Quotes";#N/A,#N/A,FALSE,"Torch Orders";#N/A,#N/A,FALSE,"Sweb Quotes";#N/A,#N/A,FALSE,"Sweb Orders"}</definedName>
    <definedName name="Delete" localSheetId="60" hidden="1">{#N/A,#N/A,FALSE,"All Quotes";#N/A,#N/A,FALSE,"All Orders";#N/A,#N/A,FALSE,"Norweb Quotes";#N/A,#N/A,FALSE,"Norweb Orders";#N/A,#N/A,FALSE,"Kingston Quotes";#N/A,#N/A,FALSE,"Kingston Orders";#N/A,#N/A,FALSE,"Torch Quotes";#N/A,#N/A,FALSE,"Torch Orders";#N/A,#N/A,FALSE,"Sweb Quotes";#N/A,#N/A,FALSE,"Sweb Orders"}</definedName>
    <definedName name="Delete" localSheetId="63" hidden="1">{#N/A,#N/A,FALSE,"All Quotes";#N/A,#N/A,FALSE,"All Orders";#N/A,#N/A,FALSE,"Norweb Quotes";#N/A,#N/A,FALSE,"Norweb Orders";#N/A,#N/A,FALSE,"Kingston Quotes";#N/A,#N/A,FALSE,"Kingston Orders";#N/A,#N/A,FALSE,"Torch Quotes";#N/A,#N/A,FALSE,"Torch Orders";#N/A,#N/A,FALSE,"Sweb Quotes";#N/A,#N/A,FALSE,"Sweb Orders"}</definedName>
    <definedName name="ds" localSheetId="67" hidden="1">{"Summary",#N/A,FALSE,"(3) Causal Analysis - Year-end"}</definedName>
    <definedName name="ds" localSheetId="70" hidden="1">{"Summary",#N/A,FALSE,"(3) Causal Analysis - Year-end"}</definedName>
    <definedName name="ds" localSheetId="73" hidden="1">{"Summary",#N/A,FALSE,"(3) Causal Analysis - Year-end"}</definedName>
    <definedName name="ds" localSheetId="68" hidden="1">{"Summary",#N/A,FALSE,"(3) Causal Analysis - Year-end"}</definedName>
    <definedName name="ds" localSheetId="71" hidden="1">{"Summary",#N/A,FALSE,"(3) Causal Analysis - Year-end"}</definedName>
    <definedName name="ds" localSheetId="74" hidden="1">{"Summary",#N/A,FALSE,"(3) Causal Analysis - Year-end"}</definedName>
    <definedName name="ds" localSheetId="60" hidden="1">{"Summary",#N/A,FALSE,"(3) Causal Analysis - Year-end"}</definedName>
    <definedName name="ds" localSheetId="63" hidden="1">{"Summary",#N/A,FALSE,"(3) Causal Analysis - Year-end"}</definedName>
    <definedName name="dseee" localSheetId="67" hidden="1">{"'EARLY LIFE SAVINGS - COSTS '!$A$1:$N$56"}</definedName>
    <definedName name="dseee" localSheetId="70" hidden="1">{"'EARLY LIFE SAVINGS - COSTS '!$A$1:$N$56"}</definedName>
    <definedName name="dseee" localSheetId="73" hidden="1">{"'EARLY LIFE SAVINGS - COSTS '!$A$1:$N$56"}</definedName>
    <definedName name="dseee" localSheetId="68" hidden="1">{"'EARLY LIFE SAVINGS - COSTS '!$A$1:$N$56"}</definedName>
    <definedName name="dseee" localSheetId="71" hidden="1">{"'EARLY LIFE SAVINGS - COSTS '!$A$1:$N$56"}</definedName>
    <definedName name="dseee" localSheetId="74" hidden="1">{"'EARLY LIFE SAVINGS - COSTS '!$A$1:$N$56"}</definedName>
    <definedName name="dseee" localSheetId="60" hidden="1">{"'EARLY LIFE SAVINGS - COSTS '!$A$1:$N$56"}</definedName>
    <definedName name="dseee" localSheetId="63" hidden="1">{"'EARLY LIFE SAVINGS - COSTS '!$A$1:$N$56"}</definedName>
    <definedName name="e"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arly_life" hidden="1">"G:\USERS\NDJ5J2\CS South QPB 2000-01\BHAG Initiatives\actper.htm"</definedName>
    <definedName name="ed"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e" localSheetId="67" hidden="1">{"ProductCo PSTN Lines",#N/A,FALSE,"ProductCo Lines Output"}</definedName>
    <definedName name="ee" localSheetId="70" hidden="1">{"ProductCo PSTN Lines",#N/A,FALSE,"ProductCo Lines Output"}</definedName>
    <definedName name="ee" localSheetId="73" hidden="1">{"ProductCo PSTN Lines",#N/A,FALSE,"ProductCo Lines Output"}</definedName>
    <definedName name="ee" localSheetId="68" hidden="1">{"ProductCo PSTN Lines",#N/A,FALSE,"ProductCo Lines Output"}</definedName>
    <definedName name="ee" localSheetId="71" hidden="1">{"ProductCo PSTN Lines",#N/A,FALSE,"ProductCo Lines Output"}</definedName>
    <definedName name="ee" localSheetId="74" hidden="1">{"ProductCo PSTN Lines",#N/A,FALSE,"ProductCo Lines Output"}</definedName>
    <definedName name="ee" localSheetId="60" hidden="1">{"ProductCo PSTN Lines",#N/A,FALSE,"ProductCo Lines Output"}</definedName>
    <definedName name="ee" localSheetId="63" hidden="1">{"ProductCo PSTN Lines",#N/A,FALSE,"ProductCo Lines Output"}</definedName>
    <definedName name="ek" hidden="1">#REF!</definedName>
    <definedName name="ENERGIS" hidden="1">#N/A</definedName>
    <definedName name="Err_Chk_1_Hdg" hidden="1">#REF!</definedName>
    <definedName name="EV__LASTREFTIME__" hidden="1">38551.6352662037</definedName>
    <definedName name="f"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dgh" hidden="1">#REF!</definedName>
    <definedName name="fred" localSheetId="67" hidden="1">{"'100'!$A$1:$M$83"}</definedName>
    <definedName name="fred" localSheetId="70" hidden="1">{"'100'!$A$1:$M$83"}</definedName>
    <definedName name="fred" localSheetId="73" hidden="1">{"'100'!$A$1:$M$83"}</definedName>
    <definedName name="fred" localSheetId="68" hidden="1">{"'100'!$A$1:$M$83"}</definedName>
    <definedName name="fred" localSheetId="71" hidden="1">{"'100'!$A$1:$M$83"}</definedName>
    <definedName name="fred" localSheetId="74" hidden="1">{"'100'!$A$1:$M$83"}</definedName>
    <definedName name="fred" localSheetId="60" hidden="1">{"'100'!$A$1:$M$83"}</definedName>
    <definedName name="fred" localSheetId="63" hidden="1">{"'100'!$A$1:$M$83"}</definedName>
    <definedName name="fuck" hidden="1">#REF!</definedName>
    <definedName name="fuckoff" hidden="1">#REF!</definedName>
    <definedName name="fullyear" localSheetId="67" hidden="1">{#N/A,#N/A,FALSE,"Summary (Target)";#N/A,#N/A,FALSE,"Extnl Targets  Var";#N/A,#N/A,FALSE,"Total Revenue Analysis";#N/A,#N/A,FALSE,"Total Revenue by Products";#N/A,#N/A,FALSE,"OOC External Analysis";#N/A,#N/A,FALSE,"OOC External by Products";#N/A,#N/A,FALSE,"Joint Ventures"}</definedName>
    <definedName name="fullyear" localSheetId="70" hidden="1">{#N/A,#N/A,FALSE,"Summary (Target)";#N/A,#N/A,FALSE,"Extnl Targets  Var";#N/A,#N/A,FALSE,"Total Revenue Analysis";#N/A,#N/A,FALSE,"Total Revenue by Products";#N/A,#N/A,FALSE,"OOC External Analysis";#N/A,#N/A,FALSE,"OOC External by Products";#N/A,#N/A,FALSE,"Joint Ventures"}</definedName>
    <definedName name="fullyear" localSheetId="73" hidden="1">{#N/A,#N/A,FALSE,"Summary (Target)";#N/A,#N/A,FALSE,"Extnl Targets  Var";#N/A,#N/A,FALSE,"Total Revenue Analysis";#N/A,#N/A,FALSE,"Total Revenue by Products";#N/A,#N/A,FALSE,"OOC External Analysis";#N/A,#N/A,FALSE,"OOC External by Products";#N/A,#N/A,FALSE,"Joint Ventures"}</definedName>
    <definedName name="fullyear" localSheetId="68" hidden="1">{#N/A,#N/A,FALSE,"Summary (Target)";#N/A,#N/A,FALSE,"Extnl Targets  Var";#N/A,#N/A,FALSE,"Total Revenue Analysis";#N/A,#N/A,FALSE,"Total Revenue by Products";#N/A,#N/A,FALSE,"OOC External Analysis";#N/A,#N/A,FALSE,"OOC External by Products";#N/A,#N/A,FALSE,"Joint Ventures"}</definedName>
    <definedName name="fullyear" localSheetId="71" hidden="1">{#N/A,#N/A,FALSE,"Summary (Target)";#N/A,#N/A,FALSE,"Extnl Targets  Var";#N/A,#N/A,FALSE,"Total Revenue Analysis";#N/A,#N/A,FALSE,"Total Revenue by Products";#N/A,#N/A,FALSE,"OOC External Analysis";#N/A,#N/A,FALSE,"OOC External by Products";#N/A,#N/A,FALSE,"Joint Ventures"}</definedName>
    <definedName name="fullyear" localSheetId="74" hidden="1">{#N/A,#N/A,FALSE,"Summary (Target)";#N/A,#N/A,FALSE,"Extnl Targets  Var";#N/A,#N/A,FALSE,"Total Revenue Analysis";#N/A,#N/A,FALSE,"Total Revenue by Products";#N/A,#N/A,FALSE,"OOC External Analysis";#N/A,#N/A,FALSE,"OOC External by Products";#N/A,#N/A,FALSE,"Joint Ventures"}</definedName>
    <definedName name="fullyear" localSheetId="60" hidden="1">{#N/A,#N/A,FALSE,"Summary (Target)";#N/A,#N/A,FALSE,"Extnl Targets  Var";#N/A,#N/A,FALSE,"Total Revenue Analysis";#N/A,#N/A,FALSE,"Total Revenue by Products";#N/A,#N/A,FALSE,"OOC External Analysis";#N/A,#N/A,FALSE,"OOC External by Products";#N/A,#N/A,FALSE,"Joint Ventures"}</definedName>
    <definedName name="fullyear" localSheetId="63" hidden="1">{#N/A,#N/A,FALSE,"Summary (Target)";#N/A,#N/A,FALSE,"Extnl Targets  Var";#N/A,#N/A,FALSE,"Total Revenue Analysis";#N/A,#N/A,FALSE,"Total Revenue by Products";#N/A,#N/A,FALSE,"OOC External Analysis";#N/A,#N/A,FALSE,"OOC External by Products";#N/A,#N/A,FALSE,"Joint Ventures"}</definedName>
    <definedName name="g" localSheetId="67" hidden="1">{"'100'!$A$1:$M$83"}</definedName>
    <definedName name="g" localSheetId="70" hidden="1">{"'100'!$A$1:$M$83"}</definedName>
    <definedName name="g" localSheetId="73" hidden="1">{"'100'!$A$1:$M$83"}</definedName>
    <definedName name="g" localSheetId="68" hidden="1">{"'100'!$A$1:$M$83"}</definedName>
    <definedName name="g" localSheetId="71" hidden="1">{"'100'!$A$1:$M$83"}</definedName>
    <definedName name="g" localSheetId="74" hidden="1">{"'100'!$A$1:$M$83"}</definedName>
    <definedName name="g" localSheetId="60" hidden="1">{"'100'!$A$1:$M$83"}</definedName>
    <definedName name="g" localSheetId="63" hidden="1">{"'100'!$A$1:$M$83"}</definedName>
    <definedName name="gg" localSheetId="67" hidden="1">{"ProductCo PSTN Lines",#N/A,FALSE,"ProductCo Lines Output"}</definedName>
    <definedName name="gg" localSheetId="70" hidden="1">{"ProductCo PSTN Lines",#N/A,FALSE,"ProductCo Lines Output"}</definedName>
    <definedName name="gg" localSheetId="73" hidden="1">{"ProductCo PSTN Lines",#N/A,FALSE,"ProductCo Lines Output"}</definedName>
    <definedName name="gg" localSheetId="68" hidden="1">{"ProductCo PSTN Lines",#N/A,FALSE,"ProductCo Lines Output"}</definedName>
    <definedName name="gg" localSheetId="71" hidden="1">{"ProductCo PSTN Lines",#N/A,FALSE,"ProductCo Lines Output"}</definedName>
    <definedName name="gg" localSheetId="74" hidden="1">{"ProductCo PSTN Lines",#N/A,FALSE,"ProductCo Lines Output"}</definedName>
    <definedName name="gg" localSheetId="60" hidden="1">{"ProductCo PSTN Lines",#N/A,FALSE,"ProductCo Lines Output"}</definedName>
    <definedName name="gg" localSheetId="63" hidden="1">{"ProductCo PSTN Lines",#N/A,FALSE,"ProductCo Lines Output"}</definedName>
    <definedName name="gh" localSheetId="67" hidden="1">{"'100'!$A$1:$M$83"}</definedName>
    <definedName name="gh" localSheetId="70" hidden="1">{"'100'!$A$1:$M$83"}</definedName>
    <definedName name="gh" localSheetId="73" hidden="1">{"'100'!$A$1:$M$83"}</definedName>
    <definedName name="gh" localSheetId="68" hidden="1">{"'100'!$A$1:$M$83"}</definedName>
    <definedName name="gh" localSheetId="71" hidden="1">{"'100'!$A$1:$M$83"}</definedName>
    <definedName name="gh" localSheetId="74" hidden="1">{"'100'!$A$1:$M$83"}</definedName>
    <definedName name="gh" localSheetId="60" hidden="1">{"'100'!$A$1:$M$83"}</definedName>
    <definedName name="gh" localSheetId="63" hidden="1">{"'100'!$A$1:$M$83"}</definedName>
    <definedName name="gh1not" localSheetId="67" hidden="1">{"'100'!$A$1:$M$83"}</definedName>
    <definedName name="gh1not" localSheetId="70" hidden="1">{"'100'!$A$1:$M$83"}</definedName>
    <definedName name="gh1not" localSheetId="73" hidden="1">{"'100'!$A$1:$M$83"}</definedName>
    <definedName name="gh1not" localSheetId="68" hidden="1">{"'100'!$A$1:$M$83"}</definedName>
    <definedName name="gh1not" localSheetId="71" hidden="1">{"'100'!$A$1:$M$83"}</definedName>
    <definedName name="gh1not" localSheetId="74" hidden="1">{"'100'!$A$1:$M$83"}</definedName>
    <definedName name="gh1not" localSheetId="60" hidden="1">{"'100'!$A$1:$M$83"}</definedName>
    <definedName name="gh1not" localSheetId="63" hidden="1">{"'100'!$A$1:$M$83"}</definedName>
    <definedName name="ghmjtyj" localSheetId="67" hidden="1">{"Profit",#N/A,FALSE,"448k";"Capital",#N/A,FALSE,"448k"}</definedName>
    <definedName name="ghmjtyj" localSheetId="70" hidden="1">{"Profit",#N/A,FALSE,"448k";"Capital",#N/A,FALSE,"448k"}</definedName>
    <definedName name="ghmjtyj" localSheetId="73" hidden="1">{"Profit",#N/A,FALSE,"448k";"Capital",#N/A,FALSE,"448k"}</definedName>
    <definedName name="ghmjtyj" localSheetId="68" hidden="1">{"Profit",#N/A,FALSE,"448k";"Capital",#N/A,FALSE,"448k"}</definedName>
    <definedName name="ghmjtyj" localSheetId="71" hidden="1">{"Profit",#N/A,FALSE,"448k";"Capital",#N/A,FALSE,"448k"}</definedName>
    <definedName name="ghmjtyj" localSheetId="74" hidden="1">{"Profit",#N/A,FALSE,"448k";"Capital",#N/A,FALSE,"448k"}</definedName>
    <definedName name="ghmjtyj" localSheetId="60" hidden="1">{"Profit",#N/A,FALSE,"448k";"Capital",#N/A,FALSE,"448k"}</definedName>
    <definedName name="ghmjtyj" localSheetId="63" hidden="1">{"Profit",#N/A,FALSE,"448k";"Capital",#N/A,FALSE,"448k"}</definedName>
    <definedName name="ghnew" localSheetId="67" hidden="1">{"'100'!$A$1:$M$83"}</definedName>
    <definedName name="ghnew" localSheetId="70" hidden="1">{"'100'!$A$1:$M$83"}</definedName>
    <definedName name="ghnew" localSheetId="73" hidden="1">{"'100'!$A$1:$M$83"}</definedName>
    <definedName name="ghnew" localSheetId="68" hidden="1">{"'100'!$A$1:$M$83"}</definedName>
    <definedName name="ghnew" localSheetId="71" hidden="1">{"'100'!$A$1:$M$83"}</definedName>
    <definedName name="ghnew" localSheetId="74" hidden="1">{"'100'!$A$1:$M$83"}</definedName>
    <definedName name="ghnew" localSheetId="60" hidden="1">{"'100'!$A$1:$M$83"}</definedName>
    <definedName name="ghnew" localSheetId="63" hidden="1">{"'100'!$A$1:$M$83"}</definedName>
    <definedName name="GrpARADate">#REF!</definedName>
    <definedName name="Header1" hidden="1">IF(COUNTA(#REF!)=0,0,INDEX(#REF!,MATCH(ROW(#REF!),#REF!,TRUE)))+1</definedName>
    <definedName name="Header2" localSheetId="67" hidden="1">[0]!Header1-1 &amp; "." &amp; MAX(1,COUNTA(INDEX(#REF!,MATCH([0]!Header1-1,#REF!,FALSE)):#REF!))</definedName>
    <definedName name="Header2" localSheetId="70" hidden="1">[0]!Header1-1 &amp; "." &amp; MAX(1,COUNTA(INDEX(#REF!,MATCH([0]!Header1-1,#REF!,FALSE)):#REF!))</definedName>
    <definedName name="Header2" localSheetId="73" hidden="1">[0]!Header1-1 &amp; "." &amp; MAX(1,COUNTA(INDEX(#REF!,MATCH([0]!Header1-1,#REF!,FALSE)):#REF!))</definedName>
    <definedName name="Header2" localSheetId="68" hidden="1">[0]!Header1-1 &amp; "." &amp; MAX(1,COUNTA(INDEX(#REF!,MATCH([0]!Header1-1,#REF!,FALSE)):#REF!))</definedName>
    <definedName name="Header2" localSheetId="71" hidden="1">[0]!Header1-1 &amp; "." &amp; MAX(1,COUNTA(INDEX(#REF!,MATCH([0]!Header1-1,#REF!,FALSE)):#REF!))</definedName>
    <definedName name="Header2" localSheetId="74" hidden="1">[0]!Header1-1 &amp; "." &amp; MAX(1,COUNTA(INDEX(#REF!,MATCH([0]!Header1-1,#REF!,FALSE)):#REF!))</definedName>
    <definedName name="Header2" localSheetId="60" hidden="1">[0]!Header1-1 &amp; "." &amp; MAX(1,COUNTA(INDEX(#REF!,MATCH([0]!Header1-1,#REF!,FALSE)):#REF!))</definedName>
    <definedName name="Header2" localSheetId="63" hidden="1">[0]!Header1-1 &amp; "." &amp; MAX(1,COUNTA(INDEX(#REF!,MATCH([0]!Header1-1,#REF!,FALSE)):#REF!))</definedName>
    <definedName name="Header4" hidden="1">IF(COUNTA(#REF!)=0,0,INDEX(#REF!,MATCH(ROW(#REF!),#REF!,TRUE)))+1</definedName>
    <definedName name="heh" hidden="1">IF(COUNTA(#REF!)=0,0,INDEX(#REF!,MATCH(ROW(#REF!),#REF!,TRUE)))+1</definedName>
    <definedName name="here" localSheetId="67" hidden="1">{"ProductCo PSTN Lines",#N/A,FALSE,"ProductCo Lines Output"}</definedName>
    <definedName name="here" localSheetId="70" hidden="1">{"ProductCo PSTN Lines",#N/A,FALSE,"ProductCo Lines Output"}</definedName>
    <definedName name="here" localSheetId="73" hidden="1">{"ProductCo PSTN Lines",#N/A,FALSE,"ProductCo Lines Output"}</definedName>
    <definedName name="here" localSheetId="68" hidden="1">{"ProductCo PSTN Lines",#N/A,FALSE,"ProductCo Lines Output"}</definedName>
    <definedName name="here" localSheetId="71" hidden="1">{"ProductCo PSTN Lines",#N/A,FALSE,"ProductCo Lines Output"}</definedName>
    <definedName name="here" localSheetId="74" hidden="1">{"ProductCo PSTN Lines",#N/A,FALSE,"ProductCo Lines Output"}</definedName>
    <definedName name="here" localSheetId="60" hidden="1">{"ProductCo PSTN Lines",#N/A,FALSE,"ProductCo Lines Output"}</definedName>
    <definedName name="here" localSheetId="63" hidden="1">{"ProductCo PSTN Lines",#N/A,FALSE,"ProductCo Lines Output"}</definedName>
    <definedName name="hh" localSheetId="67" hidden="1">{"ProductCo PSTN Lines",#N/A,FALSE,"ProductCo Lines Output"}</definedName>
    <definedName name="hh" localSheetId="70" hidden="1">{"ProductCo PSTN Lines",#N/A,FALSE,"ProductCo Lines Output"}</definedName>
    <definedName name="hh" localSheetId="73" hidden="1">{"ProductCo PSTN Lines",#N/A,FALSE,"ProductCo Lines Output"}</definedName>
    <definedName name="hh" localSheetId="68" hidden="1">{"ProductCo PSTN Lines",#N/A,FALSE,"ProductCo Lines Output"}</definedName>
    <definedName name="hh" localSheetId="71" hidden="1">{"ProductCo PSTN Lines",#N/A,FALSE,"ProductCo Lines Output"}</definedName>
    <definedName name="hh" localSheetId="74" hidden="1">{"ProductCo PSTN Lines",#N/A,FALSE,"ProductCo Lines Output"}</definedName>
    <definedName name="hh" localSheetId="60" hidden="1">{"ProductCo PSTN Lines",#N/A,FALSE,"ProductCo Lines Output"}</definedName>
    <definedName name="hh" localSheetId="63" hidden="1">{"ProductCo PSTN Lines",#N/A,FALSE,"ProductCo Lines Output"}</definedName>
    <definedName name="HL_Alt_Chk_1" hidden="1">#REF!</definedName>
    <definedName name="HL_Err_Chk_1" hidden="1">#REF!</definedName>
    <definedName name="HL_Sheet_Main" hidden="1">#REF!</definedName>
    <definedName name="HR" localSheetId="67" hidden="1">{"MAJCore",#N/A,FALSE,"MAJ";"BISCore",#N/A,FALSE,"BIS";"SMECore",#N/A,FALSE,"SME";"SMMCore",#N/A,FALSE,"SMM";"SMPCore",#N/A,FALSE,"SMP";"SMCCore",#N/A,FALSE,"SMC";"SMRCore",#N/A,FALSE,"SMR";"CNSCore",#N/A,FALSE,"CNS";"REGCore",#N/A,FALSE,"REG"}</definedName>
    <definedName name="HR" localSheetId="70" hidden="1">{"MAJCore",#N/A,FALSE,"MAJ";"BISCore",#N/A,FALSE,"BIS";"SMECore",#N/A,FALSE,"SME";"SMMCore",#N/A,FALSE,"SMM";"SMPCore",#N/A,FALSE,"SMP";"SMCCore",#N/A,FALSE,"SMC";"SMRCore",#N/A,FALSE,"SMR";"CNSCore",#N/A,FALSE,"CNS";"REGCore",#N/A,FALSE,"REG"}</definedName>
    <definedName name="HR" localSheetId="73" hidden="1">{"MAJCore",#N/A,FALSE,"MAJ";"BISCore",#N/A,FALSE,"BIS";"SMECore",#N/A,FALSE,"SME";"SMMCore",#N/A,FALSE,"SMM";"SMPCore",#N/A,FALSE,"SMP";"SMCCore",#N/A,FALSE,"SMC";"SMRCore",#N/A,FALSE,"SMR";"CNSCore",#N/A,FALSE,"CNS";"REGCore",#N/A,FALSE,"REG"}</definedName>
    <definedName name="HR" localSheetId="68" hidden="1">{"MAJCore",#N/A,FALSE,"MAJ";"BISCore",#N/A,FALSE,"BIS";"SMECore",#N/A,FALSE,"SME";"SMMCore",#N/A,FALSE,"SMM";"SMPCore",#N/A,FALSE,"SMP";"SMCCore",#N/A,FALSE,"SMC";"SMRCore",#N/A,FALSE,"SMR";"CNSCore",#N/A,FALSE,"CNS";"REGCore",#N/A,FALSE,"REG"}</definedName>
    <definedName name="HR" localSheetId="71" hidden="1">{"MAJCore",#N/A,FALSE,"MAJ";"BISCore",#N/A,FALSE,"BIS";"SMECore",#N/A,FALSE,"SME";"SMMCore",#N/A,FALSE,"SMM";"SMPCore",#N/A,FALSE,"SMP";"SMCCore",#N/A,FALSE,"SMC";"SMRCore",#N/A,FALSE,"SMR";"CNSCore",#N/A,FALSE,"CNS";"REGCore",#N/A,FALSE,"REG"}</definedName>
    <definedName name="HR" localSheetId="74" hidden="1">{"MAJCore",#N/A,FALSE,"MAJ";"BISCore",#N/A,FALSE,"BIS";"SMECore",#N/A,FALSE,"SME";"SMMCore",#N/A,FALSE,"SMM";"SMPCore",#N/A,FALSE,"SMP";"SMCCore",#N/A,FALSE,"SMC";"SMRCore",#N/A,FALSE,"SMR";"CNSCore",#N/A,FALSE,"CNS";"REGCore",#N/A,FALSE,"REG"}</definedName>
    <definedName name="HR" localSheetId="60" hidden="1">{"MAJCore",#N/A,FALSE,"MAJ";"BISCore",#N/A,FALSE,"BIS";"SMECore",#N/A,FALSE,"SME";"SMMCore",#N/A,FALSE,"SMM";"SMPCore",#N/A,FALSE,"SMP";"SMCCore",#N/A,FALSE,"SMC";"SMRCore",#N/A,FALSE,"SMR";"CNSCore",#N/A,FALSE,"CNS";"REGCore",#N/A,FALSE,"REG"}</definedName>
    <definedName name="HR" localSheetId="63" hidden="1">{"MAJCore",#N/A,FALSE,"MAJ";"BISCore",#N/A,FALSE,"BIS";"SMECore",#N/A,FALSE,"SME";"SMMCore",#N/A,FALSE,"SMM";"SMPCore",#N/A,FALSE,"SMP";"SMCCore",#N/A,FALSE,"SMC";"SMRCore",#N/A,FALSE,"SMR";"CNSCore",#N/A,FALSE,"CNS";"REGCore",#N/A,FALSE,"REG"}</definedName>
    <definedName name="HTM_Control_Old" localSheetId="67" hidden="1">{"'100'!$A$1:$M$83"}</definedName>
    <definedName name="HTM_Control_Old" localSheetId="70" hidden="1">{"'100'!$A$1:$M$83"}</definedName>
    <definedName name="HTM_Control_Old" localSheetId="73" hidden="1">{"'100'!$A$1:$M$83"}</definedName>
    <definedName name="HTM_Control_Old" localSheetId="68" hidden="1">{"'100'!$A$1:$M$83"}</definedName>
    <definedName name="HTM_Control_Old" localSheetId="71" hidden="1">{"'100'!$A$1:$M$83"}</definedName>
    <definedName name="HTM_Control_Old" localSheetId="74" hidden="1">{"'100'!$A$1:$M$83"}</definedName>
    <definedName name="HTM_Control_Old" localSheetId="60" hidden="1">{"'100'!$A$1:$M$83"}</definedName>
    <definedName name="HTM_Control_Old" localSheetId="63" hidden="1">{"'100'!$A$1:$M$83"}</definedName>
    <definedName name="HTM_Control_Old1" localSheetId="67" hidden="1">{"'100'!$A$1:$M$83"}</definedName>
    <definedName name="HTM_Control_Old1" localSheetId="70" hidden="1">{"'100'!$A$1:$M$83"}</definedName>
    <definedName name="HTM_Control_Old1" localSheetId="73" hidden="1">{"'100'!$A$1:$M$83"}</definedName>
    <definedName name="HTM_Control_Old1" localSheetId="68" hidden="1">{"'100'!$A$1:$M$83"}</definedName>
    <definedName name="HTM_Control_Old1" localSheetId="71" hidden="1">{"'100'!$A$1:$M$83"}</definedName>
    <definedName name="HTM_Control_Old1" localSheetId="74" hidden="1">{"'100'!$A$1:$M$83"}</definedName>
    <definedName name="HTM_Control_Old1" localSheetId="60" hidden="1">{"'100'!$A$1:$M$83"}</definedName>
    <definedName name="HTM_Control_Old1" localSheetId="63" hidden="1">{"'100'!$A$1:$M$83"}</definedName>
    <definedName name="HTML" localSheetId="67" hidden="1">{"'100'!$A$1:$M$83"}</definedName>
    <definedName name="HTML" localSheetId="70" hidden="1">{"'100'!$A$1:$M$83"}</definedName>
    <definedName name="HTML" localSheetId="73" hidden="1">{"'100'!$A$1:$M$83"}</definedName>
    <definedName name="HTML" localSheetId="68" hidden="1">{"'100'!$A$1:$M$83"}</definedName>
    <definedName name="HTML" localSheetId="71" hidden="1">{"'100'!$A$1:$M$83"}</definedName>
    <definedName name="HTML" localSheetId="74" hidden="1">{"'100'!$A$1:$M$83"}</definedName>
    <definedName name="HTML" localSheetId="60" hidden="1">{"'100'!$A$1:$M$83"}</definedName>
    <definedName name="HTML" localSheetId="63" hidden="1">{"'100'!$A$1:$M$83"}</definedName>
    <definedName name="HTML_CodePage" hidden="1">1252</definedName>
    <definedName name="HTML_Conrol_Old1" localSheetId="67" hidden="1">{"'100'!$A$1:$M$83"}</definedName>
    <definedName name="HTML_Conrol_Old1" localSheetId="70" hidden="1">{"'100'!$A$1:$M$83"}</definedName>
    <definedName name="HTML_Conrol_Old1" localSheetId="73" hidden="1">{"'100'!$A$1:$M$83"}</definedName>
    <definedName name="HTML_Conrol_Old1" localSheetId="68" hidden="1">{"'100'!$A$1:$M$83"}</definedName>
    <definedName name="HTML_Conrol_Old1" localSheetId="71" hidden="1">{"'100'!$A$1:$M$83"}</definedName>
    <definedName name="HTML_Conrol_Old1" localSheetId="74" hidden="1">{"'100'!$A$1:$M$83"}</definedName>
    <definedName name="HTML_Conrol_Old1" localSheetId="60" hidden="1">{"'100'!$A$1:$M$83"}</definedName>
    <definedName name="HTML_Conrol_Old1" localSheetId="63" hidden="1">{"'100'!$A$1:$M$83"}</definedName>
    <definedName name="HTML_Conrtol_Old" localSheetId="67" hidden="1">{"'100'!$A$1:$M$83"}</definedName>
    <definedName name="HTML_Conrtol_Old" localSheetId="70" hidden="1">{"'100'!$A$1:$M$83"}</definedName>
    <definedName name="HTML_Conrtol_Old" localSheetId="73" hidden="1">{"'100'!$A$1:$M$83"}</definedName>
    <definedName name="HTML_Conrtol_Old" localSheetId="68" hidden="1">{"'100'!$A$1:$M$83"}</definedName>
    <definedName name="HTML_Conrtol_Old" localSheetId="71" hidden="1">{"'100'!$A$1:$M$83"}</definedName>
    <definedName name="HTML_Conrtol_Old" localSheetId="74" hidden="1">{"'100'!$A$1:$M$83"}</definedName>
    <definedName name="HTML_Conrtol_Old" localSheetId="60" hidden="1">{"'100'!$A$1:$M$83"}</definedName>
    <definedName name="HTML_Conrtol_Old" localSheetId="63" hidden="1">{"'100'!$A$1:$M$83"}</definedName>
    <definedName name="HTML_Control" localSheetId="67" hidden="1">{"'100'!$A$1:$M$83"}</definedName>
    <definedName name="HTML_Control" localSheetId="70" hidden="1">{"'100'!$A$1:$M$83"}</definedName>
    <definedName name="HTML_Control" localSheetId="73" hidden="1">{"'100'!$A$1:$M$83"}</definedName>
    <definedName name="HTML_Control" localSheetId="68" hidden="1">{"'100'!$A$1:$M$83"}</definedName>
    <definedName name="HTML_Control" localSheetId="71" hidden="1">{"'100'!$A$1:$M$83"}</definedName>
    <definedName name="HTML_Control" localSheetId="74" hidden="1">{"'100'!$A$1:$M$83"}</definedName>
    <definedName name="HTML_Control" localSheetId="60" hidden="1">{"'100'!$A$1:$M$83"}</definedName>
    <definedName name="HTML_Control" localSheetId="63" hidden="1">{"'100'!$A$1:$M$83"}</definedName>
    <definedName name="HTML_Control1" localSheetId="67" hidden="1">{"'100'!$A$1:$M$83"}</definedName>
    <definedName name="HTML_Control1" localSheetId="70" hidden="1">{"'100'!$A$1:$M$83"}</definedName>
    <definedName name="HTML_Control1" localSheetId="73" hidden="1">{"'100'!$A$1:$M$83"}</definedName>
    <definedName name="HTML_Control1" localSheetId="68" hidden="1">{"'100'!$A$1:$M$83"}</definedName>
    <definedName name="HTML_Control1" localSheetId="71" hidden="1">{"'100'!$A$1:$M$83"}</definedName>
    <definedName name="HTML_Control1" localSheetId="74" hidden="1">{"'100'!$A$1:$M$83"}</definedName>
    <definedName name="HTML_Control1" localSheetId="60" hidden="1">{"'100'!$A$1:$M$83"}</definedName>
    <definedName name="HTML_Control1" localSheetId="63"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HTML1_1" hidden="1">"[JVUPVSN3.XLS]Sheet1!$A$17:$G$23"</definedName>
    <definedName name="HTML1_10" hidden="1">""</definedName>
    <definedName name="HTML1_11" hidden="1">1</definedName>
    <definedName name="HTML1_12" hidden="1">"C:\DATA\EXCEL\MYHTML.HTM"</definedName>
    <definedName name="HTML1_2" hidden="1">1</definedName>
    <definedName name="HTML1_3" hidden="1">"JVUPVSN3"</definedName>
    <definedName name="HTML1_4" hidden="1">"Sheet1"</definedName>
    <definedName name="HTML1_5" hidden="1">""</definedName>
    <definedName name="HTML1_6" hidden="1">-4146</definedName>
    <definedName name="HTML1_7" hidden="1">-4146</definedName>
    <definedName name="HTML1_8" hidden="1">"21/01/98"</definedName>
    <definedName name="HTML1_9" hidden="1">"BT"</definedName>
    <definedName name="HTML10_1" hidden="1">"'[MANMAY96.XLS]BYMONTH (2)'!$B$20:$R$38"</definedName>
    <definedName name="HTML10_11" hidden="1">1</definedName>
    <definedName name="HTML10_12" hidden="1">"C:\WWWMAY\BYMONTH3.HTM"</definedName>
    <definedName name="HTML10_2" hidden="1">-4146</definedName>
    <definedName name="HTML10_3" hidden="1">"C:\WWWMAY\BYMONTH2.HTM"</definedName>
    <definedName name="HTML11_1" hidden="1">"'[MANMAY96.XLS]BYMONTH (2)'!$B$39:$R$50"</definedName>
    <definedName name="HTML11_11" hidden="1">1</definedName>
    <definedName name="HTML11_12" hidden="1">"C:\WWWMAY\BYMONTH.HTM"</definedName>
    <definedName name="HTML11_2" hidden="1">-4146</definedName>
    <definedName name="HTML11_3" hidden="1">"C:\WWWMAY\BYMONTH3.HTM"</definedName>
    <definedName name="HTML12_1" hidden="1">"[MANMAY96.XLS]SKILLS!$A$2:$K$14"</definedName>
    <definedName name="HTML12_11" hidden="1">1</definedName>
    <definedName name="HTML12_12" hidden="1">"C:\WWWMAY\SKILLS.HTM"</definedName>
    <definedName name="HTML12_2" hidden="1">-4146</definedName>
    <definedName name="HTML12_3" hidden="1">"C:\WWWMAY\SKILLS1.HTM"</definedName>
    <definedName name="HTML13_1" hidden="1">"'[MANMAY96.XLS]SKILLS (2)'!$A$1:$K$13"</definedName>
    <definedName name="HTML13_11" hidden="1">1</definedName>
    <definedName name="HTML13_12" hidden="1">"C:\WWWMAY\SKILLS.HTM"</definedName>
    <definedName name="HTML13_2" hidden="1">-4146</definedName>
    <definedName name="HTML13_3" hidden="1">"C:\WWWMAY\SKILLS1.HTM"</definedName>
    <definedName name="HTML14_1" hidden="1">"'[PEOPLE1.XLS]£COSTSUM (2)'!$A$1:$I$17"</definedName>
    <definedName name="HTML14_11" hidden="1">1</definedName>
    <definedName name="HTML14_12" hidden="1">"C:\WWWJUN\SUMMARY.HTM"</definedName>
    <definedName name="HTML14_2" hidden="1">-4146</definedName>
    <definedName name="HTML14_3" hidden="1">"C:\WWWJUN\SUMMARY1.HTM"</definedName>
    <definedName name="HTML15_1" hidden="1">"'[PEOPLE1.XLS]£COSTSUM (2)'!$A$1:$I$18"</definedName>
    <definedName name="HTML15_11" hidden="1">1</definedName>
    <definedName name="HTML15_12" hidden="1">"C:\WWWJUL\SUMMARY.HTM"</definedName>
    <definedName name="HTML15_2" hidden="1">-4146</definedName>
    <definedName name="HTML15_3" hidden="1">"C:\WWWJUL\SUMMARY1.HTM"</definedName>
    <definedName name="HTML16_1" hidden="1">"'[PEOPLE1.XLS]SKILLS (2)'!$A$1:$K$15"</definedName>
    <definedName name="HTML16_11" hidden="1">1</definedName>
    <definedName name="HTML16_12" hidden="1">"C:\WWWJUL\SKILLS.HTM"</definedName>
    <definedName name="HTML16_2" hidden="1">-4146</definedName>
    <definedName name="HTML16_3" hidden="1">"C:\WWWJUL\SKILLS1.HTM"</definedName>
    <definedName name="HTML17_1" hidden="1">"'[PEOPLE1.XLS]GRADEGP (2)'!$A$1:$O$37"</definedName>
    <definedName name="HTML17_11" hidden="1">1</definedName>
    <definedName name="HTML17_12" hidden="1">"C:\WWWJUL\GRADEGP.HTM"</definedName>
    <definedName name="HTML17_2" hidden="1">-4146</definedName>
    <definedName name="HTML17_3" hidden="1">"C:\WWWJUL\GRADEGP1.HTM"</definedName>
    <definedName name="HTML18_1" hidden="1">"'[PEOPLE1.XLS]OTHER (2)'!$A$2:$M$28"</definedName>
    <definedName name="HTML18_11" hidden="1">1</definedName>
    <definedName name="HTML18_12" hidden="1">"C:\WWWJUL\OTHER.HTM"</definedName>
    <definedName name="HTML18_2" hidden="1">-4146</definedName>
    <definedName name="HTML18_3" hidden="1">"C:\WWWJUL\OTHER1.HTM"</definedName>
    <definedName name="HTML19_1" hidden="1">"'[PEOPLE1.XLS]BYMONTH (2)'!$B$1:$R$19"</definedName>
    <definedName name="HTML19_11" hidden="1">1</definedName>
    <definedName name="HTML19_12" hidden="1">"C:\WWWJUL\BYMONTH2.HTM"</definedName>
    <definedName name="HTML19_2" hidden="1">-4146</definedName>
    <definedName name="HTML19_3" hidden="1">"C:\WWWJUL\BYMONTH1.HTM"</definedName>
    <definedName name="HTML2_1" hidden="1">"[JVVSN10.XLS]Sheet1!$A$1:$I$500"</definedName>
    <definedName name="HTML2_11" hidden="1">-4146</definedName>
    <definedName name="HTML2_12" hidden="1">"C:\DATA\EXCEL\MyHTML6.htm"</definedName>
    <definedName name="HTML2_2" hidden="1">-4146</definedName>
    <definedName name="HTML2_3" hidden="1">"C:\DATA\EXCEL\JVUPLOAD.HTM"</definedName>
    <definedName name="HTML20_1" hidden="1">"'[PEOPLE1.XLS]BYMONTH (2)'!$B$21:$R$38"</definedName>
    <definedName name="HTML20_11" hidden="1">1</definedName>
    <definedName name="HTML20_12" hidden="1">"C:\WWWJUL\BYMONTH3.HTM"</definedName>
    <definedName name="HTML20_2" hidden="1">-4146</definedName>
    <definedName name="HTML20_3" hidden="1">"C:\WWWJUL\BYMONTH2.HTM"</definedName>
    <definedName name="HTML21_1" hidden="1">"'[PEOPLE1.XLS]BYMONTH (2)'!$B$21:$R$40"</definedName>
    <definedName name="HTML21_11" hidden="1">1</definedName>
    <definedName name="HTML21_12" hidden="1">"C:\WWWJUL\BYMONTH3.HTM"</definedName>
    <definedName name="HTML21_2" hidden="1">-4146</definedName>
    <definedName name="HTML21_3" hidden="1">"C:\WWWJUL\BYMONTH2.HTM"</definedName>
    <definedName name="HTML22_1" hidden="1">"'[PEOPLE1.XLS]BYMONTH (2)'!$B$43:$R$53"</definedName>
    <definedName name="HTML22_11" hidden="1">1</definedName>
    <definedName name="HTML22_12" hidden="1">"C:\WWWJUL\BYMONTH.HTM"</definedName>
    <definedName name="HTML22_2" hidden="1">-4146</definedName>
    <definedName name="HTML22_3" hidden="1">"C:\WWWJUL\BYMONTH3.HTM"</definedName>
    <definedName name="HTML23_1" hidden="1">"'[PEOPLE1.XLS]SICK2 (2)'!$A$22:$F$44"</definedName>
    <definedName name="HTML23_11" hidden="1">1</definedName>
    <definedName name="HTML23_12" hidden="1">"C:\WWWJUL\SICK2.HTM"</definedName>
    <definedName name="HTML23_2" hidden="1">-4146</definedName>
    <definedName name="HTML23_3" hidden="1">"C:\WWWJUL\SICK21.HTM"</definedName>
    <definedName name="HTML24_1" hidden="1">"'[PEOPLE1.XLS]SKILLS (2)'!$A$2:$L$14"</definedName>
    <definedName name="HTML24_11" hidden="1">1</definedName>
    <definedName name="HTML24_12" hidden="1">"C:\WWWJUL\SKILLS.HTM"</definedName>
    <definedName name="HTML24_2" hidden="1">-4146</definedName>
    <definedName name="HTML24_3" hidden="1">"C:\WWWJUL\SKILLS1.HTM"</definedName>
    <definedName name="HTML25_1" hidden="1">"'[PEOPLE.XLS]BYMONTH (2)'!$B$1:$R$19"</definedName>
    <definedName name="HTML25_11" hidden="1">1</definedName>
    <definedName name="HTML25_12" hidden="1">"C:\WWWPIR\WWWAUG\BYMONTH2.HTM"</definedName>
    <definedName name="HTML25_2" hidden="1">-4146</definedName>
    <definedName name="HTML25_3" hidden="1">"C:\WWWPIR\WWWAUG\BYMONTH1.HTM"</definedName>
    <definedName name="HTML26_1" hidden="1">"'[PEOPLE.XLS]BYMONTH (2)'!$B$21:$R$39"</definedName>
    <definedName name="HTML26_11" hidden="1">1</definedName>
    <definedName name="HTML26_12" hidden="1">"C:\WWWPIR\WWWAUG\BYMONTH3.HTM"</definedName>
    <definedName name="HTML26_2" hidden="1">-4146</definedName>
    <definedName name="HTML26_3" hidden="1">"C:\WWWPIR\WWWAUG\BYMONTH2.HTM"</definedName>
    <definedName name="HTML27_1" hidden="1">"'[PEOPLE.XLS]BYMONTH (2)'!$B$43:$R$53"</definedName>
    <definedName name="HTML27_11" hidden="1">1</definedName>
    <definedName name="HTML27_12" hidden="1">"C:\WWWPIR\WWWAUG\BYMONTH.HTM"</definedName>
    <definedName name="HTML27_2" hidden="1">-4146</definedName>
    <definedName name="HTML27_3" hidden="1">"C:\WWWPIR\WWWAUG\BYMONTH3.HTM"</definedName>
    <definedName name="HTML28_1" hidden="1">"'[PEOPLE.XLS]GRADEGP (2)'!$A$2:$O$36"</definedName>
    <definedName name="HTML28_11" hidden="1">1</definedName>
    <definedName name="HTML28_12" hidden="1">"C:\WWW\PIR\OCT96\GRADEGP.HTM"</definedName>
    <definedName name="HTML28_2" hidden="1">-4146</definedName>
    <definedName name="HTML28_3" hidden="1">"C:\WWW\PIR\OCT96\GRADEGP1.HTM"</definedName>
    <definedName name="HTML29_1" hidden="1">"'[PEOPLE.XLS]OTHER (2)'!$A$2:$M$28"</definedName>
    <definedName name="HTML29_11" hidden="1">1</definedName>
    <definedName name="HTML29_12" hidden="1">"C:\WWWPIR\WWWAUG\OTHER.HTM"</definedName>
    <definedName name="HTML29_2" hidden="1">-4146</definedName>
    <definedName name="HTML29_3" hidden="1">"C:\WWWPIR\WWWAUG\OTHER1.HTM"</definedName>
    <definedName name="HTML3_1" hidden="1">"'[MANMAY96.XLS]BYMONTH (2)'!$B$2:$R$47"</definedName>
    <definedName name="HTML3_11" hidden="1">1</definedName>
    <definedName name="HTML3_12" hidden="1">"C:\WWWMAY\BYMONTH.HTM"</definedName>
    <definedName name="HTML3_2" hidden="1">-4146</definedName>
    <definedName name="HTML3_3" hidden="1">"C:\WWWMAY\BYMONTH1.HTM"</definedName>
    <definedName name="HTML30_1" hidden="1">"'[PEOPLE.XLS]SICK1 (2)'!$B$21:$G$38"</definedName>
    <definedName name="HTML30_11" hidden="1">1</definedName>
    <definedName name="HTML30_12" hidden="1">"C:\WWW\PIR\OCT96\SICK1.HTM"</definedName>
    <definedName name="HTML30_2" hidden="1">-4146</definedName>
    <definedName name="HTML30_3" hidden="1">"C:\WWW\PIR\OCT96\SICK11.HTM"</definedName>
    <definedName name="HTML31_1" hidden="1">"'[PEOPLE.XLS]SICK2 (2)'!$A$22:$F$44"</definedName>
    <definedName name="HTML31_11" hidden="1">1</definedName>
    <definedName name="HTML31_12" hidden="1">"C:\WWW\PIR\OCT96\SICK2.HTM"</definedName>
    <definedName name="HTML31_2" hidden="1">-4146</definedName>
    <definedName name="HTML31_3" hidden="1">"C:\WWW\PIR\OCT96\SICK21.HTM"</definedName>
    <definedName name="HTML32_1" hidden="1">"'[PEOPLE.XLS]SKILLS (2)'!$A$2:$L$14"</definedName>
    <definedName name="HTML32_11" hidden="1">1</definedName>
    <definedName name="HTML32_12" hidden="1">"C:\WWW\PIR\OCT96\SKILLS.HTM"</definedName>
    <definedName name="HTML32_2" hidden="1">-4146</definedName>
    <definedName name="HTML32_3" hidden="1">"C:\WWW\PIR\OCT96\SKILLS1.HTM"</definedName>
    <definedName name="HTML33_1" hidden="1">"'[PEOPLE.XLS]£COSTSUM'!$A$2:$I$20"</definedName>
    <definedName name="HTML33_11" hidden="1">1</definedName>
    <definedName name="HTML33_12" hidden="1">"C:\WWWPIR\WWWAUG\SUMMARY.HTM"</definedName>
    <definedName name="HTML33_2" hidden="1">-4146</definedName>
    <definedName name="HTML33_3" hidden="1">"C:\WWWPIR\WWWAUG\SUMMARY1.HTM"</definedName>
    <definedName name="HTML34_1" hidden="1">"'[PEOPLE.XLS]£COSTSUM (2)'!$A$1:$I$18"</definedName>
    <definedName name="HTML34_11" hidden="1">1</definedName>
    <definedName name="HTML34_12" hidden="1">"C:\WWWPIR\WWWAUG\SUMMARY.HTM"</definedName>
    <definedName name="HTML34_2" hidden="1">-4146</definedName>
    <definedName name="HTML34_3" hidden="1">"C:\WWWPIR\WWWAUG\SUMMARY1.HTM"</definedName>
    <definedName name="HTML35_1" hidden="1">"'[PEOPLE.XLS]£COSTSUM (2)'!$A$2:$I$20"</definedName>
    <definedName name="HTML35_11" hidden="1">1</definedName>
    <definedName name="HTML35_12" hidden="1">"C:\WWWPIR\WWWAUG\SUMMARY.HTM"</definedName>
    <definedName name="HTML35_2" hidden="1">-4146</definedName>
    <definedName name="HTML35_3" hidden="1">"C:\WWWPIR\WWWAUG\SUMMARY1.HTM"</definedName>
    <definedName name="HTML36_1" hidden="1">"'[PEOPLE.XLS]OTHER (2)'!$A$2:$M$29"</definedName>
    <definedName name="HTML36_11" hidden="1">1</definedName>
    <definedName name="HTML36_12" hidden="1">"C:\WWWPIR\WWWAUG\OTHER.HTM"</definedName>
    <definedName name="HTML36_2" hidden="1">-4146</definedName>
    <definedName name="HTML36_3" hidden="1">"C:\WWWPIR\WWWAUG\OTHER1.HTM"</definedName>
    <definedName name="HTML37_1" hidden="1">"'[PEOPLE.XLS]BYMONTH (2)'!$B$1:$R$20"</definedName>
    <definedName name="HTML37_11" hidden="1">1</definedName>
    <definedName name="HTML37_12" hidden="1">"C:\WWW\PIR\OCT96\BYMONTH2.HTM"</definedName>
    <definedName name="HTML37_2" hidden="1">-4146</definedName>
    <definedName name="HTML37_3" hidden="1">"C:\WWW\PIR\OCT96\BYMONTH1.HTM"</definedName>
    <definedName name="HTML38_1" hidden="1">"'[PEOPLE.XLS]BYMONTH (2)'!$B$22:$R$40"</definedName>
    <definedName name="HTML38_11" hidden="1">1</definedName>
    <definedName name="HTML38_12" hidden="1">"C:\WWW\PIR\OCT96\BYMONTH3.HTM"</definedName>
    <definedName name="HTML38_2" hidden="1">-4146</definedName>
    <definedName name="HTML38_3" hidden="1">"C:\WWW\PIR\OCT96\BYMONTH2.HTM"</definedName>
    <definedName name="HTML39_1" hidden="1">"'[PEOPLE.XLS]BYMONTH (2)'!$B$44:$R$54"</definedName>
    <definedName name="HTML39_11" hidden="1">1</definedName>
    <definedName name="HTML39_12" hidden="1">"C:\WWW\PIR\OCT96\BYMONTH.HTM"</definedName>
    <definedName name="HTML39_2" hidden="1">-4146</definedName>
    <definedName name="HTML39_3" hidden="1">"C:\WWW\PIR\OCT96\BYMONTH3.HTM"</definedName>
    <definedName name="HTML4_1" hidden="1">"'[MANMAY96.XLS]BYMONTH (2)'!$B$2:$R$50"</definedName>
    <definedName name="HTML4_11" hidden="1">1</definedName>
    <definedName name="HTML4_12" hidden="1">"C:\WWWMAY\BYMONTH.HTM"</definedName>
    <definedName name="HTML4_2" hidden="1">-4146</definedName>
    <definedName name="HTML4_3" hidden="1">"C:\WWWMAY\BYMONTH1.HTM"</definedName>
    <definedName name="HTML40_1" hidden="1">"'[PEOPLE.XLS]OTHER (2)'!$A$2:$N$28"</definedName>
    <definedName name="HTML40_11" hidden="1">1</definedName>
    <definedName name="HTML40_12" hidden="1">"C:\WWW\PIR\OCT96\OTHER.HTM"</definedName>
    <definedName name="HTML40_2" hidden="1">-4146</definedName>
    <definedName name="HTML40_3" hidden="1">"C:\WWW\PIR\OCT96\OTHER1.HTM"</definedName>
    <definedName name="HTML41_1" hidden="1">"'[PEOPLE.XLS]OTHER (2)'!$A$2:$O$28"</definedName>
    <definedName name="HTML41_11" hidden="1">1</definedName>
    <definedName name="HTML41_12" hidden="1">"C:\WWW\PIR\OCT96\OTHER.HTM"</definedName>
    <definedName name="HTML41_2" hidden="1">-4146</definedName>
    <definedName name="HTML41_3" hidden="1">"C:\WWW\PIR\OCT96\OTHER1.HTM"</definedName>
    <definedName name="HTML42_1" hidden="1">"'[PEOPLE.XLS]£COSTSUM (2)'!$A$2:$I$22"</definedName>
    <definedName name="HTML42_11" hidden="1">1</definedName>
    <definedName name="HTML42_12" hidden="1">"C:\WWW\PIR\OCT96\SUMMARY.HTM"</definedName>
    <definedName name="HTML42_2" hidden="1">-4146</definedName>
    <definedName name="HTML42_3" hidden="1">"C:\WWW\PIR\OCT96\SUMMARY1.HTM"</definedName>
    <definedName name="HTML5_1" hidden="1">"[MANMAY96.XLS]GRADEGP!$A$2:$O$36"</definedName>
    <definedName name="HTML5_11" hidden="1">1</definedName>
    <definedName name="HTML5_12" hidden="1">"C:\WWWMAY\GRADEGP.HTM"</definedName>
    <definedName name="HTML5_2" hidden="1">-4146</definedName>
    <definedName name="HTML5_3" hidden="1">"C:\WWWMAY\GRADEGP1.HTM"</definedName>
    <definedName name="HTML6_1" hidden="1">"'[MANMAY96.XLS]OTHER (2)'!$A$2:$M$24"</definedName>
    <definedName name="HTML6_11" hidden="1">1</definedName>
    <definedName name="HTML6_12" hidden="1">"C:\WWWMAY\OTHER.HTM"</definedName>
    <definedName name="HTML6_2" hidden="1">-4146</definedName>
    <definedName name="HTML6_3" hidden="1">"C:\WWWMAY\OTHER1.HTM"</definedName>
    <definedName name="HTML7_1" hidden="1">"[MANMAY96.XLS]SICK1!$B$21:$G$38"</definedName>
    <definedName name="HTML7_11" hidden="1">1</definedName>
    <definedName name="HTML7_12" hidden="1">"C:\WWWMAY\SICK1.HTM"</definedName>
    <definedName name="HTML7_2" hidden="1">-4146</definedName>
    <definedName name="HTML7_3" hidden="1">"C:\WWWMAY\SICK11.HTM"</definedName>
    <definedName name="HTML8_1" hidden="1">"[MANMAY96.XLS]SICK2!$A$21:$F$41"</definedName>
    <definedName name="HTML8_11" hidden="1">1</definedName>
    <definedName name="HTML8_12" hidden="1">"C:\WWWMAY\SICK2.HTM"</definedName>
    <definedName name="HTML8_2" hidden="1">-4146</definedName>
    <definedName name="HTML8_3" hidden="1">"C:\WWWMAY\SICK21.HTM"</definedName>
    <definedName name="HTML9_1" hidden="1">"'[MANMAY96.XLS]BYMONTH (2)'!$B$1:$R$19"</definedName>
    <definedName name="HTML9_11" hidden="1">1</definedName>
    <definedName name="HTML9_12" hidden="1">"C:\WWWMAY\BYMONTH2.HTM"</definedName>
    <definedName name="HTML9_2" hidden="1">-4146</definedName>
    <definedName name="HTML9_3" hidden="1">"C:\WWWMAY\BYMONTH1.HTM"</definedName>
    <definedName name="HTMLCount" hidden="1">2</definedName>
    <definedName name="IECCOSTCY">#REF!</definedName>
    <definedName name="IECCOSTINCDEC">#REF!</definedName>
    <definedName name="IECCOSTMOV">#REF!</definedName>
    <definedName name="IECCOSTPY">#REF!</definedName>
    <definedName name="IECMCECY">#REF!</definedName>
    <definedName name="IECMCEINCDEC">#REF!</definedName>
    <definedName name="IECMCEMOV">#REF!</definedName>
    <definedName name="IECMCEPY">#REF!</definedName>
    <definedName name="IECREVCY">#REF!</definedName>
    <definedName name="IECREVINCDEC">#REF!</definedName>
    <definedName name="IECREVMOV">#REF!</definedName>
    <definedName name="IECREVPY">#REF!</definedName>
    <definedName name="IECROCEINCDEC">#REF!</definedName>
    <definedName name="IECROCEMOV">#REF!</definedName>
    <definedName name="IECROCEPY">#REF!</definedName>
    <definedName name="IECRPCECY">#REF!</definedName>
    <definedName name="ii" localSheetId="67" hidden="1">{"ProductCo PSTN Lines",#N/A,FALSE,"ProductCo Lines Output"}</definedName>
    <definedName name="ii" localSheetId="70" hidden="1">{"ProductCo PSTN Lines",#N/A,FALSE,"ProductCo Lines Output"}</definedName>
    <definedName name="ii" localSheetId="73" hidden="1">{"ProductCo PSTN Lines",#N/A,FALSE,"ProductCo Lines Output"}</definedName>
    <definedName name="ii" localSheetId="68" hidden="1">{"ProductCo PSTN Lines",#N/A,FALSE,"ProductCo Lines Output"}</definedName>
    <definedName name="ii" localSheetId="71" hidden="1">{"ProductCo PSTN Lines",#N/A,FALSE,"ProductCo Lines Output"}</definedName>
    <definedName name="ii" localSheetId="74" hidden="1">{"ProductCo PSTN Lines",#N/A,FALSE,"ProductCo Lines Output"}</definedName>
    <definedName name="ii" localSheetId="60" hidden="1">{"ProductCo PSTN Lines",#N/A,FALSE,"ProductCo Lines Output"}</definedName>
    <definedName name="ii" localSheetId="63" hidden="1">{"ProductCo PSTN Lines",#N/A,FALSE,"ProductCo Lines Output"}</definedName>
    <definedName name="InternalRev" localSheetId="67" hidden="1">{#N/A,#N/A,FALSE,"Summary";#N/A,#N/A,FALSE,"PLTOTSUMM";#N/A,#N/A,FALSE,"Profit";#N/A,#N/A,FALSE,"Prod Mgmt";#N/A,#N/A,FALSE,"TotRevenue";#N/A,#N/A,FALSE,"Marketing";#N/A,#N/A,FALSE,"CSHelpdesks";#N/A,#N/A,FALSE,"Capital";#N/A,#N/A,FALSE,"FTE"}</definedName>
    <definedName name="InternalRev" localSheetId="70" hidden="1">{#N/A,#N/A,FALSE,"Summary";#N/A,#N/A,FALSE,"PLTOTSUMM";#N/A,#N/A,FALSE,"Profit";#N/A,#N/A,FALSE,"Prod Mgmt";#N/A,#N/A,FALSE,"TotRevenue";#N/A,#N/A,FALSE,"Marketing";#N/A,#N/A,FALSE,"CSHelpdesks";#N/A,#N/A,FALSE,"Capital";#N/A,#N/A,FALSE,"FTE"}</definedName>
    <definedName name="InternalRev" localSheetId="73" hidden="1">{#N/A,#N/A,FALSE,"Summary";#N/A,#N/A,FALSE,"PLTOTSUMM";#N/A,#N/A,FALSE,"Profit";#N/A,#N/A,FALSE,"Prod Mgmt";#N/A,#N/A,FALSE,"TotRevenue";#N/A,#N/A,FALSE,"Marketing";#N/A,#N/A,FALSE,"CSHelpdesks";#N/A,#N/A,FALSE,"Capital";#N/A,#N/A,FALSE,"FTE"}</definedName>
    <definedName name="InternalRev" localSheetId="68" hidden="1">{#N/A,#N/A,FALSE,"Summary";#N/A,#N/A,FALSE,"PLTOTSUMM";#N/A,#N/A,FALSE,"Profit";#N/A,#N/A,FALSE,"Prod Mgmt";#N/A,#N/A,FALSE,"TotRevenue";#N/A,#N/A,FALSE,"Marketing";#N/A,#N/A,FALSE,"CSHelpdesks";#N/A,#N/A,FALSE,"Capital";#N/A,#N/A,FALSE,"FTE"}</definedName>
    <definedName name="InternalRev" localSheetId="71" hidden="1">{#N/A,#N/A,FALSE,"Summary";#N/A,#N/A,FALSE,"PLTOTSUMM";#N/A,#N/A,FALSE,"Profit";#N/A,#N/A,FALSE,"Prod Mgmt";#N/A,#N/A,FALSE,"TotRevenue";#N/A,#N/A,FALSE,"Marketing";#N/A,#N/A,FALSE,"CSHelpdesks";#N/A,#N/A,FALSE,"Capital";#N/A,#N/A,FALSE,"FTE"}</definedName>
    <definedName name="InternalRev" localSheetId="74" hidden="1">{#N/A,#N/A,FALSE,"Summary";#N/A,#N/A,FALSE,"PLTOTSUMM";#N/A,#N/A,FALSE,"Profit";#N/A,#N/A,FALSE,"Prod Mgmt";#N/A,#N/A,FALSE,"TotRevenue";#N/A,#N/A,FALSE,"Marketing";#N/A,#N/A,FALSE,"CSHelpdesks";#N/A,#N/A,FALSE,"Capital";#N/A,#N/A,FALSE,"FTE"}</definedName>
    <definedName name="InternalRev" localSheetId="60" hidden="1">{#N/A,#N/A,FALSE,"Summary";#N/A,#N/A,FALSE,"PLTOTSUMM";#N/A,#N/A,FALSE,"Profit";#N/A,#N/A,FALSE,"Prod Mgmt";#N/A,#N/A,FALSE,"TotRevenue";#N/A,#N/A,FALSE,"Marketing";#N/A,#N/A,FALSE,"CSHelpdesks";#N/A,#N/A,FALSE,"Capital";#N/A,#N/A,FALSE,"FTE"}</definedName>
    <definedName name="InternalRev" localSheetId="63" hidden="1">{#N/A,#N/A,FALSE,"Summary";#N/A,#N/A,FALSE,"PLTOTSUMM";#N/A,#N/A,FALSE,"Profit";#N/A,#N/A,FALSE,"Prod Mgmt";#N/A,#N/A,FALSE,"TotRevenue";#N/A,#N/A,FALSE,"Marketing";#N/A,#N/A,FALSE,"CSHelpdesks";#N/A,#N/A,FALSE,"Capital";#N/A,#N/A,FALSE,"FTE"}</definedName>
    <definedName name="INTERREVCY">#REF!</definedName>
    <definedName name="INTERREVINCDEC">#REF!</definedName>
    <definedName name="INTERREVMOV">#REF!</definedName>
    <definedName name="INTERREVPY">#REF!</definedName>
    <definedName name="jj" localSheetId="67" hidden="1">{"ProductCo PSTN Lines",#N/A,FALSE,"ProductCo Lines Output"}</definedName>
    <definedName name="jj" localSheetId="70" hidden="1">{"ProductCo PSTN Lines",#N/A,FALSE,"ProductCo Lines Output"}</definedName>
    <definedName name="jj" localSheetId="73" hidden="1">{"ProductCo PSTN Lines",#N/A,FALSE,"ProductCo Lines Output"}</definedName>
    <definedName name="jj" localSheetId="68" hidden="1">{"ProductCo PSTN Lines",#N/A,FALSE,"ProductCo Lines Output"}</definedName>
    <definedName name="jj" localSheetId="71" hidden="1">{"ProductCo PSTN Lines",#N/A,FALSE,"ProductCo Lines Output"}</definedName>
    <definedName name="jj" localSheetId="74" hidden="1">{"ProductCo PSTN Lines",#N/A,FALSE,"ProductCo Lines Output"}</definedName>
    <definedName name="jj" localSheetId="60" hidden="1">{"ProductCo PSTN Lines",#N/A,FALSE,"ProductCo Lines Output"}</definedName>
    <definedName name="jj" localSheetId="63" hidden="1">{"ProductCo PSTN Lines",#N/A,FALSE,"ProductCo Lines Output"}</definedName>
    <definedName name="juryj" hidden="1">#REF!</definedName>
    <definedName name="KINGSTON" hidden="1">#N/A</definedName>
    <definedName name="kk" localSheetId="67" hidden="1">{"ProductCo PSTN Lines",#N/A,FALSE,"ProductCo Lines Output"}</definedName>
    <definedName name="kk" localSheetId="70" hidden="1">{"ProductCo PSTN Lines",#N/A,FALSE,"ProductCo Lines Output"}</definedName>
    <definedName name="kk" localSheetId="73" hidden="1">{"ProductCo PSTN Lines",#N/A,FALSE,"ProductCo Lines Output"}</definedName>
    <definedName name="kk" localSheetId="68" hidden="1">{"ProductCo PSTN Lines",#N/A,FALSE,"ProductCo Lines Output"}</definedName>
    <definedName name="kk" localSheetId="71" hidden="1">{"ProductCo PSTN Lines",#N/A,FALSE,"ProductCo Lines Output"}</definedName>
    <definedName name="kk" localSheetId="74" hidden="1">{"ProductCo PSTN Lines",#N/A,FALSE,"ProductCo Lines Output"}</definedName>
    <definedName name="kk" localSheetId="60" hidden="1">{"ProductCo PSTN Lines",#N/A,FALSE,"ProductCo Lines Output"}</definedName>
    <definedName name="kk" localSheetId="63" hidden="1">{"ProductCo PSTN Lines",#N/A,FALSE,"ProductCo Lines Output"}</definedName>
    <definedName name="limcount" hidden="1">1</definedName>
    <definedName name="ll" localSheetId="67" hidden="1">{"ProductCo PSTN Lines",#N/A,FALSE,"ProductCo Lines Output"}</definedName>
    <definedName name="ll" localSheetId="70" hidden="1">{"ProductCo PSTN Lines",#N/A,FALSE,"ProductCo Lines Output"}</definedName>
    <definedName name="ll" localSheetId="73" hidden="1">{"ProductCo PSTN Lines",#N/A,FALSE,"ProductCo Lines Output"}</definedName>
    <definedName name="ll" localSheetId="68" hidden="1">{"ProductCo PSTN Lines",#N/A,FALSE,"ProductCo Lines Output"}</definedName>
    <definedName name="ll" localSheetId="71" hidden="1">{"ProductCo PSTN Lines",#N/A,FALSE,"ProductCo Lines Output"}</definedName>
    <definedName name="ll" localSheetId="74" hidden="1">{"ProductCo PSTN Lines",#N/A,FALSE,"ProductCo Lines Output"}</definedName>
    <definedName name="ll" localSheetId="60" hidden="1">{"ProductCo PSTN Lines",#N/A,FALSE,"ProductCo Lines Output"}</definedName>
    <definedName name="ll" localSheetId="63" hidden="1">{"ProductCo PSTN Lines",#N/A,FALSE,"ProductCo Lines Output"}</definedName>
    <definedName name="LLACOSTCY">#REF!</definedName>
    <definedName name="LLACOSTINCDEC">#REF!</definedName>
    <definedName name="LLACOSTMOV">#REF!</definedName>
    <definedName name="LLACOSTPY">#REF!</definedName>
    <definedName name="LLAMCECY">#REF!</definedName>
    <definedName name="LLAMCEINCDEC">#REF!</definedName>
    <definedName name="LLAMCEMOV">#REF!</definedName>
    <definedName name="LLAMCEPY">#REF!</definedName>
    <definedName name="LLAREVCY">#REF!</definedName>
    <definedName name="LLAREVINCDEC">#REF!</definedName>
    <definedName name="LLAREVMOV">#REF!</definedName>
    <definedName name="LLAREVPY">#REF!</definedName>
    <definedName name="LLAROCECY">#REF!</definedName>
    <definedName name="LLAROCEINCDEC">#REF!</definedName>
    <definedName name="LLAROCEMOV">#REF!</definedName>
    <definedName name="LLAROCEPY">#REF!</definedName>
    <definedName name="look" localSheetId="67" hidden="1">{"ProductCo PSTN Lines",#N/A,FALSE,"ProductCo Lines Output"}</definedName>
    <definedName name="look" localSheetId="70" hidden="1">{"ProductCo PSTN Lines",#N/A,FALSE,"ProductCo Lines Output"}</definedName>
    <definedName name="look" localSheetId="73" hidden="1">{"ProductCo PSTN Lines",#N/A,FALSE,"ProductCo Lines Output"}</definedName>
    <definedName name="look" localSheetId="68" hidden="1">{"ProductCo PSTN Lines",#N/A,FALSE,"ProductCo Lines Output"}</definedName>
    <definedName name="look" localSheetId="71" hidden="1">{"ProductCo PSTN Lines",#N/A,FALSE,"ProductCo Lines Output"}</definedName>
    <definedName name="look" localSheetId="74" hidden="1">{"ProductCo PSTN Lines",#N/A,FALSE,"ProductCo Lines Output"}</definedName>
    <definedName name="look" localSheetId="60" hidden="1">{"ProductCo PSTN Lines",#N/A,FALSE,"ProductCo Lines Output"}</definedName>
    <definedName name="look" localSheetId="63" hidden="1">{"ProductCo PSTN Lines",#N/A,FALSE,"ProductCo Lines Output"}</definedName>
    <definedName name="mm" localSheetId="67" hidden="1">{0}</definedName>
    <definedName name="mm" localSheetId="70" hidden="1">{0}</definedName>
    <definedName name="mm" localSheetId="73" hidden="1">{0}</definedName>
    <definedName name="mm" localSheetId="68" hidden="1">{0}</definedName>
    <definedName name="mm" localSheetId="71" hidden="1">{0}</definedName>
    <definedName name="mm" localSheetId="74" hidden="1">{0}</definedName>
    <definedName name="mm" localSheetId="60" hidden="1">{0}</definedName>
    <definedName name="mm" localSheetId="63" hidden="1">{0}</definedName>
    <definedName name="mm1no" localSheetId="67" hidden="1">{0}</definedName>
    <definedName name="mm1no" localSheetId="70" hidden="1">{0}</definedName>
    <definedName name="mm1no" localSheetId="73" hidden="1">{0}</definedName>
    <definedName name="mm1no" localSheetId="68" hidden="1">{0}</definedName>
    <definedName name="mm1no" localSheetId="71" hidden="1">{0}</definedName>
    <definedName name="mm1no" localSheetId="74" hidden="1">{0}</definedName>
    <definedName name="mm1no" localSheetId="60" hidden="1">{0}</definedName>
    <definedName name="mm1no" localSheetId="63" hidden="1">{0}</definedName>
    <definedName name="nn" localSheetId="67" hidden="1">{0}</definedName>
    <definedName name="nn" localSheetId="70" hidden="1">{0}</definedName>
    <definedName name="nn" localSheetId="73" hidden="1">{0}</definedName>
    <definedName name="nn" localSheetId="68" hidden="1">{0}</definedName>
    <definedName name="nn" localSheetId="71" hidden="1">{0}</definedName>
    <definedName name="nn" localSheetId="74" hidden="1">{0}</definedName>
    <definedName name="nn" localSheetId="60" hidden="1">{0}</definedName>
    <definedName name="nn" localSheetId="63" hidden="1">{0}</definedName>
    <definedName name="notex" localSheetId="67" hidden="1">{0}</definedName>
    <definedName name="notex" localSheetId="70" hidden="1">{0}</definedName>
    <definedName name="notex" localSheetId="73" hidden="1">{0}</definedName>
    <definedName name="notex" localSheetId="68" hidden="1">{0}</definedName>
    <definedName name="notex" localSheetId="71" hidden="1">{0}</definedName>
    <definedName name="notex" localSheetId="74" hidden="1">{0}</definedName>
    <definedName name="notex" localSheetId="60" hidden="1">{0}</definedName>
    <definedName name="notex" localSheetId="63" hidden="1">{0}</definedName>
    <definedName name="notexisting" localSheetId="67" hidden="1">{"'100'!$A$1:$M$83"}</definedName>
    <definedName name="notexisting" localSheetId="70" hidden="1">{"'100'!$A$1:$M$83"}</definedName>
    <definedName name="notexisting" localSheetId="73" hidden="1">{"'100'!$A$1:$M$83"}</definedName>
    <definedName name="notexisting" localSheetId="68" hidden="1">{"'100'!$A$1:$M$83"}</definedName>
    <definedName name="notexisting" localSheetId="71" hidden="1">{"'100'!$A$1:$M$83"}</definedName>
    <definedName name="notexisting" localSheetId="74" hidden="1">{"'100'!$A$1:$M$83"}</definedName>
    <definedName name="notexisting" localSheetId="60" hidden="1">{"'100'!$A$1:$M$83"}</definedName>
    <definedName name="notexisting" localSheetId="63" hidden="1">{"'100'!$A$1:$M$83"}</definedName>
    <definedName name="oc"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o" localSheetId="67" hidden="1">{"ProductCo PSTN Lines",#N/A,FALSE,"ProductCo Lines Output"}</definedName>
    <definedName name="oo" localSheetId="70" hidden="1">{"ProductCo PSTN Lines",#N/A,FALSE,"ProductCo Lines Output"}</definedName>
    <definedName name="oo" localSheetId="73" hidden="1">{"ProductCo PSTN Lines",#N/A,FALSE,"ProductCo Lines Output"}</definedName>
    <definedName name="oo" localSheetId="68" hidden="1">{"ProductCo PSTN Lines",#N/A,FALSE,"ProductCo Lines Output"}</definedName>
    <definedName name="oo" localSheetId="71" hidden="1">{"ProductCo PSTN Lines",#N/A,FALSE,"ProductCo Lines Output"}</definedName>
    <definedName name="oo" localSheetId="74" hidden="1">{"ProductCo PSTN Lines",#N/A,FALSE,"ProductCo Lines Output"}</definedName>
    <definedName name="oo" localSheetId="60" hidden="1">{"ProductCo PSTN Lines",#N/A,FALSE,"ProductCo Lines Output"}</definedName>
    <definedName name="oo" localSheetId="63" hidden="1">{"ProductCo PSTN Lines",#N/A,FALSE,"ProductCo Lines Output"}</definedName>
    <definedName name="ORCOSTCY">#REF!</definedName>
    <definedName name="ORCOSTINCDEC">#REF!</definedName>
    <definedName name="ORCOSTMOV">#REF!</definedName>
    <definedName name="ORCOSTPY">#REF!</definedName>
    <definedName name="ORMCECY">#REF!</definedName>
    <definedName name="ORMCEINCDEC">#REF!</definedName>
    <definedName name="ORMCEMOV">#REF!</definedName>
    <definedName name="ORMCEPY">#REF!</definedName>
    <definedName name="ORREVCY">#REF!</definedName>
    <definedName name="ORREVINCDEC">#REF!</definedName>
    <definedName name="ORREVMOV">#REF!</definedName>
    <definedName name="ORREVPY">#REF!</definedName>
    <definedName name="ORROCECY">#REF!</definedName>
    <definedName name="ORROCEINCDEC">#REF!</definedName>
    <definedName name="ORROCEMOV">#REF!</definedName>
    <definedName name="ORROCEPY">#REF!</definedName>
    <definedName name="PC_msg" hidden="1">"Yes"</definedName>
    <definedName name="PDM" localSheetId="67" hidden="1">{"'100'!$A$1:$M$83"}</definedName>
    <definedName name="PDM" localSheetId="70" hidden="1">{"'100'!$A$1:$M$83"}</definedName>
    <definedName name="PDM" localSheetId="73" hidden="1">{"'100'!$A$1:$M$83"}</definedName>
    <definedName name="PDM" localSheetId="68" hidden="1">{"'100'!$A$1:$M$83"}</definedName>
    <definedName name="PDM" localSheetId="71" hidden="1">{"'100'!$A$1:$M$83"}</definedName>
    <definedName name="PDM" localSheetId="74" hidden="1">{"'100'!$A$1:$M$83"}</definedName>
    <definedName name="PDM" localSheetId="60" hidden="1">{"'100'!$A$1:$M$83"}</definedName>
    <definedName name="PDM" localSheetId="63" hidden="1">{"'100'!$A$1:$M$83"}</definedName>
    <definedName name="PICOSTCY">#REF!</definedName>
    <definedName name="PICOSTINCDEC">#REF!</definedName>
    <definedName name="PICOSTMOV">#REF!</definedName>
    <definedName name="PICOSTPY">#REF!</definedName>
    <definedName name="PIEXTREV">#REF!</definedName>
    <definedName name="PIMCECY">#REF!</definedName>
    <definedName name="PIMCEINCDEC">#REF!</definedName>
    <definedName name="PIMCEMOV">#REF!</definedName>
    <definedName name="PIMCEPY">#REF!</definedName>
    <definedName name="PIRECCY">#REF!</definedName>
    <definedName name="PIREVCY">#REF!</definedName>
    <definedName name="PIREVINCDEC">#REF!</definedName>
    <definedName name="PIREVMOV">#REF!</definedName>
    <definedName name="PIREVPY">#REF!</definedName>
    <definedName name="PIROCECY">#REF!</definedName>
    <definedName name="PIROCEINCDEC">#REF!</definedName>
    <definedName name="PIROCEMOV">#REF!</definedName>
    <definedName name="PIROCEPY">#REF!</definedName>
    <definedName name="_xlnm.Print_Area" localSheetId="81">'Ap2.4.1 OM'!$B$4:$S$44</definedName>
    <definedName name="_xlnm.Print_Area" localSheetId="3">'CY_5.2'!$B$2:$T$77</definedName>
    <definedName name="PY_10.1.1">'PY_10.1.1'!$B$2:$Q$11</definedName>
    <definedName name="PY_10.1.2">'PY_10.1.2'!$B$2:$M$74</definedName>
    <definedName name="PY_10.1.3">'PY_10.1.3'!$B$2:$M$25</definedName>
    <definedName name="PY_11.1">' PY_11.1'!$B$2:$K$9</definedName>
    <definedName name="PY_12.1">' PY_12.1'!$B$2:$G$24</definedName>
    <definedName name="PY_13.1" localSheetId="74">' PY_13.1'!$B$2:$G$29</definedName>
    <definedName name="PY_13.1">' PY_13.1'!$B$2:$G$29</definedName>
    <definedName name="PY_5.1">'PY_5.1'!$B$2:$U$59</definedName>
    <definedName name="PY_5.2">'PY_5.2'!$B$2:$T$74</definedName>
    <definedName name="PY_5.3">'PY_5.3'!$B$2:$T$29</definedName>
    <definedName name="PY_5.4">'PY_5.4'!$B$2:$J$57</definedName>
    <definedName name="PY_6.1.1">'PY_6.1.1'!$B$2:$Q$58</definedName>
    <definedName name="PY_6.1.2">'PY_6.1.2'!$B$2:$AE$74</definedName>
    <definedName name="PY_6.1.3">'PY_6.1.3'!$B$2:$AE$25</definedName>
    <definedName name="PY_7.1.1">'PY_7.1.1'!$B$2:$Q$43</definedName>
    <definedName name="PY_7.1.2">'PY_7.1.2'!$B$2:$AC$74</definedName>
    <definedName name="PY_7.1.2_2">'PY_7.1.2'!$AE$2:$BF$74</definedName>
    <definedName name="PY_7.1.3">'PY_7.1.3'!$B$2:$AC$24</definedName>
    <definedName name="PY_7.1.3_2">'PY_7.1.3'!$AE$2:$BF$24</definedName>
    <definedName name="PY_7.2.1">'PY_7.2.1'!$B$2:$Q$49</definedName>
    <definedName name="PY_7.2.2">'PY_7.2.2'!$B$2:$AC$74</definedName>
    <definedName name="PY_7.2.2_2">'PY_7.2.2'!$AE$2:$BF$74</definedName>
    <definedName name="PY_7.2.3">'PY_7.2.3'!$B$2:$AC$24</definedName>
    <definedName name="PY_7.2.3_2">'PY_7.2.3'!$AE$2:$BF$24</definedName>
    <definedName name="PY_8.1.1">'PY_8.1.1'!$B$2:$Q$31</definedName>
    <definedName name="PY_8.1.2">'PY_8.1.2'!$B$2:$S$76</definedName>
    <definedName name="PY_8.1.2_2">'PY_8.1.2'!$U$2:$AN$76</definedName>
    <definedName name="PY_8.1.3">'PY_8.1.3'!$B$2:$U$25</definedName>
    <definedName name="PY_8.1.3_2">'PY_8.1.3'!$Y$2:$AR$25</definedName>
    <definedName name="PY_8.2.1">'PY_8.2.1'!$B$2:$Q$44</definedName>
    <definedName name="PY_8.2.2">'PY_8.2.2'!$B$2:$AE$74</definedName>
    <definedName name="PY_8.2.2_2">'PY_8.2.2'!$AH$2:$BI$74</definedName>
    <definedName name="PY_8.2.3">'PY_8.2.3'!$B$2:$AE$25</definedName>
    <definedName name="PY_8.2.3_2">'PY_8.2.3'!$AG$2:$BH$25</definedName>
    <definedName name="PY_8.3.1">'PY_8.3.1'!$B$2:$K$30</definedName>
    <definedName name="PY_9.1.1">'PY_9.1.1'!$B$2:$Q$43</definedName>
    <definedName name="PY_9.1.2">'PY_9.1.2'!$B$2:$AG$74</definedName>
    <definedName name="PY_9.1.2_2">'PY_9.1.2'!$AI$2:$BN$74</definedName>
    <definedName name="PY_9.1.3">'PY_9.1.3'!$B$2:$AG$25</definedName>
    <definedName name="PY_9.1.3_2">'PY_9.1.3'!$AI$2:$BN$25</definedName>
    <definedName name="PY_9.2.1">'PY_9.2.1'!$B$2:$Q$30</definedName>
    <definedName name="PY_9.2.2">'PY_9.2.2'!$B$2:$U$74</definedName>
    <definedName name="PY_9.2.2_2">'PY_9.2.2'!$W$2:$AP$74</definedName>
    <definedName name="PY_9.2.3">'PY_9.2.3'!$B$2:$U$25</definedName>
    <definedName name="PY_9.2.3_2">'PY_9.2.3'!$W$2:$AP$25</definedName>
    <definedName name="PYDate">#REF!</definedName>
    <definedName name="PYFYXX">#REF!</definedName>
    <definedName name="PYRFSPUBDATE">#REF!</definedName>
    <definedName name="q"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FAW" localSheetId="67" hidden="1">{"'100'!$A$1:$M$83"}</definedName>
    <definedName name="QFAW" localSheetId="70" hidden="1">{"'100'!$A$1:$M$83"}</definedName>
    <definedName name="QFAW" localSheetId="73" hidden="1">{"'100'!$A$1:$M$83"}</definedName>
    <definedName name="QFAW" localSheetId="68" hidden="1">{"'100'!$A$1:$M$83"}</definedName>
    <definedName name="QFAW" localSheetId="71" hidden="1">{"'100'!$A$1:$M$83"}</definedName>
    <definedName name="QFAW" localSheetId="74" hidden="1">{"'100'!$A$1:$M$83"}</definedName>
    <definedName name="QFAW" localSheetId="60" hidden="1">{"'100'!$A$1:$M$83"}</definedName>
    <definedName name="QFAW" localSheetId="63" hidden="1">{"'100'!$A$1:$M$83"}</definedName>
    <definedName name="qq" localSheetId="67" hidden="1">{"ProductCo PSTN Lines",#N/A,FALSE,"ProductCo Lines Output"}</definedName>
    <definedName name="qq" localSheetId="70" hidden="1">{"ProductCo PSTN Lines",#N/A,FALSE,"ProductCo Lines Output"}</definedName>
    <definedName name="qq" localSheetId="73" hidden="1">{"ProductCo PSTN Lines",#N/A,FALSE,"ProductCo Lines Output"}</definedName>
    <definedName name="qq" localSheetId="68" hidden="1">{"ProductCo PSTN Lines",#N/A,FALSE,"ProductCo Lines Output"}</definedName>
    <definedName name="qq" localSheetId="71" hidden="1">{"ProductCo PSTN Lines",#N/A,FALSE,"ProductCo Lines Output"}</definedName>
    <definedName name="qq" localSheetId="74" hidden="1">{"ProductCo PSTN Lines",#N/A,FALSE,"ProductCo Lines Output"}</definedName>
    <definedName name="qq" localSheetId="60" hidden="1">{"ProductCo PSTN Lines",#N/A,FALSE,"ProductCo Lines Output"}</definedName>
    <definedName name="qq" localSheetId="63" hidden="1">{"ProductCo PSTN Lines",#N/A,FALSE,"ProductCo Lines Output"}</definedName>
    <definedName name="rf"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SPUBDATE">#REF!</definedName>
    <definedName name="rr" localSheetId="67" hidden="1">{"ProductCo PSTN Lines",#N/A,FALSE,"ProductCo Lines Output"}</definedName>
    <definedName name="rr" localSheetId="70" hidden="1">{"ProductCo PSTN Lines",#N/A,FALSE,"ProductCo Lines Output"}</definedName>
    <definedName name="rr" localSheetId="73" hidden="1">{"ProductCo PSTN Lines",#N/A,FALSE,"ProductCo Lines Output"}</definedName>
    <definedName name="rr" localSheetId="68" hidden="1">{"ProductCo PSTN Lines",#N/A,FALSE,"ProductCo Lines Output"}</definedName>
    <definedName name="rr" localSheetId="71" hidden="1">{"ProductCo PSTN Lines",#N/A,FALSE,"ProductCo Lines Output"}</definedName>
    <definedName name="rr" localSheetId="74" hidden="1">{"ProductCo PSTN Lines",#N/A,FALSE,"ProductCo Lines Output"}</definedName>
    <definedName name="rr" localSheetId="60" hidden="1">{"ProductCo PSTN Lines",#N/A,FALSE,"ProductCo Lines Output"}</definedName>
    <definedName name="rr" localSheetId="63" hidden="1">{"ProductCo PSTN Lines",#N/A,FALSE,"ProductCo Lines Output"}</definedName>
    <definedName name="RTR" localSheetId="67" hidden="1">{0}</definedName>
    <definedName name="RTR" localSheetId="70" hidden="1">{0}</definedName>
    <definedName name="RTR" localSheetId="73" hidden="1">{0}</definedName>
    <definedName name="RTR" localSheetId="68" hidden="1">{0}</definedName>
    <definedName name="RTR" localSheetId="71" hidden="1">{0}</definedName>
    <definedName name="RTR" localSheetId="74" hidden="1">{0}</definedName>
    <definedName name="RTR" localSheetId="60" hidden="1">{0}</definedName>
    <definedName name="RTR" localSheetId="63" hidden="1">{0}</definedName>
    <definedName name="RWT" hidden="1">"ELF_ACT_%"</definedName>
    <definedName name="sami" localSheetId="67" hidden="1">{"ProductCo PSTN Lines",#N/A,FALSE,"ProductCo Lines Output"}</definedName>
    <definedName name="sami" localSheetId="70" hidden="1">{"ProductCo PSTN Lines",#N/A,FALSE,"ProductCo Lines Output"}</definedName>
    <definedName name="sami" localSheetId="73" hidden="1">{"ProductCo PSTN Lines",#N/A,FALSE,"ProductCo Lines Output"}</definedName>
    <definedName name="sami" localSheetId="68" hidden="1">{"ProductCo PSTN Lines",#N/A,FALSE,"ProductCo Lines Output"}</definedName>
    <definedName name="sami" localSheetId="71" hidden="1">{"ProductCo PSTN Lines",#N/A,FALSE,"ProductCo Lines Output"}</definedName>
    <definedName name="sami" localSheetId="74" hidden="1">{"ProductCo PSTN Lines",#N/A,FALSE,"ProductCo Lines Output"}</definedName>
    <definedName name="sami" localSheetId="60" hidden="1">{"ProductCo PSTN Lines",#N/A,FALSE,"ProductCo Lines Output"}</definedName>
    <definedName name="sami" localSheetId="63" hidden="1">{"ProductCo PSTN Lines",#N/A,FALSE,"ProductCo Lines Output"}</definedName>
    <definedName name="SAPCrosstab1">'PY_6.1.3'!$C$9</definedName>
    <definedName name="sd"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fsd" localSheetId="67" hidden="1">{"MAJCore",#N/A,FALSE,"MAJ";"BISCore",#N/A,FALSE,"BIS";"SMECore",#N/A,FALSE,"SME";"SMMCore",#N/A,FALSE,"SMM";"SMPCore",#N/A,FALSE,"SMP";"SMCCore",#N/A,FALSE,"SMC";"SMRCore",#N/A,FALSE,"SMR";"CNSCore",#N/A,FALSE,"CNS";"REGCore",#N/A,FALSE,"REG"}</definedName>
    <definedName name="sdfsd" localSheetId="70" hidden="1">{"MAJCore",#N/A,FALSE,"MAJ";"BISCore",#N/A,FALSE,"BIS";"SMECore",#N/A,FALSE,"SME";"SMMCore",#N/A,FALSE,"SMM";"SMPCore",#N/A,FALSE,"SMP";"SMCCore",#N/A,FALSE,"SMC";"SMRCore",#N/A,FALSE,"SMR";"CNSCore",#N/A,FALSE,"CNS";"REGCore",#N/A,FALSE,"REG"}</definedName>
    <definedName name="sdfsd" localSheetId="73" hidden="1">{"MAJCore",#N/A,FALSE,"MAJ";"BISCore",#N/A,FALSE,"BIS";"SMECore",#N/A,FALSE,"SME";"SMMCore",#N/A,FALSE,"SMM";"SMPCore",#N/A,FALSE,"SMP";"SMCCore",#N/A,FALSE,"SMC";"SMRCore",#N/A,FALSE,"SMR";"CNSCore",#N/A,FALSE,"CNS";"REGCore",#N/A,FALSE,"REG"}</definedName>
    <definedName name="sdfsd" localSheetId="68" hidden="1">{"MAJCore",#N/A,FALSE,"MAJ";"BISCore",#N/A,FALSE,"BIS";"SMECore",#N/A,FALSE,"SME";"SMMCore",#N/A,FALSE,"SMM";"SMPCore",#N/A,FALSE,"SMP";"SMCCore",#N/A,FALSE,"SMC";"SMRCore",#N/A,FALSE,"SMR";"CNSCore",#N/A,FALSE,"CNS";"REGCore",#N/A,FALSE,"REG"}</definedName>
    <definedName name="sdfsd" localSheetId="71" hidden="1">{"MAJCore",#N/A,FALSE,"MAJ";"BISCore",#N/A,FALSE,"BIS";"SMECore",#N/A,FALSE,"SME";"SMMCore",#N/A,FALSE,"SMM";"SMPCore",#N/A,FALSE,"SMP";"SMCCore",#N/A,FALSE,"SMC";"SMRCore",#N/A,FALSE,"SMR";"CNSCore",#N/A,FALSE,"CNS";"REGCore",#N/A,FALSE,"REG"}</definedName>
    <definedName name="sdfsd" localSheetId="74" hidden="1">{"MAJCore",#N/A,FALSE,"MAJ";"BISCore",#N/A,FALSE,"BIS";"SMECore",#N/A,FALSE,"SME";"SMMCore",#N/A,FALSE,"SMM";"SMPCore",#N/A,FALSE,"SMP";"SMCCore",#N/A,FALSE,"SMC";"SMRCore",#N/A,FALSE,"SMR";"CNSCore",#N/A,FALSE,"CNS";"REGCore",#N/A,FALSE,"REG"}</definedName>
    <definedName name="sdfsd" localSheetId="60" hidden="1">{"MAJCore",#N/A,FALSE,"MAJ";"BISCore",#N/A,FALSE,"BIS";"SMECore",#N/A,FALSE,"SME";"SMMCore",#N/A,FALSE,"SMM";"SMPCore",#N/A,FALSE,"SMP";"SMCCore",#N/A,FALSE,"SMC";"SMRCore",#N/A,FALSE,"SMR";"CNSCore",#N/A,FALSE,"CNS";"REGCore",#N/A,FALSE,"REG"}</definedName>
    <definedName name="sdfsd" localSheetId="63" hidden="1">{"MAJCore",#N/A,FALSE,"MAJ";"BISCore",#N/A,FALSE,"BIS";"SMECore",#N/A,FALSE,"SME";"SMMCore",#N/A,FALSE,"SMM";"SMPCore",#N/A,FALSE,"SMP";"SMCCore",#N/A,FALSE,"SMC";"SMRCore",#N/A,FALSE,"SMR";"CNSCore",#N/A,FALSE,"CNS";"REGCore",#N/A,FALSE,"REG"}</definedName>
    <definedName name="sdfsdfsdf" localSheetId="67"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7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73"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68"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71"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74"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6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localSheetId="63"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encount" hidden="1">1</definedName>
    <definedName name="SHANCOSTCY">#REF!</definedName>
    <definedName name="SHANCOSTINCDEC">#REF!</definedName>
    <definedName name="SHANCOSTMOV">#REF!</definedName>
    <definedName name="SHANCOSTPY">#REF!</definedName>
    <definedName name="SHANMCECY">#REF!</definedName>
    <definedName name="SHANMCEINCDEC">#REF!</definedName>
    <definedName name="SHANMCEMOV">#REF!</definedName>
    <definedName name="SHANMCEPY">#REF!</definedName>
    <definedName name="SHANREVCY">#REF!</definedName>
    <definedName name="SHANREVINCDEC">#REF!</definedName>
    <definedName name="SHANREVMOV">#REF!</definedName>
    <definedName name="SHANREVPY">#REF!</definedName>
    <definedName name="SHANROCECY">#REF!</definedName>
    <definedName name="SHANROCEINCDEC">#REF!</definedName>
    <definedName name="SHANROCEMOV">#REF!</definedName>
    <definedName name="SHANROCEPY">#REF!</definedName>
    <definedName name="sldkjflksjd"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R"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s" localSheetId="67" hidden="1">{"ProductCo PSTN Lines",#N/A,FALSE,"ProductCo Lines Output"}</definedName>
    <definedName name="ss" localSheetId="70" hidden="1">{"ProductCo PSTN Lines",#N/A,FALSE,"ProductCo Lines Output"}</definedName>
    <definedName name="ss" localSheetId="73" hidden="1">{"ProductCo PSTN Lines",#N/A,FALSE,"ProductCo Lines Output"}</definedName>
    <definedName name="ss" localSheetId="68" hidden="1">{"ProductCo PSTN Lines",#N/A,FALSE,"ProductCo Lines Output"}</definedName>
    <definedName name="ss" localSheetId="71" hidden="1">{"ProductCo PSTN Lines",#N/A,FALSE,"ProductCo Lines Output"}</definedName>
    <definedName name="ss" localSheetId="74" hidden="1">{"ProductCo PSTN Lines",#N/A,FALSE,"ProductCo Lines Output"}</definedName>
    <definedName name="ss" localSheetId="60" hidden="1">{"ProductCo PSTN Lines",#N/A,FALSE,"ProductCo Lines Output"}</definedName>
    <definedName name="ss" localSheetId="63" hidden="1">{"ProductCo PSTN Lines",#N/A,FALSE,"ProductCo Lines Output"}</definedName>
    <definedName name="SuperUser" hidden="1">FALSE</definedName>
    <definedName name="SURF" localSheetId="67" hidden="1">{#N/A,#N/A,FALSE,"All Quotes";#N/A,#N/A,FALSE,"All Orders";#N/A,#N/A,FALSE,"Norweb Quotes";#N/A,#N/A,FALSE,"Norweb Orders";#N/A,#N/A,FALSE,"Kingston Quotes";#N/A,#N/A,FALSE,"Kingston Orders";#N/A,#N/A,FALSE,"Torch Quotes";#N/A,#N/A,FALSE,"Torch Orders";#N/A,#N/A,FALSE,"Sweb Quotes";#N/A,#N/A,FALSE,"Sweb Orders"}</definedName>
    <definedName name="SURF" localSheetId="70" hidden="1">{#N/A,#N/A,FALSE,"All Quotes";#N/A,#N/A,FALSE,"All Orders";#N/A,#N/A,FALSE,"Norweb Quotes";#N/A,#N/A,FALSE,"Norweb Orders";#N/A,#N/A,FALSE,"Kingston Quotes";#N/A,#N/A,FALSE,"Kingston Orders";#N/A,#N/A,FALSE,"Torch Quotes";#N/A,#N/A,FALSE,"Torch Orders";#N/A,#N/A,FALSE,"Sweb Quotes";#N/A,#N/A,FALSE,"Sweb Orders"}</definedName>
    <definedName name="SURF" localSheetId="73" hidden="1">{#N/A,#N/A,FALSE,"All Quotes";#N/A,#N/A,FALSE,"All Orders";#N/A,#N/A,FALSE,"Norweb Quotes";#N/A,#N/A,FALSE,"Norweb Orders";#N/A,#N/A,FALSE,"Kingston Quotes";#N/A,#N/A,FALSE,"Kingston Orders";#N/A,#N/A,FALSE,"Torch Quotes";#N/A,#N/A,FALSE,"Torch Orders";#N/A,#N/A,FALSE,"Sweb Quotes";#N/A,#N/A,FALSE,"Sweb Orders"}</definedName>
    <definedName name="SURF" localSheetId="68" hidden="1">{#N/A,#N/A,FALSE,"All Quotes";#N/A,#N/A,FALSE,"All Orders";#N/A,#N/A,FALSE,"Norweb Quotes";#N/A,#N/A,FALSE,"Norweb Orders";#N/A,#N/A,FALSE,"Kingston Quotes";#N/A,#N/A,FALSE,"Kingston Orders";#N/A,#N/A,FALSE,"Torch Quotes";#N/A,#N/A,FALSE,"Torch Orders";#N/A,#N/A,FALSE,"Sweb Quotes";#N/A,#N/A,FALSE,"Sweb Orders"}</definedName>
    <definedName name="SURF" localSheetId="71" hidden="1">{#N/A,#N/A,FALSE,"All Quotes";#N/A,#N/A,FALSE,"All Orders";#N/A,#N/A,FALSE,"Norweb Quotes";#N/A,#N/A,FALSE,"Norweb Orders";#N/A,#N/A,FALSE,"Kingston Quotes";#N/A,#N/A,FALSE,"Kingston Orders";#N/A,#N/A,FALSE,"Torch Quotes";#N/A,#N/A,FALSE,"Torch Orders";#N/A,#N/A,FALSE,"Sweb Quotes";#N/A,#N/A,FALSE,"Sweb Orders"}</definedName>
    <definedName name="SURF" localSheetId="74" hidden="1">{#N/A,#N/A,FALSE,"All Quotes";#N/A,#N/A,FALSE,"All Orders";#N/A,#N/A,FALSE,"Norweb Quotes";#N/A,#N/A,FALSE,"Norweb Orders";#N/A,#N/A,FALSE,"Kingston Quotes";#N/A,#N/A,FALSE,"Kingston Orders";#N/A,#N/A,FALSE,"Torch Quotes";#N/A,#N/A,FALSE,"Torch Orders";#N/A,#N/A,FALSE,"Sweb Quotes";#N/A,#N/A,FALSE,"Sweb Orders"}</definedName>
    <definedName name="SURF" localSheetId="60" hidden="1">{#N/A,#N/A,FALSE,"All Quotes";#N/A,#N/A,FALSE,"All Orders";#N/A,#N/A,FALSE,"Norweb Quotes";#N/A,#N/A,FALSE,"Norweb Orders";#N/A,#N/A,FALSE,"Kingston Quotes";#N/A,#N/A,FALSE,"Kingston Orders";#N/A,#N/A,FALSE,"Torch Quotes";#N/A,#N/A,FALSE,"Torch Orders";#N/A,#N/A,FALSE,"Sweb Quotes";#N/A,#N/A,FALSE,"Sweb Orders"}</definedName>
    <definedName name="SURF" localSheetId="63" hidden="1">{#N/A,#N/A,FALSE,"All Quotes";#N/A,#N/A,FALSE,"All Orders";#N/A,#N/A,FALSE,"Norweb Quotes";#N/A,#N/A,FALSE,"Norweb Orders";#N/A,#N/A,FALSE,"Kingston Quotes";#N/A,#N/A,FALSE,"Kingston Orders";#N/A,#N/A,FALSE,"Torch Quotes";#N/A,#N/A,FALSE,"Torch Orders";#N/A,#N/A,FALSE,"Sweb Quotes";#N/A,#N/A,FALSE,"Sweb Orders"}</definedName>
    <definedName name="SysFCBLStruct" hidden="1">#REF!</definedName>
    <definedName name="tg"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HUS" hidden="1">#N/A</definedName>
    <definedName name="TOC_Hdg_1" hidden="1">#REF!</definedName>
    <definedName name="TOC_Hdg_2" hidden="1">#REF!</definedName>
    <definedName name="TOC_Hdg_3" hidden="1">#REF!</definedName>
    <definedName name="tt" localSheetId="67" hidden="1">{"ProductCo PSTN Lines",#N/A,FALSE,"ProductCo Lines Output"}</definedName>
    <definedName name="tt" localSheetId="70" hidden="1">{"ProductCo PSTN Lines",#N/A,FALSE,"ProductCo Lines Output"}</definedName>
    <definedName name="tt" localSheetId="73" hidden="1">{"ProductCo PSTN Lines",#N/A,FALSE,"ProductCo Lines Output"}</definedName>
    <definedName name="tt" localSheetId="68" hidden="1">{"ProductCo PSTN Lines",#N/A,FALSE,"ProductCo Lines Output"}</definedName>
    <definedName name="tt" localSheetId="71" hidden="1">{"ProductCo PSTN Lines",#N/A,FALSE,"ProductCo Lines Output"}</definedName>
    <definedName name="tt" localSheetId="74" hidden="1">{"ProductCo PSTN Lines",#N/A,FALSE,"ProductCo Lines Output"}</definedName>
    <definedName name="tt" localSheetId="60" hidden="1">{"ProductCo PSTN Lines",#N/A,FALSE,"ProductCo Lines Output"}</definedName>
    <definedName name="tt" localSheetId="63" hidden="1">{"ProductCo PSTN Lines",#N/A,FALSE,"ProductCo Lines Output"}</definedName>
    <definedName name="uu" localSheetId="67" hidden="1">{"ProductCo PSTN Lines",#N/A,FALSE,"ProductCo Lines Output"}</definedName>
    <definedName name="uu" localSheetId="70" hidden="1">{"ProductCo PSTN Lines",#N/A,FALSE,"ProductCo Lines Output"}</definedName>
    <definedName name="uu" localSheetId="73" hidden="1">{"ProductCo PSTN Lines",#N/A,FALSE,"ProductCo Lines Output"}</definedName>
    <definedName name="uu" localSheetId="68" hidden="1">{"ProductCo PSTN Lines",#N/A,FALSE,"ProductCo Lines Output"}</definedName>
    <definedName name="uu" localSheetId="71" hidden="1">{"ProductCo PSTN Lines",#N/A,FALSE,"ProductCo Lines Output"}</definedName>
    <definedName name="uu" localSheetId="74" hidden="1">{"ProductCo PSTN Lines",#N/A,FALSE,"ProductCo Lines Output"}</definedName>
    <definedName name="uu" localSheetId="60" hidden="1">{"ProductCo PSTN Lines",#N/A,FALSE,"ProductCo Lines Output"}</definedName>
    <definedName name="uu" localSheetId="63" hidden="1">{"ProductCo PSTN Lines",#N/A,FALSE,"ProductCo Lines Output"}</definedName>
    <definedName name="vur" localSheetId="67" hidden="1">{"'EARLY LIFE SAVINGS - COSTS '!$A$1:$N$56"}</definedName>
    <definedName name="vur" localSheetId="70" hidden="1">{"'EARLY LIFE SAVINGS - COSTS '!$A$1:$N$56"}</definedName>
    <definedName name="vur" localSheetId="73" hidden="1">{"'EARLY LIFE SAVINGS - COSTS '!$A$1:$N$56"}</definedName>
    <definedName name="vur" localSheetId="68" hidden="1">{"'EARLY LIFE SAVINGS - COSTS '!$A$1:$N$56"}</definedName>
    <definedName name="vur" localSheetId="71" hidden="1">{"'EARLY LIFE SAVINGS - COSTS '!$A$1:$N$56"}</definedName>
    <definedName name="vur" localSheetId="74" hidden="1">{"'EARLY LIFE SAVINGS - COSTS '!$A$1:$N$56"}</definedName>
    <definedName name="vur" localSheetId="60" hidden="1">{"'EARLY LIFE SAVINGS - COSTS '!$A$1:$N$56"}</definedName>
    <definedName name="vur" localSheetId="63" hidden="1">{"'EARLY LIFE SAVINGS - COSTS '!$A$1:$N$56"}</definedName>
    <definedName name="vv" localSheetId="67" hidden="1">{"ProductCo PSTN Lines",#N/A,FALSE,"ProductCo Lines Output"}</definedName>
    <definedName name="vv" localSheetId="70" hidden="1">{"ProductCo PSTN Lines",#N/A,FALSE,"ProductCo Lines Output"}</definedName>
    <definedName name="vv" localSheetId="73" hidden="1">{"ProductCo PSTN Lines",#N/A,FALSE,"ProductCo Lines Output"}</definedName>
    <definedName name="vv" localSheetId="68" hidden="1">{"ProductCo PSTN Lines",#N/A,FALSE,"ProductCo Lines Output"}</definedName>
    <definedName name="vv" localSheetId="71" hidden="1">{"ProductCo PSTN Lines",#N/A,FALSE,"ProductCo Lines Output"}</definedName>
    <definedName name="vv" localSheetId="74" hidden="1">{"ProductCo PSTN Lines",#N/A,FALSE,"ProductCo Lines Output"}</definedName>
    <definedName name="vv" localSheetId="60" hidden="1">{"ProductCo PSTN Lines",#N/A,FALSE,"ProductCo Lines Output"}</definedName>
    <definedName name="vv" localSheetId="63" hidden="1">{"ProductCo PSTN Lines",#N/A,FALSE,"ProductCo Lines Output"}</definedName>
    <definedName name="wbl" hidden="1">255</definedName>
    <definedName name="WCTREVCY">#REF!</definedName>
    <definedName name="WCTREVINCDEC">#REF!</definedName>
    <definedName name="WCTREVMOV">#REF!</definedName>
    <definedName name="WCTREVPY">#REF!</definedName>
    <definedName name="wireless2" localSheetId="67" hidden="1">{"'100'!$A$1:$M$83"}</definedName>
    <definedName name="wireless2" localSheetId="70" hidden="1">{"'100'!$A$1:$M$83"}</definedName>
    <definedName name="wireless2" localSheetId="73" hidden="1">{"'100'!$A$1:$M$83"}</definedName>
    <definedName name="wireless2" localSheetId="68" hidden="1">{"'100'!$A$1:$M$83"}</definedName>
    <definedName name="wireless2" localSheetId="71" hidden="1">{"'100'!$A$1:$M$83"}</definedName>
    <definedName name="wireless2" localSheetId="74" hidden="1">{"'100'!$A$1:$M$83"}</definedName>
    <definedName name="wireless2" localSheetId="60" hidden="1">{"'100'!$A$1:$M$83"}</definedName>
    <definedName name="wireless2" localSheetId="63" hidden="1">{"'100'!$A$1:$M$83"}</definedName>
    <definedName name="WLACOSTCY">#REF!</definedName>
    <definedName name="WLACOSTINCDEC">#REF!</definedName>
    <definedName name="WLACOSTMOV">#REF!</definedName>
    <definedName name="WLACOSTPY">#REF!</definedName>
    <definedName name="WLAMCECY">#REF!</definedName>
    <definedName name="WLAMCEINCDEC">#REF!</definedName>
    <definedName name="WLAMCEMOV">#REF!</definedName>
    <definedName name="WLAMCEPY">#REF!</definedName>
    <definedName name="WLAREVCY">#REF!</definedName>
    <definedName name="WLAREVINCDEC">#REF!</definedName>
    <definedName name="WLAREVMOV">#REF!</definedName>
    <definedName name="WLAREVPY">#REF!</definedName>
    <definedName name="WLAROCECY">#REF!</definedName>
    <definedName name="WLAROCEINCDEC">#REF!</definedName>
    <definedName name="WLAROCEMOV">#REF!</definedName>
    <definedName name="WLAROCEPY">#REF!</definedName>
    <definedName name="WORLDCOM" hidden="1">#N/A</definedName>
    <definedName name="wrn.448k." localSheetId="67" hidden="1">{"Profit",#N/A,FALSE,"448k";"Capital",#N/A,FALSE,"448k"}</definedName>
    <definedName name="wrn.448k." localSheetId="70" hidden="1">{"Profit",#N/A,FALSE,"448k";"Capital",#N/A,FALSE,"448k"}</definedName>
    <definedName name="wrn.448k." localSheetId="73" hidden="1">{"Profit",#N/A,FALSE,"448k";"Capital",#N/A,FALSE,"448k"}</definedName>
    <definedName name="wrn.448k." localSheetId="68" hidden="1">{"Profit",#N/A,FALSE,"448k";"Capital",#N/A,FALSE,"448k"}</definedName>
    <definedName name="wrn.448k." localSheetId="71" hidden="1">{"Profit",#N/A,FALSE,"448k";"Capital",#N/A,FALSE,"448k"}</definedName>
    <definedName name="wrn.448k." localSheetId="74" hidden="1">{"Profit",#N/A,FALSE,"448k";"Capital",#N/A,FALSE,"448k"}</definedName>
    <definedName name="wrn.448k." localSheetId="60" hidden="1">{"Profit",#N/A,FALSE,"448k";"Capital",#N/A,FALSE,"448k"}</definedName>
    <definedName name="wrn.448k." localSheetId="63" hidden="1">{"Profit",#N/A,FALSE,"448k";"Capital",#N/A,FALSE,"448k"}</definedName>
    <definedName name="wrn.4500_4P." localSheetId="67" hidden="1">{"Profit",#N/A,FALSE,"4500(4P)";"Capital",#N/A,FALSE,"4500(4P)"}</definedName>
    <definedName name="wrn.4500_4P." localSheetId="70" hidden="1">{"Profit",#N/A,FALSE,"4500(4P)";"Capital",#N/A,FALSE,"4500(4P)"}</definedName>
    <definedName name="wrn.4500_4P." localSheetId="73" hidden="1">{"Profit",#N/A,FALSE,"4500(4P)";"Capital",#N/A,FALSE,"4500(4P)"}</definedName>
    <definedName name="wrn.4500_4P." localSheetId="68" hidden="1">{"Profit",#N/A,FALSE,"4500(4P)";"Capital",#N/A,FALSE,"4500(4P)"}</definedName>
    <definedName name="wrn.4500_4P." localSheetId="71" hidden="1">{"Profit",#N/A,FALSE,"4500(4P)";"Capital",#N/A,FALSE,"4500(4P)"}</definedName>
    <definedName name="wrn.4500_4P." localSheetId="74" hidden="1">{"Profit",#N/A,FALSE,"4500(4P)";"Capital",#N/A,FALSE,"4500(4P)"}</definedName>
    <definedName name="wrn.4500_4P." localSheetId="60" hidden="1">{"Profit",#N/A,FALSE,"4500(4P)";"Capital",#N/A,FALSE,"4500(4P)"}</definedName>
    <definedName name="wrn.4500_4P." localSheetId="63" hidden="1">{"Profit",#N/A,FALSE,"4500(4P)";"Capital",#N/A,FALSE,"4500(4P)"}</definedName>
    <definedName name="wrn.4500_6P." localSheetId="67" hidden="1">{"Profit",#N/A,FALSE,"4500(6P)";"Capital",#N/A,FALSE,"4500(6P)"}</definedName>
    <definedName name="wrn.4500_6P." localSheetId="70" hidden="1">{"Profit",#N/A,FALSE,"4500(6P)";"Capital",#N/A,FALSE,"4500(6P)"}</definedName>
    <definedName name="wrn.4500_6P." localSheetId="73" hidden="1">{"Profit",#N/A,FALSE,"4500(6P)";"Capital",#N/A,FALSE,"4500(6P)"}</definedName>
    <definedName name="wrn.4500_6P." localSheetId="68" hidden="1">{"Profit",#N/A,FALSE,"4500(6P)";"Capital",#N/A,FALSE,"4500(6P)"}</definedName>
    <definedName name="wrn.4500_6P." localSheetId="71" hidden="1">{"Profit",#N/A,FALSE,"4500(6P)";"Capital",#N/A,FALSE,"4500(6P)"}</definedName>
    <definedName name="wrn.4500_6P." localSheetId="74" hidden="1">{"Profit",#N/A,FALSE,"4500(6P)";"Capital",#N/A,FALSE,"4500(6P)"}</definedName>
    <definedName name="wrn.4500_6P." localSheetId="60" hidden="1">{"Profit",#N/A,FALSE,"4500(6P)";"Capital",#N/A,FALSE,"4500(6P)"}</definedName>
    <definedName name="wrn.4500_6P." localSheetId="63" hidden="1">{"Profit",#N/A,FALSE,"4500(6P)";"Capital",#N/A,FALSE,"4500(6P)"}</definedName>
    <definedName name="wrn.4500_8P." localSheetId="67" hidden="1">{"Profit",#N/A,FALSE,"4500(8P)";"Capital",#N/A,FALSE,"4500(8P)"}</definedName>
    <definedName name="wrn.4500_8P." localSheetId="70" hidden="1">{"Profit",#N/A,FALSE,"4500(8P)";"Capital",#N/A,FALSE,"4500(8P)"}</definedName>
    <definedName name="wrn.4500_8P." localSheetId="73" hidden="1">{"Profit",#N/A,FALSE,"4500(8P)";"Capital",#N/A,FALSE,"4500(8P)"}</definedName>
    <definedName name="wrn.4500_8P." localSheetId="68" hidden="1">{"Profit",#N/A,FALSE,"4500(8P)";"Capital",#N/A,FALSE,"4500(8P)"}</definedName>
    <definedName name="wrn.4500_8P." localSheetId="71" hidden="1">{"Profit",#N/A,FALSE,"4500(8P)";"Capital",#N/A,FALSE,"4500(8P)"}</definedName>
    <definedName name="wrn.4500_8P." localSheetId="74" hidden="1">{"Profit",#N/A,FALSE,"4500(8P)";"Capital",#N/A,FALSE,"4500(8P)"}</definedName>
    <definedName name="wrn.4500_8P." localSheetId="60" hidden="1">{"Profit",#N/A,FALSE,"4500(8P)";"Capital",#N/A,FALSE,"4500(8P)"}</definedName>
    <definedName name="wrn.4500_8P." localSheetId="63" hidden="1">{"Profit",#N/A,FALSE,"4500(8P)";"Capital",#N/A,FALSE,"4500(8P)"}</definedName>
    <definedName name="wrn.All." localSheetId="67"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70"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73"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68"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71"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74"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60"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localSheetId="63"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_Stat.xls." localSheetId="67" hidden="1">{#N/A,#N/A,FALSE,"All Quotes";#N/A,#N/A,FALSE,"All Orders";#N/A,#N/A,FALSE,"Norweb Quotes";#N/A,#N/A,FALSE,"Norweb Orders";#N/A,#N/A,FALSE,"Kingston Quotes";#N/A,#N/A,FALSE,"Kingston Orders";#N/A,#N/A,FALSE,"Torch Quotes";#N/A,#N/A,FALSE,"Torch Orders";#N/A,#N/A,FALSE,"Sweb Quotes";#N/A,#N/A,FALSE,"Sweb Orders"}</definedName>
    <definedName name="wrn.All_Stat.xls." localSheetId="70" hidden="1">{#N/A,#N/A,FALSE,"All Quotes";#N/A,#N/A,FALSE,"All Orders";#N/A,#N/A,FALSE,"Norweb Quotes";#N/A,#N/A,FALSE,"Norweb Orders";#N/A,#N/A,FALSE,"Kingston Quotes";#N/A,#N/A,FALSE,"Kingston Orders";#N/A,#N/A,FALSE,"Torch Quotes";#N/A,#N/A,FALSE,"Torch Orders";#N/A,#N/A,FALSE,"Sweb Quotes";#N/A,#N/A,FALSE,"Sweb Orders"}</definedName>
    <definedName name="wrn.All_Stat.xls." localSheetId="73" hidden="1">{#N/A,#N/A,FALSE,"All Quotes";#N/A,#N/A,FALSE,"All Orders";#N/A,#N/A,FALSE,"Norweb Quotes";#N/A,#N/A,FALSE,"Norweb Orders";#N/A,#N/A,FALSE,"Kingston Quotes";#N/A,#N/A,FALSE,"Kingston Orders";#N/A,#N/A,FALSE,"Torch Quotes";#N/A,#N/A,FALSE,"Torch Orders";#N/A,#N/A,FALSE,"Sweb Quotes";#N/A,#N/A,FALSE,"Sweb Orders"}</definedName>
    <definedName name="wrn.All_Stat.xls." localSheetId="68" hidden="1">{#N/A,#N/A,FALSE,"All Quotes";#N/A,#N/A,FALSE,"All Orders";#N/A,#N/A,FALSE,"Norweb Quotes";#N/A,#N/A,FALSE,"Norweb Orders";#N/A,#N/A,FALSE,"Kingston Quotes";#N/A,#N/A,FALSE,"Kingston Orders";#N/A,#N/A,FALSE,"Torch Quotes";#N/A,#N/A,FALSE,"Torch Orders";#N/A,#N/A,FALSE,"Sweb Quotes";#N/A,#N/A,FALSE,"Sweb Orders"}</definedName>
    <definedName name="wrn.All_Stat.xls." localSheetId="71" hidden="1">{#N/A,#N/A,FALSE,"All Quotes";#N/A,#N/A,FALSE,"All Orders";#N/A,#N/A,FALSE,"Norweb Quotes";#N/A,#N/A,FALSE,"Norweb Orders";#N/A,#N/A,FALSE,"Kingston Quotes";#N/A,#N/A,FALSE,"Kingston Orders";#N/A,#N/A,FALSE,"Torch Quotes";#N/A,#N/A,FALSE,"Torch Orders";#N/A,#N/A,FALSE,"Sweb Quotes";#N/A,#N/A,FALSE,"Sweb Orders"}</definedName>
    <definedName name="wrn.All_Stat.xls." localSheetId="74" hidden="1">{#N/A,#N/A,FALSE,"All Quotes";#N/A,#N/A,FALSE,"All Orders";#N/A,#N/A,FALSE,"Norweb Quotes";#N/A,#N/A,FALSE,"Norweb Orders";#N/A,#N/A,FALSE,"Kingston Quotes";#N/A,#N/A,FALSE,"Kingston Orders";#N/A,#N/A,FALSE,"Torch Quotes";#N/A,#N/A,FALSE,"Torch Orders";#N/A,#N/A,FALSE,"Sweb Quotes";#N/A,#N/A,FALSE,"Sweb Orders"}</definedName>
    <definedName name="wrn.All_Stat.xls." localSheetId="60" hidden="1">{#N/A,#N/A,FALSE,"All Quotes";#N/A,#N/A,FALSE,"All Orders";#N/A,#N/A,FALSE,"Norweb Quotes";#N/A,#N/A,FALSE,"Norweb Orders";#N/A,#N/A,FALSE,"Kingston Quotes";#N/A,#N/A,FALSE,"Kingston Orders";#N/A,#N/A,FALSE,"Torch Quotes";#N/A,#N/A,FALSE,"Torch Orders";#N/A,#N/A,FALSE,"Sweb Quotes";#N/A,#N/A,FALSE,"Sweb Orders"}</definedName>
    <definedName name="wrn.All_Stat.xls." localSheetId="63" hidden="1">{#N/A,#N/A,FALSE,"All Quotes";#N/A,#N/A,FALSE,"All Orders";#N/A,#N/A,FALSE,"Norweb Quotes";#N/A,#N/A,FALSE,"Norweb Orders";#N/A,#N/A,FALSE,"Kingston Quotes";#N/A,#N/A,FALSE,"Kingston Orders";#N/A,#N/A,FALSE,"Torch Quotes";#N/A,#N/A,FALSE,"Torch Orders";#N/A,#N/A,FALSE,"Sweb Quotes";#N/A,#N/A,FALSE,"Sweb Orders"}</definedName>
    <definedName name="wrn.BidReview." localSheetId="67"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70"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73"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68"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71"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74"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60"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localSheetId="63"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Capital." localSheetId="67" hidden="1">{"CapitalInput",#N/A,FALSE,"Equipt Input";"Capital Profile",#N/A,FALSE,"Equipt Input"}</definedName>
    <definedName name="wrn.Capital." localSheetId="70" hidden="1">{"CapitalInput",#N/A,FALSE,"Equipt Input";"Capital Profile",#N/A,FALSE,"Equipt Input"}</definedName>
    <definedName name="wrn.Capital." localSheetId="73" hidden="1">{"CapitalInput",#N/A,FALSE,"Equipt Input";"Capital Profile",#N/A,FALSE,"Equipt Input"}</definedName>
    <definedName name="wrn.Capital." localSheetId="68" hidden="1">{"CapitalInput",#N/A,FALSE,"Equipt Input";"Capital Profile",#N/A,FALSE,"Equipt Input"}</definedName>
    <definedName name="wrn.Capital." localSheetId="71" hidden="1">{"CapitalInput",#N/A,FALSE,"Equipt Input";"Capital Profile",#N/A,FALSE,"Equipt Input"}</definedName>
    <definedName name="wrn.Capital." localSheetId="74" hidden="1">{"CapitalInput",#N/A,FALSE,"Equipt Input";"Capital Profile",#N/A,FALSE,"Equipt Input"}</definedName>
    <definedName name="wrn.Capital." localSheetId="60" hidden="1">{"CapitalInput",#N/A,FALSE,"Equipt Input";"Capital Profile",#N/A,FALSE,"Equipt Input"}</definedName>
    <definedName name="wrn.Capital." localSheetId="63" hidden="1">{"CapitalInput",#N/A,FALSE,"Equipt Input";"Capital Profile",#N/A,FALSE,"Equipt Input"}</definedName>
    <definedName name="wrn.cisco2501." localSheetId="67" hidden="1">{"Profit",#N/A,FALSE,"cisco2501";"Capital",#N/A,FALSE,"cisco2501"}</definedName>
    <definedName name="wrn.cisco2501." localSheetId="70" hidden="1">{"Profit",#N/A,FALSE,"cisco2501";"Capital",#N/A,FALSE,"cisco2501"}</definedName>
    <definedName name="wrn.cisco2501." localSheetId="73" hidden="1">{"Profit",#N/A,FALSE,"cisco2501";"Capital",#N/A,FALSE,"cisco2501"}</definedName>
    <definedName name="wrn.cisco2501." localSheetId="68" hidden="1">{"Profit",#N/A,FALSE,"cisco2501";"Capital",#N/A,FALSE,"cisco2501"}</definedName>
    <definedName name="wrn.cisco2501." localSheetId="71" hidden="1">{"Profit",#N/A,FALSE,"cisco2501";"Capital",#N/A,FALSE,"cisco2501"}</definedName>
    <definedName name="wrn.cisco2501." localSheetId="74" hidden="1">{"Profit",#N/A,FALSE,"cisco2501";"Capital",#N/A,FALSE,"cisco2501"}</definedName>
    <definedName name="wrn.cisco2501." localSheetId="60" hidden="1">{"Profit",#N/A,FALSE,"cisco2501";"Capital",#N/A,FALSE,"cisco2501"}</definedName>
    <definedName name="wrn.cisco2501." localSheetId="63" hidden="1">{"Profit",#N/A,FALSE,"cisco2501";"Capital",#N/A,FALSE,"cisco2501"}</definedName>
    <definedName name="wrn.cisco2501a." localSheetId="67" hidden="1">{"Profit",#N/A,FALSE,"Cisco2501a";"Capital",#N/A,FALSE,"Cisco2501a"}</definedName>
    <definedName name="wrn.cisco2501a." localSheetId="70" hidden="1">{"Profit",#N/A,FALSE,"Cisco2501a";"Capital",#N/A,FALSE,"Cisco2501a"}</definedName>
    <definedName name="wrn.cisco2501a." localSheetId="73" hidden="1">{"Profit",#N/A,FALSE,"Cisco2501a";"Capital",#N/A,FALSE,"Cisco2501a"}</definedName>
    <definedName name="wrn.cisco2501a." localSheetId="68" hidden="1">{"Profit",#N/A,FALSE,"Cisco2501a";"Capital",#N/A,FALSE,"Cisco2501a"}</definedName>
    <definedName name="wrn.cisco2501a." localSheetId="71" hidden="1">{"Profit",#N/A,FALSE,"Cisco2501a";"Capital",#N/A,FALSE,"Cisco2501a"}</definedName>
    <definedName name="wrn.cisco2501a." localSheetId="74" hidden="1">{"Profit",#N/A,FALSE,"Cisco2501a";"Capital",#N/A,FALSE,"Cisco2501a"}</definedName>
    <definedName name="wrn.cisco2501a." localSheetId="60" hidden="1">{"Profit",#N/A,FALSE,"Cisco2501a";"Capital",#N/A,FALSE,"Cisco2501a"}</definedName>
    <definedName name="wrn.cisco2501a." localSheetId="63" hidden="1">{"Profit",#N/A,FALSE,"Cisco2501a";"Capital",#N/A,FALSE,"Cisco2501a"}</definedName>
    <definedName name="wrn.cisco2514." localSheetId="67" hidden="1">{"Profit",#N/A,FALSE,"Cisco2514";"Capital",#N/A,FALSE,"Cisco2514"}</definedName>
    <definedName name="wrn.cisco2514." localSheetId="70" hidden="1">{"Profit",#N/A,FALSE,"Cisco2514";"Capital",#N/A,FALSE,"Cisco2514"}</definedName>
    <definedName name="wrn.cisco2514." localSheetId="73" hidden="1">{"Profit",#N/A,FALSE,"Cisco2514";"Capital",#N/A,FALSE,"Cisco2514"}</definedName>
    <definedName name="wrn.cisco2514." localSheetId="68" hidden="1">{"Profit",#N/A,FALSE,"Cisco2514";"Capital",#N/A,FALSE,"Cisco2514"}</definedName>
    <definedName name="wrn.cisco2514." localSheetId="71" hidden="1">{"Profit",#N/A,FALSE,"Cisco2514";"Capital",#N/A,FALSE,"Cisco2514"}</definedName>
    <definedName name="wrn.cisco2514." localSheetId="74" hidden="1">{"Profit",#N/A,FALSE,"Cisco2514";"Capital",#N/A,FALSE,"Cisco2514"}</definedName>
    <definedName name="wrn.cisco2514." localSheetId="60" hidden="1">{"Profit",#N/A,FALSE,"Cisco2514";"Capital",#N/A,FALSE,"Cisco2514"}</definedName>
    <definedName name="wrn.cisco2514." localSheetId="63" hidden="1">{"Profit",#N/A,FALSE,"Cisco2514";"Capital",#N/A,FALSE,"Cisco2514"}</definedName>
    <definedName name="wrn.cisco4000." localSheetId="67" hidden="1">{"Profit",#N/A,FALSE,"4500(12)";"Capital",#N/A,FALSE,"4500(12)";"Profit",#N/A,FALSE,"Cisco4000";"Capital",#N/A,FALSE,"Cisco4000"}</definedName>
    <definedName name="wrn.cisco4000." localSheetId="70" hidden="1">{"Profit",#N/A,FALSE,"4500(12)";"Capital",#N/A,FALSE,"4500(12)";"Profit",#N/A,FALSE,"Cisco4000";"Capital",#N/A,FALSE,"Cisco4000"}</definedName>
    <definedName name="wrn.cisco4000." localSheetId="73" hidden="1">{"Profit",#N/A,FALSE,"4500(12)";"Capital",#N/A,FALSE,"4500(12)";"Profit",#N/A,FALSE,"Cisco4000";"Capital",#N/A,FALSE,"Cisco4000"}</definedName>
    <definedName name="wrn.cisco4000." localSheetId="68" hidden="1">{"Profit",#N/A,FALSE,"4500(12)";"Capital",#N/A,FALSE,"4500(12)";"Profit",#N/A,FALSE,"Cisco4000";"Capital",#N/A,FALSE,"Cisco4000"}</definedName>
    <definedName name="wrn.cisco4000." localSheetId="71" hidden="1">{"Profit",#N/A,FALSE,"4500(12)";"Capital",#N/A,FALSE,"4500(12)";"Profit",#N/A,FALSE,"Cisco4000";"Capital",#N/A,FALSE,"Cisco4000"}</definedName>
    <definedName name="wrn.cisco4000." localSheetId="74" hidden="1">{"Profit",#N/A,FALSE,"4500(12)";"Capital",#N/A,FALSE,"4500(12)";"Profit",#N/A,FALSE,"Cisco4000";"Capital",#N/A,FALSE,"Cisco4000"}</definedName>
    <definedName name="wrn.cisco4000." localSheetId="60" hidden="1">{"Profit",#N/A,FALSE,"4500(12)";"Capital",#N/A,FALSE,"4500(12)";"Profit",#N/A,FALSE,"Cisco4000";"Capital",#N/A,FALSE,"Cisco4000"}</definedName>
    <definedName name="wrn.cisco4000." localSheetId="63" hidden="1">{"Profit",#N/A,FALSE,"4500(12)";"Capital",#N/A,FALSE,"4500(12)";"Profit",#N/A,FALSE,"Cisco4000";"Capital",#N/A,FALSE,"Cisco4000"}</definedName>
    <definedName name="wrn.cisco4500." localSheetId="67" hidden="1">{"Profit",#N/A,FALSE,"Cisco4500";"Capital",#N/A,FALSE,"Cisco4500"}</definedName>
    <definedName name="wrn.cisco4500." localSheetId="70" hidden="1">{"Profit",#N/A,FALSE,"Cisco4500";"Capital",#N/A,FALSE,"Cisco4500"}</definedName>
    <definedName name="wrn.cisco4500." localSheetId="73" hidden="1">{"Profit",#N/A,FALSE,"Cisco4500";"Capital",#N/A,FALSE,"Cisco4500"}</definedName>
    <definedName name="wrn.cisco4500." localSheetId="68" hidden="1">{"Profit",#N/A,FALSE,"Cisco4500";"Capital",#N/A,FALSE,"Cisco4500"}</definedName>
    <definedName name="wrn.cisco4500." localSheetId="71" hidden="1">{"Profit",#N/A,FALSE,"Cisco4500";"Capital",#N/A,FALSE,"Cisco4500"}</definedName>
    <definedName name="wrn.cisco4500." localSheetId="74" hidden="1">{"Profit",#N/A,FALSE,"Cisco4500";"Capital",#N/A,FALSE,"Cisco4500"}</definedName>
    <definedName name="wrn.cisco4500." localSheetId="60" hidden="1">{"Profit",#N/A,FALSE,"Cisco4500";"Capital",#N/A,FALSE,"Cisco4500"}</definedName>
    <definedName name="wrn.cisco4500." localSheetId="63" hidden="1">{"Profit",#N/A,FALSE,"Cisco4500";"Capital",#N/A,FALSE,"Cisco4500"}</definedName>
    <definedName name="wrn.Cisco4500p." localSheetId="67" hidden="1">{"Profit",#N/A,FALSE,"Cisco 4500p";"Capital",#N/A,FALSE,"Cisco 4500p"}</definedName>
    <definedName name="wrn.Cisco4500p." localSheetId="70" hidden="1">{"Profit",#N/A,FALSE,"Cisco 4500p";"Capital",#N/A,FALSE,"Cisco 4500p"}</definedName>
    <definedName name="wrn.Cisco4500p." localSheetId="73" hidden="1">{"Profit",#N/A,FALSE,"Cisco 4500p";"Capital",#N/A,FALSE,"Cisco 4500p"}</definedName>
    <definedName name="wrn.Cisco4500p." localSheetId="68" hidden="1">{"Profit",#N/A,FALSE,"Cisco 4500p";"Capital",#N/A,FALSE,"Cisco 4500p"}</definedName>
    <definedName name="wrn.Cisco4500p." localSheetId="71" hidden="1">{"Profit",#N/A,FALSE,"Cisco 4500p";"Capital",#N/A,FALSE,"Cisco 4500p"}</definedName>
    <definedName name="wrn.Cisco4500p." localSheetId="74" hidden="1">{"Profit",#N/A,FALSE,"Cisco 4500p";"Capital",#N/A,FALSE,"Cisco 4500p"}</definedName>
    <definedName name="wrn.Cisco4500p." localSheetId="60" hidden="1">{"Profit",#N/A,FALSE,"Cisco 4500p";"Capital",#N/A,FALSE,"Cisco 4500p"}</definedName>
    <definedName name="wrn.Cisco4500p." localSheetId="63" hidden="1">{"Profit",#N/A,FALSE,"Cisco 4500p";"Capital",#N/A,FALSE,"Cisco 4500p"}</definedName>
    <definedName name="wrn.cisco7000a." localSheetId="67" hidden="1">{"Profit",#N/A,FALSE,"Cisco7000a";"Capital",#N/A,FALSE,"Cisco7000a"}</definedName>
    <definedName name="wrn.cisco7000a." localSheetId="70" hidden="1">{"Profit",#N/A,FALSE,"Cisco7000a";"Capital",#N/A,FALSE,"Cisco7000a"}</definedName>
    <definedName name="wrn.cisco7000a." localSheetId="73" hidden="1">{"Profit",#N/A,FALSE,"Cisco7000a";"Capital",#N/A,FALSE,"Cisco7000a"}</definedName>
    <definedName name="wrn.cisco7000a." localSheetId="68" hidden="1">{"Profit",#N/A,FALSE,"Cisco7000a";"Capital",#N/A,FALSE,"Cisco7000a"}</definedName>
    <definedName name="wrn.cisco7000a." localSheetId="71" hidden="1">{"Profit",#N/A,FALSE,"Cisco7000a";"Capital",#N/A,FALSE,"Cisco7000a"}</definedName>
    <definedName name="wrn.cisco7000a." localSheetId="74" hidden="1">{"Profit",#N/A,FALSE,"Cisco7000a";"Capital",#N/A,FALSE,"Cisco7000a"}</definedName>
    <definedName name="wrn.cisco7000a." localSheetId="60" hidden="1">{"Profit",#N/A,FALSE,"Cisco7000a";"Capital",#N/A,FALSE,"Cisco7000a"}</definedName>
    <definedName name="wrn.cisco7000a." localSheetId="63" hidden="1">{"Profit",#N/A,FALSE,"Cisco7000a";"Capital",#N/A,FALSE,"Cisco7000a"}</definedName>
    <definedName name="wrn.CiscoAGS." localSheetId="67" hidden="1">{"Profit",#N/A,FALSE,"ciscoags+";"Capital",#N/A,FALSE,"ciscoags+"}</definedName>
    <definedName name="wrn.CiscoAGS." localSheetId="70" hidden="1">{"Profit",#N/A,FALSE,"ciscoags+";"Capital",#N/A,FALSE,"ciscoags+"}</definedName>
    <definedName name="wrn.CiscoAGS." localSheetId="73" hidden="1">{"Profit",#N/A,FALSE,"ciscoags+";"Capital",#N/A,FALSE,"ciscoags+"}</definedName>
    <definedName name="wrn.CiscoAGS." localSheetId="68" hidden="1">{"Profit",#N/A,FALSE,"ciscoags+";"Capital",#N/A,FALSE,"ciscoags+"}</definedName>
    <definedName name="wrn.CiscoAGS." localSheetId="71" hidden="1">{"Profit",#N/A,FALSE,"ciscoags+";"Capital",#N/A,FALSE,"ciscoags+"}</definedName>
    <definedName name="wrn.CiscoAGS." localSheetId="74" hidden="1">{"Profit",#N/A,FALSE,"ciscoags+";"Capital",#N/A,FALSE,"ciscoags+"}</definedName>
    <definedName name="wrn.CiscoAGS." localSheetId="60" hidden="1">{"Profit",#N/A,FALSE,"ciscoags+";"Capital",#N/A,FALSE,"ciscoags+"}</definedName>
    <definedName name="wrn.CiscoAGS." localSheetId="63" hidden="1">{"Profit",#N/A,FALSE,"ciscoags+";"Capital",#N/A,FALSE,"ciscoags+"}</definedName>
    <definedName name="wrn.Consumer._.Finance._.Forecast._.Book."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re." localSheetId="67" hidden="1">{"MAJCore",#N/A,FALSE,"MAJ";"BISCore",#N/A,FALSE,"BIS";"SMECore",#N/A,FALSE,"SME";"SMMCore",#N/A,FALSE,"SMM";"SMPCore",#N/A,FALSE,"SMP";"SMCCore",#N/A,FALSE,"SMC";"SMRCore",#N/A,FALSE,"SMR";"CNSCore",#N/A,FALSE,"CNS";"REGCore",#N/A,FALSE,"REG"}</definedName>
    <definedName name="wrn.Core." localSheetId="70" hidden="1">{"MAJCore",#N/A,FALSE,"MAJ";"BISCore",#N/A,FALSE,"BIS";"SMECore",#N/A,FALSE,"SME";"SMMCore",#N/A,FALSE,"SMM";"SMPCore",#N/A,FALSE,"SMP";"SMCCore",#N/A,FALSE,"SMC";"SMRCore",#N/A,FALSE,"SMR";"CNSCore",#N/A,FALSE,"CNS";"REGCore",#N/A,FALSE,"REG"}</definedName>
    <definedName name="wrn.Core." localSheetId="73" hidden="1">{"MAJCore",#N/A,FALSE,"MAJ";"BISCore",#N/A,FALSE,"BIS";"SMECore",#N/A,FALSE,"SME";"SMMCore",#N/A,FALSE,"SMM";"SMPCore",#N/A,FALSE,"SMP";"SMCCore",#N/A,FALSE,"SMC";"SMRCore",#N/A,FALSE,"SMR";"CNSCore",#N/A,FALSE,"CNS";"REGCore",#N/A,FALSE,"REG"}</definedName>
    <definedName name="wrn.Core." localSheetId="68" hidden="1">{"MAJCore",#N/A,FALSE,"MAJ";"BISCore",#N/A,FALSE,"BIS";"SMECore",#N/A,FALSE,"SME";"SMMCore",#N/A,FALSE,"SMM";"SMPCore",#N/A,FALSE,"SMP";"SMCCore",#N/A,FALSE,"SMC";"SMRCore",#N/A,FALSE,"SMR";"CNSCore",#N/A,FALSE,"CNS";"REGCore",#N/A,FALSE,"REG"}</definedName>
    <definedName name="wrn.Core." localSheetId="71" hidden="1">{"MAJCore",#N/A,FALSE,"MAJ";"BISCore",#N/A,FALSE,"BIS";"SMECore",#N/A,FALSE,"SME";"SMMCore",#N/A,FALSE,"SMM";"SMPCore",#N/A,FALSE,"SMP";"SMCCore",#N/A,FALSE,"SMC";"SMRCore",#N/A,FALSE,"SMR";"CNSCore",#N/A,FALSE,"CNS";"REGCore",#N/A,FALSE,"REG"}</definedName>
    <definedName name="wrn.Core." localSheetId="74" hidden="1">{"MAJCore",#N/A,FALSE,"MAJ";"BISCore",#N/A,FALSE,"BIS";"SMECore",#N/A,FALSE,"SME";"SMMCore",#N/A,FALSE,"SMM";"SMPCore",#N/A,FALSE,"SMP";"SMCCore",#N/A,FALSE,"SMC";"SMRCore",#N/A,FALSE,"SMR";"CNSCore",#N/A,FALSE,"CNS";"REGCore",#N/A,FALSE,"REG"}</definedName>
    <definedName name="wrn.Core." localSheetId="60" hidden="1">{"MAJCore",#N/A,FALSE,"MAJ";"BISCore",#N/A,FALSE,"BIS";"SMECore",#N/A,FALSE,"SME";"SMMCore",#N/A,FALSE,"SMM";"SMPCore",#N/A,FALSE,"SMP";"SMCCore",#N/A,FALSE,"SMC";"SMRCore",#N/A,FALSE,"SMR";"CNSCore",#N/A,FALSE,"CNS";"REGCore",#N/A,FALSE,"REG"}</definedName>
    <definedName name="wrn.Core." localSheetId="63" hidden="1">{"MAJCore",#N/A,FALSE,"MAJ";"BISCore",#N/A,FALSE,"BIS";"SMECore",#N/A,FALSE,"SME";"SMMCore",#N/A,FALSE,"SMM";"SMPCore",#N/A,FALSE,"SMP";"SMCCore",#N/A,FALSE,"SMC";"SMRCore",#N/A,FALSE,"SMR";"CNSCore",#N/A,FALSE,"CNS";"REGCore",#N/A,FALSE,"REG"}</definedName>
    <definedName name="wrn.CustomPrice." localSheetId="67" hidden="1">{"PLCustom",#N/A,FALSE,"P&amp;L summary"}</definedName>
    <definedName name="wrn.CustomPrice." localSheetId="70" hidden="1">{"PLCustom",#N/A,FALSE,"P&amp;L summary"}</definedName>
    <definedName name="wrn.CustomPrice." localSheetId="73" hidden="1">{"PLCustom",#N/A,FALSE,"P&amp;L summary"}</definedName>
    <definedName name="wrn.CustomPrice." localSheetId="68" hidden="1">{"PLCustom",#N/A,FALSE,"P&amp;L summary"}</definedName>
    <definedName name="wrn.CustomPrice." localSheetId="71" hidden="1">{"PLCustom",#N/A,FALSE,"P&amp;L summary"}</definedName>
    <definedName name="wrn.CustomPrice." localSheetId="74" hidden="1">{"PLCustom",#N/A,FALSE,"P&amp;L summary"}</definedName>
    <definedName name="wrn.CustomPrice." localSheetId="60" hidden="1">{"PLCustom",#N/A,FALSE,"P&amp;L summary"}</definedName>
    <definedName name="wrn.CustomPrice." localSheetId="63" hidden="1">{"PLCustom",#N/A,FALSE,"P&amp;L summary"}</definedName>
    <definedName name="wrn.Depn." localSheetId="67" hidden="1">{"Depn",#N/A,TRUE,"Equipt Input"}</definedName>
    <definedName name="wrn.Depn." localSheetId="70" hidden="1">{"Depn",#N/A,TRUE,"Equipt Input"}</definedName>
    <definedName name="wrn.Depn." localSheetId="73" hidden="1">{"Depn",#N/A,TRUE,"Equipt Input"}</definedName>
    <definedName name="wrn.Depn." localSheetId="68" hidden="1">{"Depn",#N/A,TRUE,"Equipt Input"}</definedName>
    <definedName name="wrn.Depn." localSheetId="71" hidden="1">{"Depn",#N/A,TRUE,"Equipt Input"}</definedName>
    <definedName name="wrn.Depn." localSheetId="74" hidden="1">{"Depn",#N/A,TRUE,"Equipt Input"}</definedName>
    <definedName name="wrn.Depn." localSheetId="60" hidden="1">{"Depn",#N/A,TRUE,"Equipt Input"}</definedName>
    <definedName name="wrn.Depn." localSheetId="63" hidden="1">{"Depn",#N/A,TRUE,"Equipt Input"}</definedName>
    <definedName name="wrn.extn_2501." localSheetId="67" hidden="1">{"Profit",#N/A,FALSE,"extn_2501";"Capital",#N/A,FALSE,"extn_2501"}</definedName>
    <definedName name="wrn.extn_2501." localSheetId="70" hidden="1">{"Profit",#N/A,FALSE,"extn_2501";"Capital",#N/A,FALSE,"extn_2501"}</definedName>
    <definedName name="wrn.extn_2501." localSheetId="73" hidden="1">{"Profit",#N/A,FALSE,"extn_2501";"Capital",#N/A,FALSE,"extn_2501"}</definedName>
    <definedName name="wrn.extn_2501." localSheetId="68" hidden="1">{"Profit",#N/A,FALSE,"extn_2501";"Capital",#N/A,FALSE,"extn_2501"}</definedName>
    <definedName name="wrn.extn_2501." localSheetId="71" hidden="1">{"Profit",#N/A,FALSE,"extn_2501";"Capital",#N/A,FALSE,"extn_2501"}</definedName>
    <definedName name="wrn.extn_2501." localSheetId="74" hidden="1">{"Profit",#N/A,FALSE,"extn_2501";"Capital",#N/A,FALSE,"extn_2501"}</definedName>
    <definedName name="wrn.extn_2501." localSheetId="60" hidden="1">{"Profit",#N/A,FALSE,"extn_2501";"Capital",#N/A,FALSE,"extn_2501"}</definedName>
    <definedName name="wrn.extn_2501." localSheetId="63" hidden="1">{"Profit",#N/A,FALSE,"extn_2501";"Capital",#N/A,FALSE,"extn_2501"}</definedName>
    <definedName name="wrn.Financials." localSheetId="67" hidden="1">{#N/A,#N/A,FALSE,"Assumptions";"finsumm",#N/A,FALSE,"Finsumm";"FBGroup",#N/A,FALSE,"FB - BT Group";"BSGroup",#N/A,FALSE,"FB - BT Group";"FBSync",#N/A,FALSE,"FB - Syncordia Total ";"FBSyncEx3P",#N/A,FALSE,"FB - Sync excl. 3rd party"}</definedName>
    <definedName name="wrn.Financials." localSheetId="70" hidden="1">{#N/A,#N/A,FALSE,"Assumptions";"finsumm",#N/A,FALSE,"Finsumm";"FBGroup",#N/A,FALSE,"FB - BT Group";"BSGroup",#N/A,FALSE,"FB - BT Group";"FBSync",#N/A,FALSE,"FB - Syncordia Total ";"FBSyncEx3P",#N/A,FALSE,"FB - Sync excl. 3rd party"}</definedName>
    <definedName name="wrn.Financials." localSheetId="73" hidden="1">{#N/A,#N/A,FALSE,"Assumptions";"finsumm",#N/A,FALSE,"Finsumm";"FBGroup",#N/A,FALSE,"FB - BT Group";"BSGroup",#N/A,FALSE,"FB - BT Group";"FBSync",#N/A,FALSE,"FB - Syncordia Total ";"FBSyncEx3P",#N/A,FALSE,"FB - Sync excl. 3rd party"}</definedName>
    <definedName name="wrn.Financials." localSheetId="68" hidden="1">{#N/A,#N/A,FALSE,"Assumptions";"finsumm",#N/A,FALSE,"Finsumm";"FBGroup",#N/A,FALSE,"FB - BT Group";"BSGroup",#N/A,FALSE,"FB - BT Group";"FBSync",#N/A,FALSE,"FB - Syncordia Total ";"FBSyncEx3P",#N/A,FALSE,"FB - Sync excl. 3rd party"}</definedName>
    <definedName name="wrn.Financials." localSheetId="71" hidden="1">{#N/A,#N/A,FALSE,"Assumptions";"finsumm",#N/A,FALSE,"Finsumm";"FBGroup",#N/A,FALSE,"FB - BT Group";"BSGroup",#N/A,FALSE,"FB - BT Group";"FBSync",#N/A,FALSE,"FB - Syncordia Total ";"FBSyncEx3P",#N/A,FALSE,"FB - Sync excl. 3rd party"}</definedName>
    <definedName name="wrn.Financials." localSheetId="74" hidden="1">{#N/A,#N/A,FALSE,"Assumptions";"finsumm",#N/A,FALSE,"Finsumm";"FBGroup",#N/A,FALSE,"FB - BT Group";"BSGroup",#N/A,FALSE,"FB - BT Group";"FBSync",#N/A,FALSE,"FB - Syncordia Total ";"FBSyncEx3P",#N/A,FALSE,"FB - Sync excl. 3rd party"}</definedName>
    <definedName name="wrn.Financials." localSheetId="60" hidden="1">{#N/A,#N/A,FALSE,"Assumptions";"finsumm",#N/A,FALSE,"Finsumm";"FBGroup",#N/A,FALSE,"FB - BT Group";"BSGroup",#N/A,FALSE,"FB - BT Group";"FBSync",#N/A,FALSE,"FB - Syncordia Total ";"FBSyncEx3P",#N/A,FALSE,"FB - Sync excl. 3rd party"}</definedName>
    <definedName name="wrn.Financials." localSheetId="63" hidden="1">{#N/A,#N/A,FALSE,"Assumptions";"finsumm",#N/A,FALSE,"Finsumm";"FBGroup",#N/A,FALSE,"FB - BT Group";"BSGroup",#N/A,FALSE,"FB - BT Group";"FBSync",#N/A,FALSE,"FB - Syncordia Total ";"FBSyncEx3P",#N/A,FALSE,"FB - Sync excl. 3rd party"}</definedName>
    <definedName name="wrn.finsummary." localSheetId="67" hidden="1">{"finsumm",#N/A,FALSE,"Finsumm";"graph",#N/A,FALSE,"Finsumm";"costgraph",#N/A,FALSE,"Finsumm";"costbreakdown",#N/A,FALSE,"Finsumm"}</definedName>
    <definedName name="wrn.finsummary." localSheetId="70" hidden="1">{"finsumm",#N/A,FALSE,"Finsumm";"graph",#N/A,FALSE,"Finsumm";"costgraph",#N/A,FALSE,"Finsumm";"costbreakdown",#N/A,FALSE,"Finsumm"}</definedName>
    <definedName name="wrn.finsummary." localSheetId="73" hidden="1">{"finsumm",#N/A,FALSE,"Finsumm";"graph",#N/A,FALSE,"Finsumm";"costgraph",#N/A,FALSE,"Finsumm";"costbreakdown",#N/A,FALSE,"Finsumm"}</definedName>
    <definedName name="wrn.finsummary." localSheetId="68" hidden="1">{"finsumm",#N/A,FALSE,"Finsumm";"graph",#N/A,FALSE,"Finsumm";"costgraph",#N/A,FALSE,"Finsumm";"costbreakdown",#N/A,FALSE,"Finsumm"}</definedName>
    <definedName name="wrn.finsummary." localSheetId="71" hidden="1">{"finsumm",#N/A,FALSE,"Finsumm";"graph",#N/A,FALSE,"Finsumm";"costgraph",#N/A,FALSE,"Finsumm";"costbreakdown",#N/A,FALSE,"Finsumm"}</definedName>
    <definedName name="wrn.finsummary." localSheetId="74" hidden="1">{"finsumm",#N/A,FALSE,"Finsumm";"graph",#N/A,FALSE,"Finsumm";"costgraph",#N/A,FALSE,"Finsumm";"costbreakdown",#N/A,FALSE,"Finsumm"}</definedName>
    <definedName name="wrn.finsummary." localSheetId="60" hidden="1">{"finsumm",#N/A,FALSE,"Finsumm";"graph",#N/A,FALSE,"Finsumm";"costgraph",#N/A,FALSE,"Finsumm";"costbreakdown",#N/A,FALSE,"Finsumm"}</definedName>
    <definedName name="wrn.finsummary." localSheetId="63" hidden="1">{"finsumm",#N/A,FALSE,"Finsumm";"graph",#N/A,FALSE,"Finsumm";"costgraph",#N/A,FALSE,"Finsumm";"costbreakdown",#N/A,FALSE,"Finsumm"}</definedName>
    <definedName name="wrn.Inputs." localSheetId="67"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70"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73"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68"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71"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74"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60"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localSheetId="63" hidden="1">{#N/A,#N/A,TRUE,"Assumptions";"Inputs",#N/A,TRUE,"BASEINPUT";"HoursPay",#N/A,TRUE,"pay_non pay input";"ResourceNonPay",#N/A,TRUE,"pay_non pay input";"CapitalInput",#N/A,TRUE,"Equipt Input";"CurrEqptInput",#N/A,TRUE,"Equipt Input";"TPNwks",#N/A,TRUE,"Nwks Input";"BTNwks",#N/A,TRUE,"Nwks Input";"Miscellaneous",#N/A,TRUE,"Misc."}</definedName>
    <definedName name="wrn.Landscape." localSheetId="67"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70"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73"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68"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71"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74"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60"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localSheetId="63"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MONTH._.YTD." localSheetId="67" hidden="1">{"month_a",#N/A,FALSE,"ACTUALS";"ytd_a",#N/A,FALSE,"ACTUALS"}</definedName>
    <definedName name="wrn.MONTH._.YTD." localSheetId="70" hidden="1">{"month_a",#N/A,FALSE,"ACTUALS";"ytd_a",#N/A,FALSE,"ACTUALS"}</definedName>
    <definedName name="wrn.MONTH._.YTD." localSheetId="73" hidden="1">{"month_a",#N/A,FALSE,"ACTUALS";"ytd_a",#N/A,FALSE,"ACTUALS"}</definedName>
    <definedName name="wrn.MONTH._.YTD." localSheetId="68" hidden="1">{"month_a",#N/A,FALSE,"ACTUALS";"ytd_a",#N/A,FALSE,"ACTUALS"}</definedName>
    <definedName name="wrn.MONTH._.YTD." localSheetId="71" hidden="1">{"month_a",#N/A,FALSE,"ACTUALS";"ytd_a",#N/A,FALSE,"ACTUALS"}</definedName>
    <definedName name="wrn.MONTH._.YTD." localSheetId="74" hidden="1">{"month_a",#N/A,FALSE,"ACTUALS";"ytd_a",#N/A,FALSE,"ACTUALS"}</definedName>
    <definedName name="wrn.MONTH._.YTD." localSheetId="60" hidden="1">{"month_a",#N/A,FALSE,"ACTUALS";"ytd_a",#N/A,FALSE,"ACTUALS"}</definedName>
    <definedName name="wrn.MONTH._.YTD." localSheetId="63" hidden="1">{"month_a",#N/A,FALSE,"ACTUALS";"ytd_a",#N/A,FALSE,"ACTUALS"}</definedName>
    <definedName name="wrn.NewWave." localSheetId="67"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7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73"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68"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71"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74"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6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localSheetId="63"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onPay." localSheetId="67" hidden="1">{"ResourceNonPay",#N/A,FALSE,"pay_non pay input";"CapMaint",#N/A,FALSE,"Equipt Input";"CurrEqptProfile",#N/A,FALSE,"Equipt Input";"Curr Eqpt Mtce",#N/A,FALSE,"Equipt Input";"Miscellaneous",#N/A,FALSE,"Misc."}</definedName>
    <definedName name="wrn.NonPay." localSheetId="70" hidden="1">{"ResourceNonPay",#N/A,FALSE,"pay_non pay input";"CapMaint",#N/A,FALSE,"Equipt Input";"CurrEqptProfile",#N/A,FALSE,"Equipt Input";"Curr Eqpt Mtce",#N/A,FALSE,"Equipt Input";"Miscellaneous",#N/A,FALSE,"Misc."}</definedName>
    <definedName name="wrn.NonPay." localSheetId="73" hidden="1">{"ResourceNonPay",#N/A,FALSE,"pay_non pay input";"CapMaint",#N/A,FALSE,"Equipt Input";"CurrEqptProfile",#N/A,FALSE,"Equipt Input";"Curr Eqpt Mtce",#N/A,FALSE,"Equipt Input";"Miscellaneous",#N/A,FALSE,"Misc."}</definedName>
    <definedName name="wrn.NonPay." localSheetId="68" hidden="1">{"ResourceNonPay",#N/A,FALSE,"pay_non pay input";"CapMaint",#N/A,FALSE,"Equipt Input";"CurrEqptProfile",#N/A,FALSE,"Equipt Input";"Curr Eqpt Mtce",#N/A,FALSE,"Equipt Input";"Miscellaneous",#N/A,FALSE,"Misc."}</definedName>
    <definedName name="wrn.NonPay." localSheetId="71" hidden="1">{"ResourceNonPay",#N/A,FALSE,"pay_non pay input";"CapMaint",#N/A,FALSE,"Equipt Input";"CurrEqptProfile",#N/A,FALSE,"Equipt Input";"Curr Eqpt Mtce",#N/A,FALSE,"Equipt Input";"Miscellaneous",#N/A,FALSE,"Misc."}</definedName>
    <definedName name="wrn.NonPay." localSheetId="74" hidden="1">{"ResourceNonPay",#N/A,FALSE,"pay_non pay input";"CapMaint",#N/A,FALSE,"Equipt Input";"CurrEqptProfile",#N/A,FALSE,"Equipt Input";"Curr Eqpt Mtce",#N/A,FALSE,"Equipt Input";"Miscellaneous",#N/A,FALSE,"Misc."}</definedName>
    <definedName name="wrn.NonPay." localSheetId="60" hidden="1">{"ResourceNonPay",#N/A,FALSE,"pay_non pay input";"CapMaint",#N/A,FALSE,"Equipt Input";"CurrEqptProfile",#N/A,FALSE,"Equipt Input";"Curr Eqpt Mtce",#N/A,FALSE,"Equipt Input";"Miscellaneous",#N/A,FALSE,"Misc."}</definedName>
    <definedName name="wrn.NonPay." localSheetId="63" hidden="1">{"ResourceNonPay",#N/A,FALSE,"pay_non pay input";"CapMaint",#N/A,FALSE,"Equipt Input";"CurrEqptProfile",#N/A,FALSE,"Equipt Input";"Curr Eqpt Mtce",#N/A,FALSE,"Equipt Input";"Miscellaneous",#N/A,FALSE,"Misc."}</definedName>
    <definedName name="wrn.Notes." localSheetId="67" hidden="1">{#N/A,#N/A,FALSE,"Assumptions";"Basedata",#N/A,FALSE,"BASEINPUT";"Checklist",#N/A,FALSE,"BASEINPUT"}</definedName>
    <definedName name="wrn.Notes." localSheetId="70" hidden="1">{#N/A,#N/A,FALSE,"Assumptions";"Basedata",#N/A,FALSE,"BASEINPUT";"Checklist",#N/A,FALSE,"BASEINPUT"}</definedName>
    <definedName name="wrn.Notes." localSheetId="73" hidden="1">{#N/A,#N/A,FALSE,"Assumptions";"Basedata",#N/A,FALSE,"BASEINPUT";"Checklist",#N/A,FALSE,"BASEINPUT"}</definedName>
    <definedName name="wrn.Notes." localSheetId="68" hidden="1">{#N/A,#N/A,FALSE,"Assumptions";"Basedata",#N/A,FALSE,"BASEINPUT";"Checklist",#N/A,FALSE,"BASEINPUT"}</definedName>
    <definedName name="wrn.Notes." localSheetId="71" hidden="1">{#N/A,#N/A,FALSE,"Assumptions";"Basedata",#N/A,FALSE,"BASEINPUT";"Checklist",#N/A,FALSE,"BASEINPUT"}</definedName>
    <definedName name="wrn.Notes." localSheetId="74" hidden="1">{#N/A,#N/A,FALSE,"Assumptions";"Basedata",#N/A,FALSE,"BASEINPUT";"Checklist",#N/A,FALSE,"BASEINPUT"}</definedName>
    <definedName name="wrn.Notes." localSheetId="60" hidden="1">{#N/A,#N/A,FALSE,"Assumptions";"Basedata",#N/A,FALSE,"BASEINPUT";"Checklist",#N/A,FALSE,"BASEINPUT"}</definedName>
    <definedName name="wrn.Notes." localSheetId="63" hidden="1">{#N/A,#N/A,FALSE,"Assumptions";"Basedata",#N/A,FALSE,"BASEINPUT";"Checklist",#N/A,FALSE,"BASEINPUT"}</definedName>
    <definedName name="wrn.Overview." localSheetId="67" hidden="1">{"Summary",#N/A,FALSE,"(3) Causal Analysis - Year-end"}</definedName>
    <definedName name="wrn.Overview." localSheetId="70" hidden="1">{"Summary",#N/A,FALSE,"(3) Causal Analysis - Year-end"}</definedName>
    <definedName name="wrn.Overview." localSheetId="73" hidden="1">{"Summary",#N/A,FALSE,"(3) Causal Analysis - Year-end"}</definedName>
    <definedName name="wrn.Overview." localSheetId="68" hidden="1">{"Summary",#N/A,FALSE,"(3) Causal Analysis - Year-end"}</definedName>
    <definedName name="wrn.Overview." localSheetId="71" hidden="1">{"Summary",#N/A,FALSE,"(3) Causal Analysis - Year-end"}</definedName>
    <definedName name="wrn.Overview." localSheetId="74" hidden="1">{"Summary",#N/A,FALSE,"(3) Causal Analysis - Year-end"}</definedName>
    <definedName name="wrn.Overview." localSheetId="60" hidden="1">{"Summary",#N/A,FALSE,"(3) Causal Analysis - Year-end"}</definedName>
    <definedName name="wrn.Overview." localSheetId="63" hidden="1">{"Summary",#N/A,FALSE,"(3) Causal Analysis - Year-end"}</definedName>
    <definedName name="wrn.Overview2" localSheetId="67" hidden="1">{"Summary",#N/A,FALSE,"(3) Causal Analysis - Year-end"}</definedName>
    <definedName name="wrn.Overview2" localSheetId="70" hidden="1">{"Summary",#N/A,FALSE,"(3) Causal Analysis - Year-end"}</definedName>
    <definedName name="wrn.Overview2" localSheetId="73" hidden="1">{"Summary",#N/A,FALSE,"(3) Causal Analysis - Year-end"}</definedName>
    <definedName name="wrn.Overview2" localSheetId="68" hidden="1">{"Summary",#N/A,FALSE,"(3) Causal Analysis - Year-end"}</definedName>
    <definedName name="wrn.Overview2" localSheetId="71" hidden="1">{"Summary",#N/A,FALSE,"(3) Causal Analysis - Year-end"}</definedName>
    <definedName name="wrn.Overview2" localSheetId="74" hidden="1">{"Summary",#N/A,FALSE,"(3) Causal Analysis - Year-end"}</definedName>
    <definedName name="wrn.Overview2" localSheetId="60" hidden="1">{"Summary",#N/A,FALSE,"(3) Causal Analysis - Year-end"}</definedName>
    <definedName name="wrn.Overview2" localSheetId="63" hidden="1">{"Summary",#N/A,FALSE,"(3) Causal Analysis - Year-end"}</definedName>
    <definedName name="wrn.PACK." localSheetId="67" hidden="1">{#N/A,#N/A,FALSE,"Summary (Target)";#N/A,#N/A,FALSE,"Extnl Targets  Var";#N/A,#N/A,FALSE,"Total Revenue Analysis";#N/A,#N/A,FALSE,"Total Revenue by Products";#N/A,#N/A,FALSE,"OOC External Analysis";#N/A,#N/A,FALSE,"OOC External by Products";#N/A,#N/A,FALSE,"Joint Ventures"}</definedName>
    <definedName name="wrn.PACK." localSheetId="70" hidden="1">{#N/A,#N/A,FALSE,"Summary (Target)";#N/A,#N/A,FALSE,"Extnl Targets  Var";#N/A,#N/A,FALSE,"Total Revenue Analysis";#N/A,#N/A,FALSE,"Total Revenue by Products";#N/A,#N/A,FALSE,"OOC External Analysis";#N/A,#N/A,FALSE,"OOC External by Products";#N/A,#N/A,FALSE,"Joint Ventures"}</definedName>
    <definedName name="wrn.PACK." localSheetId="73" hidden="1">{#N/A,#N/A,FALSE,"Summary (Target)";#N/A,#N/A,FALSE,"Extnl Targets  Var";#N/A,#N/A,FALSE,"Total Revenue Analysis";#N/A,#N/A,FALSE,"Total Revenue by Products";#N/A,#N/A,FALSE,"OOC External Analysis";#N/A,#N/A,FALSE,"OOC External by Products";#N/A,#N/A,FALSE,"Joint Ventures"}</definedName>
    <definedName name="wrn.PACK." localSheetId="68" hidden="1">{#N/A,#N/A,FALSE,"Summary (Target)";#N/A,#N/A,FALSE,"Extnl Targets  Var";#N/A,#N/A,FALSE,"Total Revenue Analysis";#N/A,#N/A,FALSE,"Total Revenue by Products";#N/A,#N/A,FALSE,"OOC External Analysis";#N/A,#N/A,FALSE,"OOC External by Products";#N/A,#N/A,FALSE,"Joint Ventures"}</definedName>
    <definedName name="wrn.PACK." localSheetId="71" hidden="1">{#N/A,#N/A,FALSE,"Summary (Target)";#N/A,#N/A,FALSE,"Extnl Targets  Var";#N/A,#N/A,FALSE,"Total Revenue Analysis";#N/A,#N/A,FALSE,"Total Revenue by Products";#N/A,#N/A,FALSE,"OOC External Analysis";#N/A,#N/A,FALSE,"OOC External by Products";#N/A,#N/A,FALSE,"Joint Ventures"}</definedName>
    <definedName name="wrn.PACK." localSheetId="74" hidden="1">{#N/A,#N/A,FALSE,"Summary (Target)";#N/A,#N/A,FALSE,"Extnl Targets  Var";#N/A,#N/A,FALSE,"Total Revenue Analysis";#N/A,#N/A,FALSE,"Total Revenue by Products";#N/A,#N/A,FALSE,"OOC External Analysis";#N/A,#N/A,FALSE,"OOC External by Products";#N/A,#N/A,FALSE,"Joint Ventures"}</definedName>
    <definedName name="wrn.PACK." localSheetId="60" hidden="1">{#N/A,#N/A,FALSE,"Summary (Target)";#N/A,#N/A,FALSE,"Extnl Targets  Var";#N/A,#N/A,FALSE,"Total Revenue Analysis";#N/A,#N/A,FALSE,"Total Revenue by Products";#N/A,#N/A,FALSE,"OOC External Analysis";#N/A,#N/A,FALSE,"OOC External by Products";#N/A,#N/A,FALSE,"Joint Ventures"}</definedName>
    <definedName name="wrn.PACK." localSheetId="63" hidden="1">{#N/A,#N/A,FALSE,"Summary (Target)";#N/A,#N/A,FALSE,"Extnl Targets  Var";#N/A,#N/A,FALSE,"Total Revenue Analysis";#N/A,#N/A,FALSE,"Total Revenue by Products";#N/A,#N/A,FALSE,"OOC External Analysis";#N/A,#N/A,FALSE,"OOC External by Products";#N/A,#N/A,FALSE,"Joint Ventures"}</definedName>
    <definedName name="wrn.Portrait." localSheetId="67" hidden="1">{"Front",#N/A,FALSE,"Front Sheet";"SME 01-03",#N/A,FALSE,"SME 1-3";"SME 04-06",#N/A,FALSE,"SME 4-6";"SME 07-09",#N/A,FALSE,"SME 7-9";"SME 10-12",#N/A,FALSE,"SME 10-12";"SME 13-15",#N/A,FALSE,"SME 13-15";"SME 17-18",#N/A,FALSE,"SME 17-18";"Q1 Plan",#N/A,FALSE,"Qtr 1 Plan";"SME 19",#N/A,FALSE,"SME 19"}</definedName>
    <definedName name="wrn.Portrait." localSheetId="70" hidden="1">{"Front",#N/A,FALSE,"Front Sheet";"SME 01-03",#N/A,FALSE,"SME 1-3";"SME 04-06",#N/A,FALSE,"SME 4-6";"SME 07-09",#N/A,FALSE,"SME 7-9";"SME 10-12",#N/A,FALSE,"SME 10-12";"SME 13-15",#N/A,FALSE,"SME 13-15";"SME 17-18",#N/A,FALSE,"SME 17-18";"Q1 Plan",#N/A,FALSE,"Qtr 1 Plan";"SME 19",#N/A,FALSE,"SME 19"}</definedName>
    <definedName name="wrn.Portrait." localSheetId="73" hidden="1">{"Front",#N/A,FALSE,"Front Sheet";"SME 01-03",#N/A,FALSE,"SME 1-3";"SME 04-06",#N/A,FALSE,"SME 4-6";"SME 07-09",#N/A,FALSE,"SME 7-9";"SME 10-12",#N/A,FALSE,"SME 10-12";"SME 13-15",#N/A,FALSE,"SME 13-15";"SME 17-18",#N/A,FALSE,"SME 17-18";"Q1 Plan",#N/A,FALSE,"Qtr 1 Plan";"SME 19",#N/A,FALSE,"SME 19"}</definedName>
    <definedName name="wrn.Portrait." localSheetId="68" hidden="1">{"Front",#N/A,FALSE,"Front Sheet";"SME 01-03",#N/A,FALSE,"SME 1-3";"SME 04-06",#N/A,FALSE,"SME 4-6";"SME 07-09",#N/A,FALSE,"SME 7-9";"SME 10-12",#N/A,FALSE,"SME 10-12";"SME 13-15",#N/A,FALSE,"SME 13-15";"SME 17-18",#N/A,FALSE,"SME 17-18";"Q1 Plan",#N/A,FALSE,"Qtr 1 Plan";"SME 19",#N/A,FALSE,"SME 19"}</definedName>
    <definedName name="wrn.Portrait." localSheetId="71" hidden="1">{"Front",#N/A,FALSE,"Front Sheet";"SME 01-03",#N/A,FALSE,"SME 1-3";"SME 04-06",#N/A,FALSE,"SME 4-6";"SME 07-09",#N/A,FALSE,"SME 7-9";"SME 10-12",#N/A,FALSE,"SME 10-12";"SME 13-15",#N/A,FALSE,"SME 13-15";"SME 17-18",#N/A,FALSE,"SME 17-18";"Q1 Plan",#N/A,FALSE,"Qtr 1 Plan";"SME 19",#N/A,FALSE,"SME 19"}</definedName>
    <definedName name="wrn.Portrait." localSheetId="74" hidden="1">{"Front",#N/A,FALSE,"Front Sheet";"SME 01-03",#N/A,FALSE,"SME 1-3";"SME 04-06",#N/A,FALSE,"SME 4-6";"SME 07-09",#N/A,FALSE,"SME 7-9";"SME 10-12",#N/A,FALSE,"SME 10-12";"SME 13-15",#N/A,FALSE,"SME 13-15";"SME 17-18",#N/A,FALSE,"SME 17-18";"Q1 Plan",#N/A,FALSE,"Qtr 1 Plan";"SME 19",#N/A,FALSE,"SME 19"}</definedName>
    <definedName name="wrn.Portrait." localSheetId="60" hidden="1">{"Front",#N/A,FALSE,"Front Sheet";"SME 01-03",#N/A,FALSE,"SME 1-3";"SME 04-06",#N/A,FALSE,"SME 4-6";"SME 07-09",#N/A,FALSE,"SME 7-9";"SME 10-12",#N/A,FALSE,"SME 10-12";"SME 13-15",#N/A,FALSE,"SME 13-15";"SME 17-18",#N/A,FALSE,"SME 17-18";"Q1 Plan",#N/A,FALSE,"Qtr 1 Plan";"SME 19",#N/A,FALSE,"SME 19"}</definedName>
    <definedName name="wrn.Portrait." localSheetId="63" hidden="1">{"Front",#N/A,FALSE,"Front Sheet";"SME 01-03",#N/A,FALSE,"SME 1-3";"SME 04-06",#N/A,FALSE,"SME 4-6";"SME 07-09",#N/A,FALSE,"SME 7-9";"SME 10-12",#N/A,FALSE,"SME 10-12";"SME 13-15",#N/A,FALSE,"SME 13-15";"SME 17-18",#N/A,FALSE,"SME 17-18";"Q1 Plan",#N/A,FALSE,"Qtr 1 Plan";"SME 19",#N/A,FALSE,"SME 19"}</definedName>
    <definedName name="wrn.Price." localSheetId="67"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70"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73"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68"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71"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74"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60"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localSheetId="63"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oductCo._.PSTN._.Print." localSheetId="67" hidden="1">{"ProductCo PSTN Lines",#N/A,FALSE,"ProductCo Lines Output"}</definedName>
    <definedName name="wrn.ProductCo._.PSTN._.Print." localSheetId="70" hidden="1">{"ProductCo PSTN Lines",#N/A,FALSE,"ProductCo Lines Output"}</definedName>
    <definedName name="wrn.ProductCo._.PSTN._.Print." localSheetId="73" hidden="1">{"ProductCo PSTN Lines",#N/A,FALSE,"ProductCo Lines Output"}</definedName>
    <definedName name="wrn.ProductCo._.PSTN._.Print." localSheetId="68" hidden="1">{"ProductCo PSTN Lines",#N/A,FALSE,"ProductCo Lines Output"}</definedName>
    <definedName name="wrn.ProductCo._.PSTN._.Print." localSheetId="71" hidden="1">{"ProductCo PSTN Lines",#N/A,FALSE,"ProductCo Lines Output"}</definedName>
    <definedName name="wrn.ProductCo._.PSTN._.Print." localSheetId="74" hidden="1">{"ProductCo PSTN Lines",#N/A,FALSE,"ProductCo Lines Output"}</definedName>
    <definedName name="wrn.ProductCo._.PSTN._.Print." localSheetId="60" hidden="1">{"ProductCo PSTN Lines",#N/A,FALSE,"ProductCo Lines Output"}</definedName>
    <definedName name="wrn.ProductCo._.PSTN._.Print." localSheetId="63" hidden="1">{"ProductCo PSTN Lines",#N/A,FALSE,"ProductCo Lines Output"}</definedName>
    <definedName name="wrn.Programmes._.only." localSheetId="67" hidden="1">{"Front - Landscape",#N/A,FALSE,"Front Sheet";#N/A,#N/A,FALSE,"PC 09-11";#N/A,#N/A,FALSE,"PC 12-13";"Vital Few Landscape",#N/A,FALSE,"Vital Few Deliverables";#N/A,#N/A,FALSE,"Qtr 1 Plan"}</definedName>
    <definedName name="wrn.Programmes._.only." localSheetId="70" hidden="1">{"Front - Landscape",#N/A,FALSE,"Front Sheet";#N/A,#N/A,FALSE,"PC 09-11";#N/A,#N/A,FALSE,"PC 12-13";"Vital Few Landscape",#N/A,FALSE,"Vital Few Deliverables";#N/A,#N/A,FALSE,"Qtr 1 Plan"}</definedName>
    <definedName name="wrn.Programmes._.only." localSheetId="73" hidden="1">{"Front - Landscape",#N/A,FALSE,"Front Sheet";#N/A,#N/A,FALSE,"PC 09-11";#N/A,#N/A,FALSE,"PC 12-13";"Vital Few Landscape",#N/A,FALSE,"Vital Few Deliverables";#N/A,#N/A,FALSE,"Qtr 1 Plan"}</definedName>
    <definedName name="wrn.Programmes._.only." localSheetId="68" hidden="1">{"Front - Landscape",#N/A,FALSE,"Front Sheet";#N/A,#N/A,FALSE,"PC 09-11";#N/A,#N/A,FALSE,"PC 12-13";"Vital Few Landscape",#N/A,FALSE,"Vital Few Deliverables";#N/A,#N/A,FALSE,"Qtr 1 Plan"}</definedName>
    <definedName name="wrn.Programmes._.only." localSheetId="71" hidden="1">{"Front - Landscape",#N/A,FALSE,"Front Sheet";#N/A,#N/A,FALSE,"PC 09-11";#N/A,#N/A,FALSE,"PC 12-13";"Vital Few Landscape",#N/A,FALSE,"Vital Few Deliverables";#N/A,#N/A,FALSE,"Qtr 1 Plan"}</definedName>
    <definedName name="wrn.Programmes._.only." localSheetId="74" hidden="1">{"Front - Landscape",#N/A,FALSE,"Front Sheet";#N/A,#N/A,FALSE,"PC 09-11";#N/A,#N/A,FALSE,"PC 12-13";"Vital Few Landscape",#N/A,FALSE,"Vital Few Deliverables";#N/A,#N/A,FALSE,"Qtr 1 Plan"}</definedName>
    <definedName name="wrn.Programmes._.only." localSheetId="60" hidden="1">{"Front - Landscape",#N/A,FALSE,"Front Sheet";#N/A,#N/A,FALSE,"PC 09-11";#N/A,#N/A,FALSE,"PC 12-13";"Vital Few Landscape",#N/A,FALSE,"Vital Few Deliverables";#N/A,#N/A,FALSE,"Qtr 1 Plan"}</definedName>
    <definedName name="wrn.Programmes._.only." localSheetId="63" hidden="1">{"Front - Landscape",#N/A,FALSE,"Front Sheet";#N/A,#N/A,FALSE,"PC 09-11";#N/A,#N/A,FALSE,"PC 12-13";"Vital Few Landscape",#N/A,FALSE,"Vital Few Deliverables";#N/A,#N/A,FALSE,"Qtr 1 Plan"}</definedName>
    <definedName name="wrn.QPB._.Pack." localSheetId="67" hidden="1">{#N/A,#N/A,FALSE,"Cust No."}</definedName>
    <definedName name="wrn.QPB._.Pack." localSheetId="70" hidden="1">{#N/A,#N/A,FALSE,"Cust No."}</definedName>
    <definedName name="wrn.QPB._.Pack." localSheetId="73" hidden="1">{#N/A,#N/A,FALSE,"Cust No."}</definedName>
    <definedName name="wrn.QPB._.Pack." localSheetId="68" hidden="1">{#N/A,#N/A,FALSE,"Cust No."}</definedName>
    <definedName name="wrn.QPB._.Pack." localSheetId="71" hidden="1">{#N/A,#N/A,FALSE,"Cust No."}</definedName>
    <definedName name="wrn.QPB._.Pack." localSheetId="74" hidden="1">{#N/A,#N/A,FALSE,"Cust No."}</definedName>
    <definedName name="wrn.QPB._.Pack." localSheetId="60" hidden="1">{#N/A,#N/A,FALSE,"Cust No."}</definedName>
    <definedName name="wrn.QPB._.Pack." localSheetId="63" hidden="1">{#N/A,#N/A,FALSE,"Cust No."}</definedName>
    <definedName name="wrn.RCF." localSheetId="67" hidden="1">{#N/A,#N/A,FALSE,"Data";#N/A,#N/A,FALSE,"Chart 1";#N/A,#N/A,FALSE,"Chart 2";#N/A,#N/A,FALSE,"Chart 3";#N/A,#N/A,FALSE,"Chart 4";#N/A,#N/A,FALSE,"Chart 5";#N/A,#N/A,FALSE,"Chart 6"}</definedName>
    <definedName name="wrn.RCF." localSheetId="70" hidden="1">{#N/A,#N/A,FALSE,"Data";#N/A,#N/A,FALSE,"Chart 1";#N/A,#N/A,FALSE,"Chart 2";#N/A,#N/A,FALSE,"Chart 3";#N/A,#N/A,FALSE,"Chart 4";#N/A,#N/A,FALSE,"Chart 5";#N/A,#N/A,FALSE,"Chart 6"}</definedName>
    <definedName name="wrn.RCF." localSheetId="73" hidden="1">{#N/A,#N/A,FALSE,"Data";#N/A,#N/A,FALSE,"Chart 1";#N/A,#N/A,FALSE,"Chart 2";#N/A,#N/A,FALSE,"Chart 3";#N/A,#N/A,FALSE,"Chart 4";#N/A,#N/A,FALSE,"Chart 5";#N/A,#N/A,FALSE,"Chart 6"}</definedName>
    <definedName name="wrn.RCF." localSheetId="68" hidden="1">{#N/A,#N/A,FALSE,"Data";#N/A,#N/A,FALSE,"Chart 1";#N/A,#N/A,FALSE,"Chart 2";#N/A,#N/A,FALSE,"Chart 3";#N/A,#N/A,FALSE,"Chart 4";#N/A,#N/A,FALSE,"Chart 5";#N/A,#N/A,FALSE,"Chart 6"}</definedName>
    <definedName name="wrn.RCF." localSheetId="71" hidden="1">{#N/A,#N/A,FALSE,"Data";#N/A,#N/A,FALSE,"Chart 1";#N/A,#N/A,FALSE,"Chart 2";#N/A,#N/A,FALSE,"Chart 3";#N/A,#N/A,FALSE,"Chart 4";#N/A,#N/A,FALSE,"Chart 5";#N/A,#N/A,FALSE,"Chart 6"}</definedName>
    <definedName name="wrn.RCF." localSheetId="74" hidden="1">{#N/A,#N/A,FALSE,"Data";#N/A,#N/A,FALSE,"Chart 1";#N/A,#N/A,FALSE,"Chart 2";#N/A,#N/A,FALSE,"Chart 3";#N/A,#N/A,FALSE,"Chart 4";#N/A,#N/A,FALSE,"Chart 5";#N/A,#N/A,FALSE,"Chart 6"}</definedName>
    <definedName name="wrn.RCF." localSheetId="60" hidden="1">{#N/A,#N/A,FALSE,"Data";#N/A,#N/A,FALSE,"Chart 1";#N/A,#N/A,FALSE,"Chart 2";#N/A,#N/A,FALSE,"Chart 3";#N/A,#N/A,FALSE,"Chart 4";#N/A,#N/A,FALSE,"Chart 5";#N/A,#N/A,FALSE,"Chart 6"}</definedName>
    <definedName name="wrn.RCF." localSheetId="63" hidden="1">{#N/A,#N/A,FALSE,"Data";#N/A,#N/A,FALSE,"Chart 1";#N/A,#N/A,FALSE,"Chart 2";#N/A,#N/A,FALSE,"Chart 3";#N/A,#N/A,FALSE,"Chart 4";#N/A,#N/A,FALSE,"Chart 5";#N/A,#N/A,FALSE,"Chart 6"}</definedName>
    <definedName name="wrn.Total." localSheetId="67"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7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73"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68"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71"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74"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6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localSheetId="63"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w" localSheetId="67" hidden="1">{"Summary",#N/A,FALSE,"(3) Causal Analysis - Year-end"}</definedName>
    <definedName name="ww" localSheetId="70" hidden="1">{"Summary",#N/A,FALSE,"(3) Causal Analysis - Year-end"}</definedName>
    <definedName name="ww" localSheetId="73" hidden="1">{"Summary",#N/A,FALSE,"(3) Causal Analysis - Year-end"}</definedName>
    <definedName name="ww" localSheetId="68" hidden="1">{"Summary",#N/A,FALSE,"(3) Causal Analysis - Year-end"}</definedName>
    <definedName name="ww" localSheetId="71" hidden="1">{"Summary",#N/A,FALSE,"(3) Causal Analysis - Year-end"}</definedName>
    <definedName name="ww" localSheetId="74" hidden="1">{"Summary",#N/A,FALSE,"(3) Causal Analysis - Year-end"}</definedName>
    <definedName name="ww" localSheetId="60" hidden="1">{"Summary",#N/A,FALSE,"(3) Causal Analysis - Year-end"}</definedName>
    <definedName name="ww" localSheetId="63" hidden="1">{"Summary",#N/A,FALSE,"(3) Causal Analysis - Year-end"}</definedName>
    <definedName name="xx" localSheetId="67" hidden="1">{"ProductCo PSTN Lines",#N/A,FALSE,"ProductCo Lines Output"}</definedName>
    <definedName name="xx" localSheetId="70" hidden="1">{"ProductCo PSTN Lines",#N/A,FALSE,"ProductCo Lines Output"}</definedName>
    <definedName name="xx" localSheetId="73" hidden="1">{"ProductCo PSTN Lines",#N/A,FALSE,"ProductCo Lines Output"}</definedName>
    <definedName name="xx" localSheetId="68" hidden="1">{"ProductCo PSTN Lines",#N/A,FALSE,"ProductCo Lines Output"}</definedName>
    <definedName name="xx" localSheetId="71" hidden="1">{"ProductCo PSTN Lines",#N/A,FALSE,"ProductCo Lines Output"}</definedName>
    <definedName name="xx" localSheetId="74" hidden="1">{"ProductCo PSTN Lines",#N/A,FALSE,"ProductCo Lines Output"}</definedName>
    <definedName name="xx" localSheetId="60" hidden="1">{"ProductCo PSTN Lines",#N/A,FALSE,"ProductCo Lines Output"}</definedName>
    <definedName name="xx" localSheetId="63" hidden="1">{"ProductCo PSTN Lines",#N/A,FALSE,"ProductCo Lines Output"}</definedName>
    <definedName name="xxsds" localSheetId="67" hidden="1">{"'100'!$A$1:$M$83"}</definedName>
    <definedName name="xxsds" localSheetId="70" hidden="1">{"'100'!$A$1:$M$83"}</definedName>
    <definedName name="xxsds" localSheetId="73" hidden="1">{"'100'!$A$1:$M$83"}</definedName>
    <definedName name="xxsds" localSheetId="68" hidden="1">{"'100'!$A$1:$M$83"}</definedName>
    <definedName name="xxsds" localSheetId="71" hidden="1">{"'100'!$A$1:$M$83"}</definedName>
    <definedName name="xxsds" localSheetId="74" hidden="1">{"'100'!$A$1:$M$83"}</definedName>
    <definedName name="xxsds" localSheetId="60" hidden="1">{"'100'!$A$1:$M$83"}</definedName>
    <definedName name="xxsds" localSheetId="63" hidden="1">{"'100'!$A$1:$M$83"}</definedName>
    <definedName name="yy" localSheetId="67" hidden="1">{"ProductCo PSTN Lines",#N/A,FALSE,"ProductCo Lines Output"}</definedName>
    <definedName name="yy" localSheetId="70" hidden="1">{"ProductCo PSTN Lines",#N/A,FALSE,"ProductCo Lines Output"}</definedName>
    <definedName name="yy" localSheetId="73" hidden="1">{"ProductCo PSTN Lines",#N/A,FALSE,"ProductCo Lines Output"}</definedName>
    <definedName name="yy" localSheetId="68" hidden="1">{"ProductCo PSTN Lines",#N/A,FALSE,"ProductCo Lines Output"}</definedName>
    <definedName name="yy" localSheetId="71" hidden="1">{"ProductCo PSTN Lines",#N/A,FALSE,"ProductCo Lines Output"}</definedName>
    <definedName name="yy" localSheetId="74" hidden="1">{"ProductCo PSTN Lines",#N/A,FALSE,"ProductCo Lines Output"}</definedName>
    <definedName name="yy" localSheetId="60" hidden="1">{"ProductCo PSTN Lines",#N/A,FALSE,"ProductCo Lines Output"}</definedName>
    <definedName name="yy" localSheetId="63" hidden="1">{"ProductCo PSTN Lines",#N/A,FALSE,"ProductCo Lines Output"}</definedName>
    <definedName name="zebra" localSheetId="67" hidden="1">{"ProductCo PSTN Lines",#N/A,FALSE,"ProductCo Lines Output"}</definedName>
    <definedName name="zebra" localSheetId="70" hidden="1">{"ProductCo PSTN Lines",#N/A,FALSE,"ProductCo Lines Output"}</definedName>
    <definedName name="zebra" localSheetId="73" hidden="1">{"ProductCo PSTN Lines",#N/A,FALSE,"ProductCo Lines Output"}</definedName>
    <definedName name="zebra" localSheetId="68" hidden="1">{"ProductCo PSTN Lines",#N/A,FALSE,"ProductCo Lines Output"}</definedName>
    <definedName name="zebra" localSheetId="71" hidden="1">{"ProductCo PSTN Lines",#N/A,FALSE,"ProductCo Lines Output"}</definedName>
    <definedName name="zebra" localSheetId="74" hidden="1">{"ProductCo PSTN Lines",#N/A,FALSE,"ProductCo Lines Output"}</definedName>
    <definedName name="zebra" localSheetId="60" hidden="1">{"ProductCo PSTN Lines",#N/A,FALSE,"ProductCo Lines Output"}</definedName>
    <definedName name="zebra" localSheetId="63" hidden="1">{"ProductCo PSTN Lines",#N/A,FALSE,"ProductCo Lines Output"}</definedName>
    <definedName name="zz"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67"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7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7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68"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7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74"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6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6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s>
  <calcPr calcId="191028" fullPrecision="0"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20" l="1"/>
  <c r="H5" i="120"/>
  <c r="X25" i="207"/>
  <c r="X24" i="207"/>
  <c r="X22" i="207"/>
  <c r="X21" i="207"/>
  <c r="X20" i="207"/>
  <c r="X18" i="207"/>
  <c r="X17" i="207"/>
  <c r="X16" i="207"/>
  <c r="X15" i="207"/>
  <c r="X14" i="207"/>
  <c r="X13" i="207"/>
  <c r="X12" i="207"/>
  <c r="X11" i="207"/>
  <c r="X10" i="207"/>
  <c r="X9" i="207"/>
  <c r="X8" i="207"/>
  <c r="BN6" i="205"/>
  <c r="BK6" i="205"/>
  <c r="AJ25" i="205"/>
  <c r="AJ24" i="205"/>
  <c r="AJ22" i="205"/>
  <c r="AJ21" i="205"/>
  <c r="AJ20" i="205"/>
  <c r="AJ18" i="205"/>
  <c r="AJ17" i="205"/>
  <c r="AJ16" i="205"/>
  <c r="AJ15" i="205"/>
  <c r="AJ14" i="205"/>
  <c r="AJ13" i="205"/>
  <c r="AJ12" i="205"/>
  <c r="AJ11" i="205"/>
  <c r="AJ10" i="205"/>
  <c r="AJ9" i="205"/>
  <c r="AJ8" i="205"/>
  <c r="X25" i="143"/>
  <c r="X24" i="143"/>
  <c r="X22" i="143"/>
  <c r="X21" i="143"/>
  <c r="X20" i="143"/>
  <c r="X18" i="143"/>
  <c r="X17" i="143"/>
  <c r="X16" i="143"/>
  <c r="X15" i="143"/>
  <c r="X14" i="143"/>
  <c r="X13" i="143"/>
  <c r="X12" i="143"/>
  <c r="X11" i="143"/>
  <c r="X10" i="143"/>
  <c r="X9" i="143"/>
  <c r="X8" i="143"/>
  <c r="AJ25" i="140"/>
  <c r="AJ24" i="140"/>
  <c r="AJ22" i="140"/>
  <c r="AJ21" i="140"/>
  <c r="AJ20" i="140"/>
  <c r="AJ18" i="140"/>
  <c r="AJ17" i="140"/>
  <c r="AJ16" i="140"/>
  <c r="AJ15" i="140"/>
  <c r="AJ14" i="140"/>
  <c r="AJ13" i="140"/>
  <c r="AJ12" i="140"/>
  <c r="AJ11" i="140"/>
  <c r="AJ10" i="140"/>
  <c r="AJ9" i="140"/>
  <c r="AJ8" i="140"/>
  <c r="AH25" i="203"/>
  <c r="AH24" i="203"/>
  <c r="AH22" i="203"/>
  <c r="AH20" i="203"/>
  <c r="AH18" i="203"/>
  <c r="AH17" i="203"/>
  <c r="AH16" i="203"/>
  <c r="AH15" i="203"/>
  <c r="AH14" i="203"/>
  <c r="AH13" i="203"/>
  <c r="AH12" i="203"/>
  <c r="AH11" i="203"/>
  <c r="AH10" i="203"/>
  <c r="AH9" i="203"/>
  <c r="AH8" i="203"/>
  <c r="Z25" i="201"/>
  <c r="Z24" i="201"/>
  <c r="Z22" i="201"/>
  <c r="Z21" i="201"/>
  <c r="Z20" i="201"/>
  <c r="Z18" i="201"/>
  <c r="Z17" i="201"/>
  <c r="Z16" i="201"/>
  <c r="Z15" i="201"/>
  <c r="Z14" i="201"/>
  <c r="Z13" i="201"/>
  <c r="Z12" i="201"/>
  <c r="Z11" i="201"/>
  <c r="Z10" i="201"/>
  <c r="Z9" i="201"/>
  <c r="Z8" i="201"/>
  <c r="AH25" i="136"/>
  <c r="AH24" i="136"/>
  <c r="AH22" i="136"/>
  <c r="AH21" i="136"/>
  <c r="AH20" i="136"/>
  <c r="AH18" i="136"/>
  <c r="AH17" i="136"/>
  <c r="AH16" i="136"/>
  <c r="AH15" i="136"/>
  <c r="AH14" i="136"/>
  <c r="AH13" i="136"/>
  <c r="AH12" i="136"/>
  <c r="AH11" i="136"/>
  <c r="AH10" i="136"/>
  <c r="AH9" i="136"/>
  <c r="AH8" i="136"/>
  <c r="Z25" i="133"/>
  <c r="Z24" i="133"/>
  <c r="Z22" i="133"/>
  <c r="Z21" i="133"/>
  <c r="Z20" i="133"/>
  <c r="Z18" i="133"/>
  <c r="Z17" i="133"/>
  <c r="Z16" i="133"/>
  <c r="Z15" i="133"/>
  <c r="Z14" i="133"/>
  <c r="Z13" i="133"/>
  <c r="Z12" i="133"/>
  <c r="Z11" i="133"/>
  <c r="Z10" i="133"/>
  <c r="Z9" i="133"/>
  <c r="Z8" i="133"/>
  <c r="AF24" i="196"/>
  <c r="AF23" i="196"/>
  <c r="AF21" i="196"/>
  <c r="AF20" i="196"/>
  <c r="AF19" i="196"/>
  <c r="AF17" i="196"/>
  <c r="AF16" i="196"/>
  <c r="AF15" i="196"/>
  <c r="AF14" i="196"/>
  <c r="AF13" i="196"/>
  <c r="AF12" i="196"/>
  <c r="AF11" i="196"/>
  <c r="AF10" i="196"/>
  <c r="AF9" i="196"/>
  <c r="AF8" i="196"/>
  <c r="AF7" i="196"/>
  <c r="AF24" i="127"/>
  <c r="AF23" i="127"/>
  <c r="AF21" i="127"/>
  <c r="AF20" i="127"/>
  <c r="AF19" i="127"/>
  <c r="AF17" i="127"/>
  <c r="AF16" i="127"/>
  <c r="AF15" i="127"/>
  <c r="AF14" i="127"/>
  <c r="AF13" i="127"/>
  <c r="AF12" i="127"/>
  <c r="AF11" i="127"/>
  <c r="AF10" i="127"/>
  <c r="AF9" i="127"/>
  <c r="AF8" i="127"/>
  <c r="AF7" i="127"/>
  <c r="AG57" i="204"/>
  <c r="AF57" i="204"/>
  <c r="AF56" i="204"/>
  <c r="AE57" i="204"/>
  <c r="AD57" i="204"/>
  <c r="AD56" i="204"/>
  <c r="AC57" i="204"/>
  <c r="AB57" i="204"/>
  <c r="AB56" i="204"/>
  <c r="AA57" i="204"/>
  <c r="Z57" i="204"/>
  <c r="Y57" i="204"/>
  <c r="X57" i="204"/>
  <c r="W57" i="204"/>
  <c r="V57" i="204"/>
  <c r="V56" i="204"/>
  <c r="U57" i="204"/>
  <c r="T57" i="204"/>
  <c r="T56" i="204"/>
  <c r="S57" i="204"/>
  <c r="R57" i="204"/>
  <c r="R56" i="204"/>
  <c r="Q57" i="204"/>
  <c r="P57" i="204"/>
  <c r="P56" i="204"/>
  <c r="O57" i="204"/>
  <c r="N57" i="204"/>
  <c r="N56" i="204"/>
  <c r="M57" i="204"/>
  <c r="L57" i="204"/>
  <c r="L56" i="204"/>
  <c r="K57" i="204"/>
  <c r="J57" i="204"/>
  <c r="J56" i="204"/>
  <c r="I57" i="204"/>
  <c r="H57" i="204"/>
  <c r="H56" i="204"/>
  <c r="G57" i="204"/>
  <c r="F57" i="204"/>
  <c r="F56" i="204"/>
  <c r="BM57" i="204"/>
  <c r="BM56" i="204"/>
  <c r="BL57" i="204"/>
  <c r="BK57" i="204"/>
  <c r="BK56" i="204"/>
  <c r="BJ57" i="204"/>
  <c r="BI57" i="204"/>
  <c r="BH57" i="204"/>
  <c r="BG57" i="204"/>
  <c r="BF57" i="204"/>
  <c r="BE57" i="204"/>
  <c r="BE56" i="204"/>
  <c r="BD57" i="204"/>
  <c r="BC57" i="204"/>
  <c r="BC56" i="204"/>
  <c r="AV57" i="204"/>
  <c r="AS57" i="204"/>
  <c r="AS56" i="204"/>
  <c r="BA57" i="204"/>
  <c r="BA56" i="204"/>
  <c r="AR57" i="204"/>
  <c r="AU57" i="204"/>
  <c r="AU56" i="204"/>
  <c r="AQ57" i="204"/>
  <c r="AQ56" i="204"/>
  <c r="AZ57" i="204"/>
  <c r="AP57" i="204"/>
  <c r="AY57" i="204"/>
  <c r="AY56" i="204"/>
  <c r="AO57" i="204"/>
  <c r="AO56" i="204"/>
  <c r="AX57" i="204"/>
  <c r="AN57" i="204"/>
  <c r="AT57" i="204"/>
  <c r="AM57" i="204"/>
  <c r="AM56" i="204"/>
  <c r="AW57" i="204"/>
  <c r="AW56" i="204"/>
  <c r="AL57" i="204"/>
  <c r="AK57" i="204"/>
  <c r="AK56" i="204"/>
  <c r="BN57" i="204"/>
  <c r="BB57" i="204"/>
  <c r="AP57" i="206"/>
  <c r="AO57" i="206"/>
  <c r="AO56" i="206"/>
  <c r="AN57" i="206"/>
  <c r="AM57" i="206"/>
  <c r="AL57" i="206"/>
  <c r="AK57" i="206"/>
  <c r="AJ57" i="206"/>
  <c r="AI57" i="206"/>
  <c r="AH57" i="206"/>
  <c r="AG57" i="206"/>
  <c r="AF57" i="206"/>
  <c r="AE57" i="206"/>
  <c r="AD57" i="206"/>
  <c r="AC57" i="206"/>
  <c r="AB57" i="206"/>
  <c r="AA57" i="206"/>
  <c r="Z57" i="206"/>
  <c r="Y57" i="206"/>
  <c r="U57" i="206"/>
  <c r="T57" i="206"/>
  <c r="S57" i="206"/>
  <c r="R57" i="206"/>
  <c r="R56" i="206"/>
  <c r="Q57" i="206"/>
  <c r="P57" i="206"/>
  <c r="P56" i="206"/>
  <c r="O57" i="206"/>
  <c r="N57" i="206"/>
  <c r="M57" i="206"/>
  <c r="L57" i="206"/>
  <c r="K57" i="206"/>
  <c r="J57" i="206"/>
  <c r="I57" i="206"/>
  <c r="H57" i="206"/>
  <c r="G57" i="206"/>
  <c r="F57" i="206"/>
  <c r="E57" i="206"/>
  <c r="D57" i="206"/>
  <c r="D56" i="206"/>
  <c r="X25" i="206"/>
  <c r="X24" i="206"/>
  <c r="X23" i="206"/>
  <c r="X22" i="206"/>
  <c r="X21" i="206"/>
  <c r="X20" i="206"/>
  <c r="X19" i="206"/>
  <c r="X18" i="206"/>
  <c r="X17" i="206"/>
  <c r="X16" i="206"/>
  <c r="X15" i="206"/>
  <c r="X14" i="206"/>
  <c r="X13" i="206"/>
  <c r="X12" i="206"/>
  <c r="X11" i="206"/>
  <c r="X10" i="206"/>
  <c r="X9" i="206"/>
  <c r="X8" i="206"/>
  <c r="X7" i="206"/>
  <c r="D57" i="184"/>
  <c r="D56" i="184"/>
  <c r="E57" i="184"/>
  <c r="F57" i="184"/>
  <c r="F56" i="184"/>
  <c r="G57" i="184"/>
  <c r="H57" i="184"/>
  <c r="H56" i="184"/>
  <c r="I57" i="184"/>
  <c r="J57" i="184"/>
  <c r="J56" i="184"/>
  <c r="K57" i="184"/>
  <c r="L57" i="184"/>
  <c r="L56" i="184"/>
  <c r="M57" i="184"/>
  <c r="M57" i="148"/>
  <c r="L57" i="148"/>
  <c r="L56" i="148"/>
  <c r="K57" i="148"/>
  <c r="J57" i="148"/>
  <c r="J56" i="148"/>
  <c r="I57" i="148"/>
  <c r="H57" i="148"/>
  <c r="H56" i="148"/>
  <c r="G57" i="148"/>
  <c r="F57" i="148"/>
  <c r="F56" i="148"/>
  <c r="E57" i="148"/>
  <c r="D57" i="148"/>
  <c r="D56" i="148"/>
  <c r="U57" i="142"/>
  <c r="T57" i="142"/>
  <c r="T56" i="142"/>
  <c r="S57" i="142"/>
  <c r="R57" i="142"/>
  <c r="R56" i="142"/>
  <c r="Q57" i="142"/>
  <c r="P57" i="142"/>
  <c r="P56" i="142"/>
  <c r="O57" i="142"/>
  <c r="N57" i="142"/>
  <c r="N56" i="142"/>
  <c r="M57" i="142"/>
  <c r="L57" i="142"/>
  <c r="L56" i="142"/>
  <c r="K57" i="142"/>
  <c r="J57" i="142"/>
  <c r="J56" i="142"/>
  <c r="I57" i="142"/>
  <c r="H57" i="142"/>
  <c r="H56" i="142"/>
  <c r="G57" i="142"/>
  <c r="F57" i="142"/>
  <c r="F56" i="142"/>
  <c r="E57" i="142"/>
  <c r="D57" i="142"/>
  <c r="D56" i="142"/>
  <c r="AP57" i="142"/>
  <c r="AO57" i="142"/>
  <c r="AO56" i="142"/>
  <c r="AN57" i="142"/>
  <c r="AM57" i="142"/>
  <c r="AM56" i="142"/>
  <c r="AL57" i="142"/>
  <c r="AK57" i="142"/>
  <c r="AJ57" i="142"/>
  <c r="AI57" i="142"/>
  <c r="AH57" i="142"/>
  <c r="AG57" i="142"/>
  <c r="AG56" i="142"/>
  <c r="AF57" i="142"/>
  <c r="AE57" i="142"/>
  <c r="AE56" i="142"/>
  <c r="AD57" i="142"/>
  <c r="AC57" i="142"/>
  <c r="AC56" i="142"/>
  <c r="AB57" i="142"/>
  <c r="AA57" i="142"/>
  <c r="AA56" i="142"/>
  <c r="Z57" i="142"/>
  <c r="Y57" i="142"/>
  <c r="Y56" i="142"/>
  <c r="AG57" i="139"/>
  <c r="AF57" i="139"/>
  <c r="AF56" i="139"/>
  <c r="AE57" i="139"/>
  <c r="AD57" i="139"/>
  <c r="AD56" i="139"/>
  <c r="AC57" i="139"/>
  <c r="AB57" i="139"/>
  <c r="AB56" i="139"/>
  <c r="AA57" i="139"/>
  <c r="Z57" i="139"/>
  <c r="Y57" i="139"/>
  <c r="X57" i="139"/>
  <c r="W57" i="139"/>
  <c r="V57" i="139"/>
  <c r="V56" i="139"/>
  <c r="U57" i="139"/>
  <c r="T57" i="139"/>
  <c r="T56" i="139"/>
  <c r="S57" i="139"/>
  <c r="R57" i="139"/>
  <c r="R56" i="139"/>
  <c r="Q57" i="139"/>
  <c r="P57" i="139"/>
  <c r="P56" i="139"/>
  <c r="O57" i="139"/>
  <c r="N57" i="139"/>
  <c r="N56" i="139"/>
  <c r="M57" i="139"/>
  <c r="L57" i="139"/>
  <c r="L56" i="139"/>
  <c r="K57" i="139"/>
  <c r="J57" i="139"/>
  <c r="J56" i="139"/>
  <c r="I57" i="139"/>
  <c r="H57" i="139"/>
  <c r="H56" i="139"/>
  <c r="G57" i="139"/>
  <c r="F57" i="139"/>
  <c r="F56" i="139"/>
  <c r="E57" i="139"/>
  <c r="D57" i="139"/>
  <c r="D56" i="139"/>
  <c r="AJ25" i="139"/>
  <c r="AJ24" i="139"/>
  <c r="AJ23" i="139"/>
  <c r="AJ22" i="139"/>
  <c r="AJ21" i="139"/>
  <c r="AJ20" i="139"/>
  <c r="AJ19" i="139"/>
  <c r="AJ18" i="139"/>
  <c r="AJ17" i="139"/>
  <c r="AJ16" i="139"/>
  <c r="AJ15" i="139"/>
  <c r="AJ14" i="139"/>
  <c r="AJ13" i="139"/>
  <c r="AJ12" i="139"/>
  <c r="AJ11" i="139"/>
  <c r="AJ10" i="139"/>
  <c r="AJ9" i="139"/>
  <c r="AJ8" i="139"/>
  <c r="AJ7" i="139"/>
  <c r="AL57" i="139"/>
  <c r="AK57" i="139"/>
  <c r="AK56" i="139"/>
  <c r="AN57" i="139"/>
  <c r="BN57" i="139"/>
  <c r="BM57" i="139"/>
  <c r="BM56" i="139"/>
  <c r="BL57" i="139"/>
  <c r="BK57" i="139"/>
  <c r="BK56" i="139"/>
  <c r="BJ57" i="139"/>
  <c r="BI57" i="139"/>
  <c r="BH57" i="139"/>
  <c r="BF57" i="139"/>
  <c r="BE57" i="139"/>
  <c r="BE56" i="139"/>
  <c r="BD57" i="139"/>
  <c r="BC57" i="139"/>
  <c r="BC56" i="139"/>
  <c r="BB57" i="139"/>
  <c r="BA57" i="139"/>
  <c r="BA56" i="139"/>
  <c r="AZ57" i="139"/>
  <c r="AY57" i="139"/>
  <c r="AY56" i="139"/>
  <c r="AX57" i="139"/>
  <c r="AW57" i="139"/>
  <c r="AW56" i="139"/>
  <c r="AV57" i="139"/>
  <c r="AU57" i="139"/>
  <c r="AU56" i="139"/>
  <c r="AT57" i="139"/>
  <c r="AS57" i="139"/>
  <c r="AS56" i="139"/>
  <c r="AR57" i="139"/>
  <c r="AQ57" i="139"/>
  <c r="AQ56" i="139"/>
  <c r="AP57" i="139"/>
  <c r="AO57" i="139"/>
  <c r="AO56" i="139"/>
  <c r="AM57" i="139"/>
  <c r="AM56" i="139"/>
  <c r="BG57" i="139"/>
  <c r="BE57" i="202"/>
  <c r="BD57" i="202"/>
  <c r="BC57" i="202"/>
  <c r="BB57" i="202"/>
  <c r="BA57" i="202"/>
  <c r="AZ57" i="202"/>
  <c r="AY57" i="202"/>
  <c r="AX57" i="202"/>
  <c r="AW57" i="202"/>
  <c r="AV57" i="202"/>
  <c r="AU57" i="202"/>
  <c r="AT57" i="202"/>
  <c r="AS57" i="202"/>
  <c r="AR57" i="202"/>
  <c r="AQ57" i="202"/>
  <c r="AP57" i="202"/>
  <c r="AO57" i="202"/>
  <c r="AN57" i="202"/>
  <c r="AM57" i="202"/>
  <c r="AL57" i="202"/>
  <c r="AK57" i="202"/>
  <c r="AJ57" i="202"/>
  <c r="AE57" i="202"/>
  <c r="AD57" i="202"/>
  <c r="AC57" i="202"/>
  <c r="AB57" i="202"/>
  <c r="AA57" i="202"/>
  <c r="Z57" i="202"/>
  <c r="Y57" i="202"/>
  <c r="X57" i="202"/>
  <c r="W57" i="202"/>
  <c r="V57" i="202"/>
  <c r="U57" i="202"/>
  <c r="T57" i="202"/>
  <c r="S57" i="202"/>
  <c r="R57" i="202"/>
  <c r="Q57" i="202"/>
  <c r="P57" i="202"/>
  <c r="O57" i="202"/>
  <c r="N57" i="202"/>
  <c r="M57" i="202"/>
  <c r="L57" i="202"/>
  <c r="K57" i="202"/>
  <c r="J57" i="202"/>
  <c r="I57" i="202"/>
  <c r="H57" i="202"/>
  <c r="G57" i="202"/>
  <c r="F57" i="202"/>
  <c r="E57" i="202"/>
  <c r="D57" i="202"/>
  <c r="BI57" i="202"/>
  <c r="BH57" i="202"/>
  <c r="BG57" i="202"/>
  <c r="BF57" i="202"/>
  <c r="BH56" i="202"/>
  <c r="BF56" i="202"/>
  <c r="AD59" i="200"/>
  <c r="AC59" i="200"/>
  <c r="AB59" i="200"/>
  <c r="AA59" i="200"/>
  <c r="Z59" i="200"/>
  <c r="Y59" i="200"/>
  <c r="X59" i="200"/>
  <c r="W59" i="200"/>
  <c r="S59" i="200"/>
  <c r="R59" i="200"/>
  <c r="Q59" i="200"/>
  <c r="P59" i="200"/>
  <c r="O59" i="200"/>
  <c r="N59" i="200"/>
  <c r="M59" i="200"/>
  <c r="L59" i="200"/>
  <c r="K59" i="200"/>
  <c r="J59" i="200"/>
  <c r="I59" i="200"/>
  <c r="H59" i="200"/>
  <c r="G59" i="200"/>
  <c r="F59" i="200"/>
  <c r="E59" i="200"/>
  <c r="D59" i="200"/>
  <c r="AN59" i="200"/>
  <c r="AM59" i="200"/>
  <c r="AL59" i="200"/>
  <c r="AK59" i="200"/>
  <c r="AJ59" i="200"/>
  <c r="AI59" i="200"/>
  <c r="AH59" i="200"/>
  <c r="AG59" i="200"/>
  <c r="AF59" i="200"/>
  <c r="AE59" i="200"/>
  <c r="AM57" i="200"/>
  <c r="AK57" i="200"/>
  <c r="AE57" i="135"/>
  <c r="AD57" i="135"/>
  <c r="AC57" i="135"/>
  <c r="AB57" i="135"/>
  <c r="AA57" i="135"/>
  <c r="Z57" i="135"/>
  <c r="Y57" i="135"/>
  <c r="X57" i="135"/>
  <c r="AX57" i="135"/>
  <c r="AW57" i="135"/>
  <c r="AV57" i="135"/>
  <c r="AU57" i="135"/>
  <c r="AT57" i="135"/>
  <c r="AS57" i="135"/>
  <c r="AR57" i="135"/>
  <c r="AQ57" i="135"/>
  <c r="AP57" i="135"/>
  <c r="AO57" i="135"/>
  <c r="AN57" i="135"/>
  <c r="AM57" i="135"/>
  <c r="AL57" i="135"/>
  <c r="AK57" i="135"/>
  <c r="AJ57" i="135"/>
  <c r="AY57" i="135"/>
  <c r="AZ57" i="135"/>
  <c r="BA57" i="135"/>
  <c r="BB57" i="135"/>
  <c r="BC57" i="135"/>
  <c r="BD57" i="135"/>
  <c r="BE57" i="135"/>
  <c r="BF57" i="135"/>
  <c r="BF56" i="135"/>
  <c r="BG57" i="135"/>
  <c r="BH57" i="135"/>
  <c r="BH56" i="135"/>
  <c r="BI57" i="135"/>
  <c r="AP59" i="132"/>
  <c r="AO59" i="132"/>
  <c r="AO57" i="132"/>
  <c r="AN59" i="132"/>
  <c r="AM59" i="132"/>
  <c r="AM57" i="132"/>
  <c r="AL59" i="132"/>
  <c r="AK59" i="132"/>
  <c r="AJ59" i="132"/>
  <c r="AI59" i="132"/>
  <c r="AH59" i="132"/>
  <c r="AG59" i="132"/>
  <c r="AG57" i="132"/>
  <c r="AF59" i="132"/>
  <c r="AE59" i="132"/>
  <c r="AE57" i="132"/>
  <c r="AD59" i="132"/>
  <c r="AC59" i="132"/>
  <c r="AC57" i="132"/>
  <c r="AB59" i="132"/>
  <c r="AA59" i="132"/>
  <c r="AA57" i="132"/>
  <c r="Z59" i="132"/>
  <c r="Y59" i="132"/>
  <c r="Y57" i="132"/>
  <c r="S59" i="132"/>
  <c r="R59" i="132"/>
  <c r="R57" i="132"/>
  <c r="Q59" i="132"/>
  <c r="P59" i="132"/>
  <c r="P57" i="132"/>
  <c r="O59" i="132"/>
  <c r="N59" i="132"/>
  <c r="N57" i="132"/>
  <c r="M59" i="132"/>
  <c r="L59" i="132"/>
  <c r="L57" i="132"/>
  <c r="K59" i="132"/>
  <c r="J59" i="132"/>
  <c r="J57" i="132"/>
  <c r="I59" i="132"/>
  <c r="H59" i="132"/>
  <c r="H57" i="132"/>
  <c r="G59" i="132"/>
  <c r="F59" i="132"/>
  <c r="F57" i="132"/>
  <c r="E59" i="132"/>
  <c r="D59" i="132"/>
  <c r="D57" i="132"/>
  <c r="AN57" i="198"/>
  <c r="AM57" i="198"/>
  <c r="AL57" i="198"/>
  <c r="AK57" i="198"/>
  <c r="AJ57" i="198"/>
  <c r="AI57" i="198"/>
  <c r="AH57" i="198"/>
  <c r="AG57" i="198"/>
  <c r="AC57" i="198"/>
  <c r="AB57" i="198"/>
  <c r="AA57" i="198"/>
  <c r="Z57" i="198"/>
  <c r="Y57" i="198"/>
  <c r="X57" i="198"/>
  <c r="X56" i="198"/>
  <c r="W57" i="198"/>
  <c r="V57" i="198"/>
  <c r="U57" i="198"/>
  <c r="T57" i="198"/>
  <c r="S57" i="198"/>
  <c r="R57" i="198"/>
  <c r="Q57" i="198"/>
  <c r="P57" i="198"/>
  <c r="O57" i="198"/>
  <c r="N57" i="198"/>
  <c r="M57" i="198"/>
  <c r="L57" i="198"/>
  <c r="L56" i="198"/>
  <c r="K57" i="198"/>
  <c r="J57" i="198"/>
  <c r="I57" i="198"/>
  <c r="H57" i="198"/>
  <c r="G57" i="198"/>
  <c r="F57" i="198"/>
  <c r="E57" i="198"/>
  <c r="D57" i="198"/>
  <c r="BF57" i="198"/>
  <c r="BE57" i="198"/>
  <c r="BD57" i="198"/>
  <c r="BC57" i="198"/>
  <c r="BB57" i="198"/>
  <c r="BA57" i="198"/>
  <c r="AZ57" i="198"/>
  <c r="AY57" i="198"/>
  <c r="AX57" i="198"/>
  <c r="AW57" i="198"/>
  <c r="AV57" i="198"/>
  <c r="AU57" i="198"/>
  <c r="AT57" i="198"/>
  <c r="AS57" i="198"/>
  <c r="AR57" i="198"/>
  <c r="AQ57" i="198"/>
  <c r="AP57" i="198"/>
  <c r="AO57" i="198"/>
  <c r="BE56" i="198"/>
  <c r="BC56" i="198"/>
  <c r="AS56" i="198"/>
  <c r="AQ56" i="198"/>
  <c r="AO56" i="198"/>
  <c r="AN57" i="129"/>
  <c r="AM57" i="129"/>
  <c r="AL57" i="129"/>
  <c r="AK57" i="129"/>
  <c r="AJ57" i="129"/>
  <c r="AI57" i="129"/>
  <c r="AH57" i="129"/>
  <c r="AG57" i="129"/>
  <c r="AC57" i="129"/>
  <c r="AB57" i="129"/>
  <c r="AA57" i="129"/>
  <c r="Z57" i="129"/>
  <c r="Y57" i="129"/>
  <c r="X57" i="129"/>
  <c r="W57" i="129"/>
  <c r="V57" i="129"/>
  <c r="U57" i="129"/>
  <c r="T57" i="129"/>
  <c r="S57" i="129"/>
  <c r="R57" i="129"/>
  <c r="Q57" i="129"/>
  <c r="P57" i="129"/>
  <c r="O57" i="129"/>
  <c r="N57" i="129"/>
  <c r="M57" i="129"/>
  <c r="L57" i="129"/>
  <c r="K57" i="129"/>
  <c r="J57" i="129"/>
  <c r="I57" i="129"/>
  <c r="H57" i="129"/>
  <c r="G57" i="129"/>
  <c r="F57" i="129"/>
  <c r="E57" i="129"/>
  <c r="D57" i="129"/>
  <c r="BF57" i="129"/>
  <c r="BE57" i="129"/>
  <c r="BD57" i="129"/>
  <c r="BC57" i="129"/>
  <c r="BB57" i="129"/>
  <c r="BA57" i="129"/>
  <c r="AZ57" i="129"/>
  <c r="AY57" i="129"/>
  <c r="AX57" i="129"/>
  <c r="AW57" i="129"/>
  <c r="AV57" i="129"/>
  <c r="AU57" i="129"/>
  <c r="AT57" i="129"/>
  <c r="AS57" i="129"/>
  <c r="AR57" i="129"/>
  <c r="AQ57" i="129"/>
  <c r="AP57" i="129"/>
  <c r="AO57" i="129"/>
  <c r="BE56" i="129"/>
  <c r="BF57" i="195"/>
  <c r="BE57" i="195"/>
  <c r="BE56" i="195"/>
  <c r="BD57" i="195"/>
  <c r="BC57" i="195"/>
  <c r="BB57" i="195"/>
  <c r="BA57" i="195"/>
  <c r="AZ57" i="195"/>
  <c r="AY57" i="195"/>
  <c r="AX57" i="195"/>
  <c r="AW57" i="195"/>
  <c r="AV57" i="195"/>
  <c r="AU57" i="195"/>
  <c r="AU56" i="195"/>
  <c r="AT57" i="195"/>
  <c r="AS57" i="195"/>
  <c r="AR57" i="195"/>
  <c r="AQ57" i="195"/>
  <c r="AP57" i="195"/>
  <c r="AO57" i="195"/>
  <c r="AN57" i="195"/>
  <c r="AM57" i="195"/>
  <c r="AL57" i="195"/>
  <c r="AK57" i="195"/>
  <c r="AJ57" i="195"/>
  <c r="AI57" i="195"/>
  <c r="AH57" i="195"/>
  <c r="AG57" i="195"/>
  <c r="AC57" i="195"/>
  <c r="AB57" i="195"/>
  <c r="BF57" i="126"/>
  <c r="BE57" i="126"/>
  <c r="BE56" i="126"/>
  <c r="BD57" i="126"/>
  <c r="BC57" i="126"/>
  <c r="BB57" i="126"/>
  <c r="BA57" i="126"/>
  <c r="AZ57" i="126"/>
  <c r="AY57" i="126"/>
  <c r="AX57" i="126"/>
  <c r="AW57" i="126"/>
  <c r="AV57" i="126"/>
  <c r="AU57" i="126"/>
  <c r="AU56" i="126"/>
  <c r="AT57" i="126"/>
  <c r="AS57" i="126"/>
  <c r="AR57" i="126"/>
  <c r="AQ57" i="126"/>
  <c r="AP57" i="126"/>
  <c r="AO57" i="126"/>
  <c r="AN57" i="126"/>
  <c r="AM57" i="126"/>
  <c r="AL57" i="126"/>
  <c r="AK57" i="126"/>
  <c r="AJ57" i="126"/>
  <c r="AI57" i="126"/>
  <c r="AH57" i="126"/>
  <c r="AG57" i="126"/>
  <c r="N57" i="126"/>
  <c r="M57" i="126"/>
  <c r="U57" i="126"/>
  <c r="L57" i="126"/>
  <c r="AA57" i="126"/>
  <c r="K57" i="126"/>
  <c r="J57" i="126"/>
  <c r="I57" i="126"/>
  <c r="Q57" i="126"/>
  <c r="H57" i="126"/>
  <c r="AC57" i="126"/>
  <c r="G57" i="126"/>
  <c r="Y57" i="126"/>
  <c r="F57" i="126"/>
  <c r="W57" i="126"/>
  <c r="E57" i="126"/>
  <c r="S57" i="126"/>
  <c r="D57" i="126"/>
  <c r="O57" i="126"/>
  <c r="AB57" i="126"/>
  <c r="Z57" i="126"/>
  <c r="X57" i="126"/>
  <c r="V57" i="126"/>
  <c r="T57" i="126"/>
  <c r="R57" i="126"/>
  <c r="P57" i="126"/>
  <c r="AE57" i="159"/>
  <c r="AD57" i="159"/>
  <c r="AD56" i="159"/>
  <c r="AC57" i="159"/>
  <c r="AB57" i="159"/>
  <c r="AB56" i="159"/>
  <c r="AA57" i="159"/>
  <c r="Z57" i="159"/>
  <c r="Z56" i="159"/>
  <c r="Y57" i="159"/>
  <c r="X57" i="159"/>
  <c r="X56" i="159"/>
  <c r="W57" i="159"/>
  <c r="V57" i="159"/>
  <c r="V56" i="159"/>
  <c r="U57" i="159"/>
  <c r="T57" i="159"/>
  <c r="T56" i="159"/>
  <c r="S57" i="159"/>
  <c r="R57" i="159"/>
  <c r="R56" i="159"/>
  <c r="Q57" i="159"/>
  <c r="P57" i="159"/>
  <c r="P56" i="159"/>
  <c r="O57" i="159"/>
  <c r="N57" i="159"/>
  <c r="N56" i="159"/>
  <c r="M57" i="159"/>
  <c r="L57" i="159"/>
  <c r="L56" i="159"/>
  <c r="K57" i="159"/>
  <c r="J57" i="159"/>
  <c r="J56" i="159"/>
  <c r="I57" i="159"/>
  <c r="H57" i="159"/>
  <c r="H56" i="159"/>
  <c r="G57" i="159"/>
  <c r="F57" i="159"/>
  <c r="F56" i="159"/>
  <c r="E57" i="159"/>
  <c r="D57" i="159"/>
  <c r="D56" i="159"/>
  <c r="AE57" i="122"/>
  <c r="AD57" i="122"/>
  <c r="AC57" i="122"/>
  <c r="AB57" i="122"/>
  <c r="AA57" i="122"/>
  <c r="Z57" i="122"/>
  <c r="Y57" i="122"/>
  <c r="X57" i="122"/>
  <c r="W57" i="122"/>
  <c r="V57" i="122"/>
  <c r="U57" i="122"/>
  <c r="T57" i="122"/>
  <c r="S57" i="122"/>
  <c r="R57" i="122"/>
  <c r="Q57" i="122"/>
  <c r="P57" i="122"/>
  <c r="O57" i="122"/>
  <c r="N57" i="122"/>
  <c r="M57" i="122"/>
  <c r="L57" i="122"/>
  <c r="K57" i="122"/>
  <c r="J57" i="122"/>
  <c r="I57" i="122"/>
  <c r="H57" i="122"/>
  <c r="G57" i="122"/>
  <c r="F57" i="122"/>
  <c r="E57" i="122"/>
  <c r="D57" i="122"/>
  <c r="AD56" i="122"/>
  <c r="AB56" i="122"/>
  <c r="Z56" i="122"/>
  <c r="X56" i="122"/>
  <c r="V56" i="122"/>
  <c r="T56" i="122"/>
  <c r="R56" i="122"/>
  <c r="P56" i="122"/>
  <c r="N56" i="122"/>
  <c r="L56" i="122"/>
  <c r="J56" i="122"/>
  <c r="H56" i="122"/>
  <c r="F56" i="122"/>
  <c r="D56" i="122"/>
  <c r="O57" i="154"/>
  <c r="N57" i="154"/>
  <c r="M57" i="154"/>
  <c r="L57" i="154"/>
  <c r="K57" i="154"/>
  <c r="J57" i="154"/>
  <c r="I57" i="154"/>
  <c r="H57" i="154"/>
  <c r="G57" i="154"/>
  <c r="F57" i="154"/>
  <c r="E57" i="154"/>
  <c r="D57" i="154"/>
  <c r="D56" i="154"/>
  <c r="R56" i="154"/>
  <c r="Q56" i="154"/>
  <c r="R56" i="117"/>
  <c r="Q56" i="117"/>
  <c r="O57" i="117"/>
  <c r="N57" i="117"/>
  <c r="M57" i="117"/>
  <c r="L57" i="117"/>
  <c r="K57" i="117"/>
  <c r="J57" i="117"/>
  <c r="I57" i="117"/>
  <c r="H57" i="117"/>
  <c r="G57" i="117"/>
  <c r="F57" i="117"/>
  <c r="E57" i="117"/>
  <c r="D57" i="117"/>
  <c r="D56" i="117"/>
  <c r="AF25" i="126"/>
  <c r="AF24" i="126"/>
  <c r="AF23" i="126"/>
  <c r="AF22" i="126"/>
  <c r="AF21" i="126"/>
  <c r="AF20" i="126"/>
  <c r="AF19" i="126"/>
  <c r="AF18" i="126"/>
  <c r="AF17" i="126"/>
  <c r="AF16" i="126"/>
  <c r="AF15" i="126"/>
  <c r="AF14" i="126"/>
  <c r="AF13" i="126"/>
  <c r="AF12" i="126"/>
  <c r="AF11" i="126"/>
  <c r="AF10" i="126"/>
  <c r="AF9" i="126"/>
  <c r="AF8" i="126"/>
  <c r="AF7" i="126"/>
  <c r="AF25" i="129"/>
  <c r="AF24" i="129"/>
  <c r="AF23" i="129"/>
  <c r="AF22" i="129"/>
  <c r="AF21" i="129"/>
  <c r="AF20" i="129"/>
  <c r="AF19" i="129"/>
  <c r="AF18" i="129"/>
  <c r="AF17" i="129"/>
  <c r="AF16" i="129"/>
  <c r="AF15" i="129"/>
  <c r="AF14" i="129"/>
  <c r="AF13" i="129"/>
  <c r="AF12" i="129"/>
  <c r="AF11" i="129"/>
  <c r="AF10" i="129"/>
  <c r="AF9" i="129"/>
  <c r="AF8" i="129"/>
  <c r="AF7" i="129"/>
  <c r="AF25" i="195"/>
  <c r="AF24" i="195"/>
  <c r="AF23" i="195"/>
  <c r="AF22" i="195"/>
  <c r="AF21" i="195"/>
  <c r="AF20" i="195"/>
  <c r="AF19" i="195"/>
  <c r="AF18" i="195"/>
  <c r="AF17" i="195"/>
  <c r="AF16" i="195"/>
  <c r="AF15" i="195"/>
  <c r="AF14" i="195"/>
  <c r="AF13" i="195"/>
  <c r="AF12" i="195"/>
  <c r="AF11" i="195"/>
  <c r="AF10" i="195"/>
  <c r="AF9" i="195"/>
  <c r="AF8" i="195"/>
  <c r="AF7" i="195"/>
  <c r="AF25" i="198"/>
  <c r="AF24" i="198"/>
  <c r="AF23" i="198"/>
  <c r="AF22" i="198"/>
  <c r="AF21" i="198"/>
  <c r="AF20" i="198"/>
  <c r="AF19" i="198"/>
  <c r="AF18" i="198"/>
  <c r="AF17" i="198"/>
  <c r="AF16" i="198"/>
  <c r="AF15" i="198"/>
  <c r="AF14" i="198"/>
  <c r="AF13" i="198"/>
  <c r="AF12" i="198"/>
  <c r="AF11" i="198"/>
  <c r="AF10" i="198"/>
  <c r="AF9" i="198"/>
  <c r="AF8" i="198"/>
  <c r="AF7" i="198"/>
  <c r="X26" i="132"/>
  <c r="X25" i="132"/>
  <c r="X24" i="132"/>
  <c r="X23" i="132"/>
  <c r="X22" i="132"/>
  <c r="X21" i="132"/>
  <c r="X20" i="132"/>
  <c r="X19" i="132"/>
  <c r="X18" i="132"/>
  <c r="X17" i="132"/>
  <c r="X16" i="132"/>
  <c r="X15" i="132"/>
  <c r="X14" i="132"/>
  <c r="X13" i="132"/>
  <c r="X12" i="132"/>
  <c r="X11" i="132"/>
  <c r="X10" i="132"/>
  <c r="X9" i="132"/>
  <c r="X8" i="132"/>
  <c r="AI25" i="135"/>
  <c r="AI24" i="135"/>
  <c r="AI23" i="135"/>
  <c r="AI22" i="135"/>
  <c r="AI21" i="135"/>
  <c r="AI20" i="135"/>
  <c r="AI19" i="135"/>
  <c r="AI18" i="135"/>
  <c r="AI17" i="135"/>
  <c r="AI16" i="135"/>
  <c r="AI15" i="135"/>
  <c r="AI14" i="135"/>
  <c r="AI13" i="135"/>
  <c r="AI12" i="135"/>
  <c r="AI11" i="135"/>
  <c r="AI10" i="135"/>
  <c r="AI9" i="135"/>
  <c r="AI8" i="135"/>
  <c r="AI7" i="135"/>
  <c r="V26" i="200"/>
  <c r="V25" i="200"/>
  <c r="V24" i="200"/>
  <c r="V23" i="200"/>
  <c r="V22" i="200"/>
  <c r="V21" i="200"/>
  <c r="V20" i="200"/>
  <c r="V19" i="200"/>
  <c r="V18" i="200"/>
  <c r="V17" i="200"/>
  <c r="V16" i="200"/>
  <c r="V15" i="200"/>
  <c r="V14" i="200"/>
  <c r="V13" i="200"/>
  <c r="V12" i="200"/>
  <c r="V11" i="200"/>
  <c r="V10" i="200"/>
  <c r="V9" i="200"/>
  <c r="V8" i="200"/>
  <c r="AI25" i="202"/>
  <c r="AI24" i="202"/>
  <c r="AI23" i="202"/>
  <c r="AI22" i="202"/>
  <c r="AI21" i="202"/>
  <c r="AI20" i="202"/>
  <c r="AI19" i="202"/>
  <c r="AI18" i="202"/>
  <c r="AI17" i="202"/>
  <c r="AI16" i="202"/>
  <c r="AI15" i="202"/>
  <c r="AI14" i="202"/>
  <c r="AI13" i="202"/>
  <c r="AI12" i="202"/>
  <c r="AI11" i="202"/>
  <c r="AI10" i="202"/>
  <c r="AI9" i="202"/>
  <c r="AI8" i="202"/>
  <c r="AI7" i="202"/>
  <c r="AJ26" i="139"/>
  <c r="X26" i="142"/>
  <c r="X25" i="142"/>
  <c r="X24" i="142"/>
  <c r="X23" i="142"/>
  <c r="X22" i="142"/>
  <c r="X21" i="142"/>
  <c r="X20" i="142"/>
  <c r="X19" i="142"/>
  <c r="X18" i="142"/>
  <c r="X17" i="142"/>
  <c r="X16" i="142"/>
  <c r="X15" i="142"/>
  <c r="X14" i="142"/>
  <c r="X13" i="142"/>
  <c r="X12" i="142"/>
  <c r="X11" i="142"/>
  <c r="X10" i="142"/>
  <c r="X9" i="142"/>
  <c r="X8" i="142"/>
  <c r="X7" i="142"/>
  <c r="E57" i="204"/>
  <c r="D57" i="204"/>
  <c r="D56" i="204"/>
  <c r="AJ26" i="204"/>
  <c r="AJ25" i="204"/>
  <c r="AJ24" i="204"/>
  <c r="AJ23" i="204"/>
  <c r="AJ22" i="204"/>
  <c r="AJ21" i="204"/>
  <c r="AJ20" i="204"/>
  <c r="AJ19" i="204"/>
  <c r="AJ18" i="204"/>
  <c r="AJ17" i="204"/>
  <c r="AJ16" i="204"/>
  <c r="AJ15" i="204"/>
  <c r="AJ14" i="204"/>
  <c r="AJ13" i="204"/>
  <c r="AJ12" i="204"/>
  <c r="AJ11" i="204"/>
  <c r="AJ10" i="204"/>
  <c r="AJ9" i="204"/>
  <c r="AJ8" i="204"/>
  <c r="AJ7" i="204"/>
  <c r="X74" i="206"/>
  <c r="X72" i="206"/>
  <c r="X71" i="206"/>
  <c r="X70" i="206"/>
  <c r="X69" i="206"/>
  <c r="X68" i="206"/>
  <c r="X65" i="206"/>
  <c r="X64" i="206"/>
  <c r="X63" i="206"/>
  <c r="X60" i="206"/>
  <c r="W60" i="206"/>
  <c r="X59" i="206"/>
  <c r="W54" i="206"/>
  <c r="W53" i="206"/>
  <c r="W52" i="206"/>
  <c r="W51" i="206"/>
  <c r="X49" i="206"/>
  <c r="X48" i="206"/>
  <c r="X47" i="206"/>
  <c r="X46" i="206"/>
  <c r="X45" i="206"/>
  <c r="X42" i="206"/>
  <c r="X41" i="206"/>
  <c r="W41" i="206"/>
  <c r="X39" i="206"/>
  <c r="X38" i="206"/>
  <c r="X37" i="206"/>
  <c r="X36" i="206"/>
  <c r="X35" i="206"/>
  <c r="X34" i="206"/>
  <c r="X33" i="206"/>
  <c r="X32" i="206"/>
  <c r="X31" i="206"/>
  <c r="X30" i="206"/>
  <c r="X29" i="206"/>
  <c r="X26" i="206"/>
  <c r="AJ74" i="204"/>
  <c r="AJ72" i="204"/>
  <c r="AJ71" i="204"/>
  <c r="AJ70" i="204"/>
  <c r="AJ69" i="204"/>
  <c r="AJ68" i="204"/>
  <c r="AJ65" i="204"/>
  <c r="AJ64" i="204"/>
  <c r="AJ63" i="204"/>
  <c r="AJ60" i="204"/>
  <c r="AJ59" i="204"/>
  <c r="AJ54" i="204"/>
  <c r="AJ53" i="204"/>
  <c r="AJ52" i="204"/>
  <c r="AJ49" i="204"/>
  <c r="AJ48" i="204"/>
  <c r="AJ47" i="204"/>
  <c r="AJ46" i="204"/>
  <c r="AJ45" i="204"/>
  <c r="AJ42" i="204"/>
  <c r="AJ41" i="204"/>
  <c r="AJ39" i="204"/>
  <c r="AJ38" i="204"/>
  <c r="AJ37" i="204"/>
  <c r="AJ36" i="204"/>
  <c r="AJ35" i="204"/>
  <c r="AJ34" i="204"/>
  <c r="AJ33" i="204"/>
  <c r="AJ32" i="204"/>
  <c r="AJ31" i="204"/>
  <c r="AJ30" i="204"/>
  <c r="AJ29" i="204"/>
  <c r="AI60" i="204"/>
  <c r="AI54" i="204"/>
  <c r="AI53" i="204"/>
  <c r="AI52" i="204"/>
  <c r="AI51" i="204"/>
  <c r="X74" i="142"/>
  <c r="X72" i="142"/>
  <c r="X71" i="142"/>
  <c r="X70" i="142"/>
  <c r="X69" i="142"/>
  <c r="X68" i="142"/>
  <c r="X65" i="142"/>
  <c r="X64" i="142"/>
  <c r="X63" i="142"/>
  <c r="X60" i="142"/>
  <c r="W60" i="142"/>
  <c r="X59" i="142"/>
  <c r="X54" i="142"/>
  <c r="W54" i="142"/>
  <c r="X53" i="142"/>
  <c r="W53" i="142"/>
  <c r="X52" i="142"/>
  <c r="W52" i="142"/>
  <c r="W51" i="142"/>
  <c r="X49" i="142"/>
  <c r="X48" i="142"/>
  <c r="X47" i="142"/>
  <c r="X46" i="142"/>
  <c r="X45" i="142"/>
  <c r="X42" i="142"/>
  <c r="X41" i="142"/>
  <c r="W41" i="142"/>
  <c r="X39" i="142"/>
  <c r="X38" i="142"/>
  <c r="X37" i="142"/>
  <c r="X36" i="142"/>
  <c r="X35" i="142"/>
  <c r="X34" i="142"/>
  <c r="X33" i="142"/>
  <c r="X32" i="142"/>
  <c r="X31" i="142"/>
  <c r="X30" i="142"/>
  <c r="X29" i="142"/>
  <c r="AJ74" i="139"/>
  <c r="AJ72" i="139"/>
  <c r="AJ71" i="139"/>
  <c r="AJ70" i="139"/>
  <c r="AJ69" i="139"/>
  <c r="AJ68" i="139"/>
  <c r="AJ65" i="139"/>
  <c r="AJ64" i="139"/>
  <c r="AJ63" i="139"/>
  <c r="AJ60" i="139"/>
  <c r="AJ59" i="139"/>
  <c r="AJ54" i="139"/>
  <c r="AJ53" i="139"/>
  <c r="AJ52" i="139"/>
  <c r="AJ49" i="139"/>
  <c r="AJ48" i="139"/>
  <c r="AJ47" i="139"/>
  <c r="AJ46" i="139"/>
  <c r="AJ45" i="139"/>
  <c r="AJ42" i="139"/>
  <c r="AJ41" i="139"/>
  <c r="AJ39" i="139"/>
  <c r="AJ38" i="139"/>
  <c r="AJ37" i="139"/>
  <c r="AJ36" i="139"/>
  <c r="AJ35" i="139"/>
  <c r="AJ34" i="139"/>
  <c r="AJ33" i="139"/>
  <c r="AJ32" i="139"/>
  <c r="AJ31" i="139"/>
  <c r="AJ30" i="139"/>
  <c r="AJ29" i="139"/>
  <c r="AI60" i="139"/>
  <c r="AI54" i="139"/>
  <c r="AI53" i="139"/>
  <c r="AI52" i="139"/>
  <c r="AI51" i="139"/>
  <c r="AI74" i="202"/>
  <c r="AI72" i="202"/>
  <c r="AI71" i="202"/>
  <c r="AI70" i="202"/>
  <c r="AI69" i="202"/>
  <c r="AI68" i="202"/>
  <c r="AI65" i="202"/>
  <c r="AI64" i="202"/>
  <c r="AI63" i="202"/>
  <c r="AI60" i="202"/>
  <c r="AI59" i="202"/>
  <c r="AI49" i="202"/>
  <c r="AI48" i="202"/>
  <c r="AI47" i="202"/>
  <c r="AI46" i="202"/>
  <c r="AI45" i="202"/>
  <c r="AI42" i="202"/>
  <c r="AI41" i="202"/>
  <c r="AI39" i="202"/>
  <c r="AI38" i="202"/>
  <c r="AI37" i="202"/>
  <c r="AI36" i="202"/>
  <c r="AI35" i="202"/>
  <c r="AI34" i="202"/>
  <c r="AI33" i="202"/>
  <c r="AI32" i="202"/>
  <c r="AI31" i="202"/>
  <c r="AI30" i="202"/>
  <c r="AI29" i="202"/>
  <c r="AH60" i="202"/>
  <c r="AH54" i="202"/>
  <c r="AH53" i="202"/>
  <c r="AH52" i="202"/>
  <c r="AH51" i="202"/>
  <c r="AI26" i="202"/>
  <c r="V76" i="200"/>
  <c r="V74" i="200"/>
  <c r="V73" i="200"/>
  <c r="V72" i="200"/>
  <c r="V71" i="200"/>
  <c r="V70" i="200"/>
  <c r="V67" i="200"/>
  <c r="V66" i="200"/>
  <c r="V65" i="200"/>
  <c r="V62" i="200"/>
  <c r="V61" i="200"/>
  <c r="V55" i="200"/>
  <c r="V54" i="200"/>
  <c r="V53" i="200"/>
  <c r="V50" i="200"/>
  <c r="V49" i="200"/>
  <c r="V48" i="200"/>
  <c r="V47" i="200"/>
  <c r="V46" i="200"/>
  <c r="V43" i="200"/>
  <c r="V42" i="200"/>
  <c r="V40" i="200"/>
  <c r="V39" i="200"/>
  <c r="V38" i="200"/>
  <c r="V37" i="200"/>
  <c r="V36" i="200"/>
  <c r="V35" i="200"/>
  <c r="V34" i="200"/>
  <c r="V33" i="200"/>
  <c r="V32" i="200"/>
  <c r="V31" i="200"/>
  <c r="V30" i="200"/>
  <c r="U62" i="200"/>
  <c r="U55" i="200"/>
  <c r="U54" i="200"/>
  <c r="U53" i="200"/>
  <c r="U52" i="200"/>
  <c r="V27" i="200"/>
  <c r="AI74" i="135"/>
  <c r="AI72" i="135"/>
  <c r="AI71" i="135"/>
  <c r="AI70" i="135"/>
  <c r="AI69" i="135"/>
  <c r="AI68" i="135"/>
  <c r="AI65" i="135"/>
  <c r="AI64" i="135"/>
  <c r="AI63" i="135"/>
  <c r="AI60" i="135"/>
  <c r="AI59" i="135"/>
  <c r="AI54" i="135"/>
  <c r="AI53" i="135"/>
  <c r="AI52" i="135"/>
  <c r="AI49" i="135"/>
  <c r="AI48" i="135"/>
  <c r="AI47" i="135"/>
  <c r="AI46" i="135"/>
  <c r="AI45" i="135"/>
  <c r="AI42" i="135"/>
  <c r="AI41" i="135"/>
  <c r="AI39" i="135"/>
  <c r="AI38" i="135"/>
  <c r="AI37" i="135"/>
  <c r="AI36" i="135"/>
  <c r="AI35" i="135"/>
  <c r="AI34" i="135"/>
  <c r="AI33" i="135"/>
  <c r="AI32" i="135"/>
  <c r="AI31" i="135"/>
  <c r="AI30" i="135"/>
  <c r="AI29" i="135"/>
  <c r="AH60" i="135"/>
  <c r="AH54" i="135"/>
  <c r="AH53" i="135"/>
  <c r="AH52" i="135"/>
  <c r="AH51" i="135"/>
  <c r="AI26" i="135"/>
  <c r="X74" i="132"/>
  <c r="X73" i="132"/>
  <c r="X72" i="132"/>
  <c r="X71" i="132"/>
  <c r="X70" i="132"/>
  <c r="X67" i="132"/>
  <c r="X66" i="132"/>
  <c r="X65" i="132"/>
  <c r="X76" i="132"/>
  <c r="X62" i="132"/>
  <c r="W62" i="132"/>
  <c r="X61" i="132"/>
  <c r="X55" i="132"/>
  <c r="X54" i="132"/>
  <c r="X53" i="132"/>
  <c r="W55" i="132"/>
  <c r="W54" i="132"/>
  <c r="W53" i="132"/>
  <c r="W52" i="132"/>
  <c r="X50" i="132"/>
  <c r="X49" i="132"/>
  <c r="X48" i="132"/>
  <c r="X47" i="132"/>
  <c r="X46" i="132"/>
  <c r="X43" i="132"/>
  <c r="X42" i="132"/>
  <c r="X40" i="132"/>
  <c r="X39" i="132"/>
  <c r="X38" i="132"/>
  <c r="X37" i="132"/>
  <c r="X36" i="132"/>
  <c r="X35" i="132"/>
  <c r="X34" i="132"/>
  <c r="X33" i="132"/>
  <c r="X32" i="132"/>
  <c r="X31" i="132"/>
  <c r="X30" i="132"/>
  <c r="X27" i="132"/>
  <c r="AF74" i="198"/>
  <c r="AF72" i="198"/>
  <c r="AF71" i="198"/>
  <c r="AF70" i="198"/>
  <c r="AF69" i="198"/>
  <c r="AF68" i="198"/>
  <c r="AF65" i="198"/>
  <c r="AF64" i="198"/>
  <c r="AF63" i="198"/>
  <c r="AF60" i="198"/>
  <c r="AF59" i="198"/>
  <c r="AF54" i="198"/>
  <c r="AF53" i="198"/>
  <c r="AF52" i="198"/>
  <c r="AF49" i="198"/>
  <c r="AF48" i="198"/>
  <c r="AF47" i="198"/>
  <c r="AF46" i="198"/>
  <c r="AF45" i="198"/>
  <c r="AF42" i="198"/>
  <c r="AF41" i="198"/>
  <c r="AF39" i="198"/>
  <c r="AF38" i="198"/>
  <c r="AF37" i="198"/>
  <c r="AF36" i="198"/>
  <c r="AF35" i="198"/>
  <c r="AF34" i="198"/>
  <c r="AF33" i="198"/>
  <c r="AF32" i="198"/>
  <c r="AF31" i="198"/>
  <c r="AF30" i="198"/>
  <c r="AF29" i="198"/>
  <c r="AF26" i="198"/>
  <c r="AE60" i="198"/>
  <c r="AE54" i="198"/>
  <c r="AE53" i="198"/>
  <c r="AE52" i="198"/>
  <c r="AE51" i="198"/>
  <c r="AE41" i="198"/>
  <c r="AF74" i="195"/>
  <c r="AF72" i="195"/>
  <c r="AF71" i="195"/>
  <c r="AF70" i="195"/>
  <c r="AF69" i="195"/>
  <c r="AF68" i="195"/>
  <c r="AF65" i="195"/>
  <c r="AF64" i="195"/>
  <c r="AF63" i="195"/>
  <c r="AF60" i="195"/>
  <c r="AF59" i="195"/>
  <c r="AF54" i="195"/>
  <c r="AF53" i="195"/>
  <c r="AF52" i="195"/>
  <c r="AF49" i="195"/>
  <c r="AF48" i="195"/>
  <c r="AF47" i="195"/>
  <c r="AF46" i="195"/>
  <c r="AF45" i="195"/>
  <c r="AF42" i="195"/>
  <c r="AF41" i="195"/>
  <c r="AF39" i="195"/>
  <c r="AF38" i="195"/>
  <c r="AF37" i="195"/>
  <c r="AF36" i="195"/>
  <c r="AF35" i="195"/>
  <c r="AF34" i="195"/>
  <c r="AF33" i="195"/>
  <c r="AF32" i="195"/>
  <c r="AF31" i="195"/>
  <c r="AF30" i="195"/>
  <c r="AF29" i="195"/>
  <c r="AE60" i="195"/>
  <c r="AE54" i="195"/>
  <c r="AE53" i="195"/>
  <c r="AE52" i="195"/>
  <c r="AE51" i="195"/>
  <c r="AE41" i="195"/>
  <c r="AF26" i="195"/>
  <c r="AF74" i="129"/>
  <c r="AF72" i="129"/>
  <c r="AF71" i="129"/>
  <c r="AF70" i="129"/>
  <c r="AF69" i="129"/>
  <c r="AF68" i="129"/>
  <c r="AF65" i="129"/>
  <c r="AF64" i="129"/>
  <c r="AF63" i="129"/>
  <c r="AF60" i="129"/>
  <c r="AE60" i="129"/>
  <c r="AF59" i="129"/>
  <c r="AF54" i="129"/>
  <c r="AE54" i="129"/>
  <c r="AF53" i="129"/>
  <c r="AE53" i="129"/>
  <c r="AF52" i="129"/>
  <c r="AE52" i="129"/>
  <c r="AE51" i="129"/>
  <c r="AF49" i="129"/>
  <c r="AF48" i="129"/>
  <c r="AF47" i="129"/>
  <c r="AF46" i="129"/>
  <c r="AF45" i="129"/>
  <c r="AF42" i="129"/>
  <c r="AF41" i="129"/>
  <c r="AF39" i="129"/>
  <c r="AF38" i="129"/>
  <c r="AF37" i="129"/>
  <c r="AF36" i="129"/>
  <c r="AF35" i="129"/>
  <c r="AF34" i="129"/>
  <c r="AF33" i="129"/>
  <c r="AF32" i="129"/>
  <c r="AF31" i="129"/>
  <c r="AF30" i="129"/>
  <c r="AF29" i="129"/>
  <c r="AF26" i="129"/>
  <c r="AF74" i="126"/>
  <c r="AF72" i="126"/>
  <c r="AF71" i="126"/>
  <c r="AF70" i="126"/>
  <c r="AF69" i="126"/>
  <c r="AF68" i="126"/>
  <c r="AF65" i="126"/>
  <c r="AF64" i="126"/>
  <c r="AF63" i="126"/>
  <c r="AF60" i="126"/>
  <c r="AF59" i="126"/>
  <c r="AF54" i="126"/>
  <c r="AF53" i="126"/>
  <c r="AF52" i="126"/>
  <c r="AF49" i="126"/>
  <c r="AF48" i="126"/>
  <c r="AF47" i="126"/>
  <c r="AF46" i="126"/>
  <c r="AF45" i="126"/>
  <c r="AF42" i="126"/>
  <c r="AF41" i="126"/>
  <c r="AF39" i="126"/>
  <c r="AF38" i="126"/>
  <c r="AF37" i="126"/>
  <c r="AF36" i="126"/>
  <c r="AF35" i="126"/>
  <c r="AF34" i="126"/>
  <c r="AF33" i="126"/>
  <c r="AF32" i="126"/>
  <c r="AF31" i="126"/>
  <c r="AF30" i="126"/>
  <c r="AF29" i="126"/>
  <c r="AE54" i="126"/>
  <c r="AE53" i="126"/>
  <c r="AE52" i="126"/>
  <c r="AE51" i="126"/>
  <c r="AF26" i="126"/>
  <c r="AM56" i="198"/>
  <c r="AM56" i="195"/>
  <c r="AH21" i="203"/>
  <c r="X56" i="139"/>
  <c r="D57" i="135"/>
  <c r="W57" i="135"/>
  <c r="V57" i="135"/>
  <c r="U57" i="135"/>
  <c r="T57" i="135"/>
  <c r="S57" i="135"/>
  <c r="R57" i="135"/>
  <c r="Q57" i="135"/>
  <c r="P57" i="135"/>
  <c r="I57" i="135"/>
  <c r="H57" i="135"/>
  <c r="G57" i="135"/>
  <c r="F57" i="135"/>
  <c r="E57" i="135"/>
  <c r="AM56" i="129"/>
  <c r="AG56" i="126"/>
  <c r="AQ56" i="126"/>
  <c r="AO56" i="126"/>
  <c r="BI56" i="204"/>
  <c r="T57" i="117"/>
  <c r="S57" i="117"/>
  <c r="R57" i="117"/>
  <c r="Q57" i="117"/>
  <c r="P57" i="117"/>
  <c r="BD56" i="202"/>
  <c r="B43" i="153"/>
  <c r="AF24" i="199"/>
  <c r="AF23" i="199"/>
  <c r="AF21" i="199"/>
  <c r="AF20" i="199"/>
  <c r="AF19" i="199"/>
  <c r="AF17" i="199"/>
  <c r="AF16" i="199"/>
  <c r="AF15" i="199"/>
  <c r="AF14" i="199"/>
  <c r="AF13" i="199"/>
  <c r="AF12" i="199"/>
  <c r="AF11" i="199"/>
  <c r="AF10" i="199"/>
  <c r="AF9" i="199"/>
  <c r="AF8" i="199"/>
  <c r="AF7" i="199"/>
  <c r="AF24" i="130"/>
  <c r="AF23" i="130"/>
  <c r="AF21" i="130"/>
  <c r="AF20" i="130"/>
  <c r="AF19" i="130"/>
  <c r="AF8" i="130"/>
  <c r="AF9" i="130"/>
  <c r="AF10" i="130"/>
  <c r="AF11" i="130"/>
  <c r="AF12" i="130"/>
  <c r="AF13" i="130"/>
  <c r="AF14" i="130"/>
  <c r="AF15" i="130"/>
  <c r="AF16" i="130"/>
  <c r="AF17" i="130"/>
  <c r="AF7" i="130"/>
  <c r="AG56" i="195"/>
  <c r="AG56" i="198"/>
  <c r="AG56" i="129"/>
  <c r="AM56" i="126"/>
  <c r="BM6" i="205"/>
  <c r="BL6" i="205"/>
  <c r="F56" i="202"/>
  <c r="H56" i="202"/>
  <c r="J56" i="202"/>
  <c r="L56" i="202"/>
  <c r="N56" i="202"/>
  <c r="P56" i="202"/>
  <c r="R56" i="202"/>
  <c r="T56" i="202"/>
  <c r="V56" i="202"/>
  <c r="X56" i="202"/>
  <c r="Z56" i="202"/>
  <c r="AB56" i="202"/>
  <c r="AD56" i="202"/>
  <c r="AJ56" i="202"/>
  <c r="AL56" i="202"/>
  <c r="AN56" i="202"/>
  <c r="AP56" i="202"/>
  <c r="AR56" i="202"/>
  <c r="AT56" i="202"/>
  <c r="AV56" i="202"/>
  <c r="AX56" i="202"/>
  <c r="AZ56" i="202"/>
  <c r="D56" i="202"/>
  <c r="T56" i="135"/>
  <c r="V56" i="135"/>
  <c r="X56" i="135"/>
  <c r="Z56" i="135"/>
  <c r="AB56" i="135"/>
  <c r="AD56" i="135"/>
  <c r="AJ56" i="135"/>
  <c r="AL56" i="135"/>
  <c r="AN56" i="135"/>
  <c r="AP56" i="135"/>
  <c r="AR56" i="135"/>
  <c r="AT56" i="135"/>
  <c r="AV56" i="135"/>
  <c r="AX56" i="135"/>
  <c r="AZ56" i="135"/>
  <c r="F56" i="135"/>
  <c r="H56" i="135"/>
  <c r="J56" i="135"/>
  <c r="L56" i="135"/>
  <c r="N56" i="135"/>
  <c r="P56" i="135"/>
  <c r="R56" i="135"/>
  <c r="D56" i="135"/>
  <c r="F57" i="200"/>
  <c r="H57" i="200"/>
  <c r="J57" i="200"/>
  <c r="L57" i="200"/>
  <c r="N57" i="200"/>
  <c r="P57" i="200"/>
  <c r="R57" i="200"/>
  <c r="W57" i="200"/>
  <c r="Y57" i="200"/>
  <c r="AA57" i="200"/>
  <c r="AC57" i="200"/>
  <c r="AE57" i="200"/>
  <c r="D57" i="200"/>
  <c r="AI57" i="200"/>
  <c r="AG57" i="200"/>
  <c r="BD56" i="135"/>
  <c r="BB56" i="135"/>
  <c r="BB56" i="202"/>
  <c r="AI41" i="204"/>
  <c r="AI41" i="139"/>
  <c r="AH41" i="202"/>
  <c r="AH41" i="135"/>
  <c r="U42" i="200"/>
  <c r="W42" i="132"/>
  <c r="AE41" i="129"/>
  <c r="AE41" i="126"/>
  <c r="AW56" i="195"/>
  <c r="AW56" i="126"/>
  <c r="BA56" i="129"/>
  <c r="D56" i="129"/>
  <c r="AY56" i="129"/>
  <c r="AW56" i="129"/>
  <c r="AS56" i="129"/>
  <c r="AQ56" i="129"/>
  <c r="AO56" i="129"/>
  <c r="AB56" i="129"/>
  <c r="T56" i="129"/>
  <c r="R56" i="129"/>
  <c r="P56" i="129"/>
  <c r="N56" i="129"/>
  <c r="L56" i="129"/>
  <c r="J56" i="129"/>
  <c r="H56" i="129"/>
  <c r="F56" i="129"/>
  <c r="F56" i="126"/>
  <c r="H56" i="126"/>
  <c r="J56" i="126"/>
  <c r="L56" i="126"/>
  <c r="N56" i="126"/>
  <c r="P56" i="126"/>
  <c r="R56" i="126"/>
  <c r="T56" i="126"/>
  <c r="V56" i="126"/>
  <c r="X56" i="126"/>
  <c r="Z56" i="126"/>
  <c r="AB56" i="126"/>
  <c r="AI56" i="126"/>
  <c r="AK56" i="126"/>
  <c r="AS56" i="126"/>
  <c r="AY56" i="126"/>
  <c r="BA56" i="126"/>
  <c r="BC56" i="126"/>
  <c r="D56" i="126"/>
  <c r="AW56" i="198"/>
  <c r="AY56" i="198"/>
  <c r="BA56" i="198"/>
  <c r="AS56" i="195"/>
  <c r="D56" i="195"/>
  <c r="N56" i="195"/>
  <c r="AI56" i="195"/>
  <c r="Z56" i="195"/>
  <c r="F56" i="195"/>
  <c r="AB56" i="195"/>
  <c r="BA56" i="195"/>
  <c r="H56" i="195"/>
  <c r="J56" i="195"/>
  <c r="AY56" i="195"/>
  <c r="R56" i="195"/>
  <c r="AK56" i="195"/>
  <c r="L56" i="195"/>
  <c r="T56" i="195"/>
  <c r="V56" i="195"/>
  <c r="AQ56" i="195"/>
  <c r="AB56" i="198"/>
  <c r="BC56" i="195"/>
  <c r="P56" i="195"/>
  <c r="AO56" i="195"/>
  <c r="X56" i="195"/>
  <c r="W9" i="206"/>
  <c r="W10" i="206"/>
  <c r="W11" i="206"/>
  <c r="W12" i="206"/>
  <c r="W13" i="206"/>
  <c r="W14" i="206"/>
  <c r="W15" i="206"/>
  <c r="W16" i="206"/>
  <c r="W17" i="206"/>
  <c r="W18" i="206"/>
  <c r="W19" i="206"/>
  <c r="W20" i="206"/>
  <c r="W21" i="206"/>
  <c r="W22" i="206"/>
  <c r="W23" i="206"/>
  <c r="W9" i="142"/>
  <c r="W10" i="142"/>
  <c r="W11" i="142"/>
  <c r="W12" i="142"/>
  <c r="W13" i="142"/>
  <c r="W14" i="142"/>
  <c r="W15" i="142"/>
  <c r="W16" i="142"/>
  <c r="W17" i="142"/>
  <c r="W18" i="142"/>
  <c r="W19" i="142"/>
  <c r="W20" i="142"/>
  <c r="W21" i="142"/>
  <c r="W22" i="142"/>
  <c r="W23" i="142"/>
  <c r="AI9" i="204"/>
  <c r="AI10" i="204"/>
  <c r="AI11" i="204"/>
  <c r="AI12" i="204"/>
  <c r="AI13" i="204"/>
  <c r="AI14" i="204"/>
  <c r="AI15" i="204"/>
  <c r="AI16" i="204"/>
  <c r="AI17" i="204"/>
  <c r="AI18" i="204"/>
  <c r="AI19" i="204"/>
  <c r="AI20" i="204"/>
  <c r="AI21" i="204"/>
  <c r="AI22" i="204"/>
  <c r="AI23" i="204"/>
  <c r="AI9" i="139"/>
  <c r="AI10" i="139"/>
  <c r="AI11" i="139"/>
  <c r="AI12" i="139"/>
  <c r="AI13" i="139"/>
  <c r="AI14" i="139"/>
  <c r="AI15" i="139"/>
  <c r="AI16" i="139"/>
  <c r="AI17" i="139"/>
  <c r="AI18" i="139"/>
  <c r="AI19" i="139"/>
  <c r="AI20" i="139"/>
  <c r="AI21" i="139"/>
  <c r="AI22" i="139"/>
  <c r="AI23" i="139"/>
  <c r="AH9" i="202"/>
  <c r="AH10" i="202"/>
  <c r="AH11" i="202"/>
  <c r="AH12" i="202"/>
  <c r="AH13" i="202"/>
  <c r="AH14" i="202"/>
  <c r="AH15" i="202"/>
  <c r="AH16" i="202"/>
  <c r="AH17" i="202"/>
  <c r="AH18" i="202"/>
  <c r="AH19" i="202"/>
  <c r="AH20" i="202"/>
  <c r="AH21" i="202"/>
  <c r="AH22" i="202"/>
  <c r="AH23" i="202"/>
  <c r="AH9" i="135"/>
  <c r="AH10" i="135"/>
  <c r="AH11" i="135"/>
  <c r="AH12" i="135"/>
  <c r="AH13" i="135"/>
  <c r="AH14" i="135"/>
  <c r="AH15" i="135"/>
  <c r="AH16" i="135"/>
  <c r="AH17" i="135"/>
  <c r="AH18" i="135"/>
  <c r="AH19" i="135"/>
  <c r="AH20" i="135"/>
  <c r="AH21" i="135"/>
  <c r="AH22" i="135"/>
  <c r="AH23" i="135"/>
  <c r="U10" i="200"/>
  <c r="U11" i="200"/>
  <c r="U12" i="200"/>
  <c r="U13" i="200"/>
  <c r="U14" i="200"/>
  <c r="U15" i="200"/>
  <c r="U16" i="200"/>
  <c r="U17" i="200"/>
  <c r="U18" i="200"/>
  <c r="U19" i="200"/>
  <c r="U20" i="200"/>
  <c r="U21" i="200"/>
  <c r="U22" i="200"/>
  <c r="U23" i="200"/>
  <c r="U24" i="200"/>
  <c r="W17" i="132"/>
  <c r="W18" i="132"/>
  <c r="W19" i="132"/>
  <c r="W20" i="132"/>
  <c r="W21" i="132"/>
  <c r="W22" i="132"/>
  <c r="W23" i="132"/>
  <c r="W24" i="132"/>
  <c r="W16" i="132"/>
  <c r="W10" i="132"/>
  <c r="W11" i="132"/>
  <c r="W12" i="132"/>
  <c r="W13" i="132"/>
  <c r="W14" i="132"/>
  <c r="W15" i="132"/>
  <c r="AE9" i="198"/>
  <c r="AE10" i="198"/>
  <c r="AE11" i="198"/>
  <c r="AE12" i="198"/>
  <c r="AE13" i="198"/>
  <c r="AE14" i="198"/>
  <c r="AE15" i="198"/>
  <c r="AE16" i="198"/>
  <c r="AE17" i="198"/>
  <c r="AE18" i="198"/>
  <c r="AE19" i="198"/>
  <c r="AE20" i="198"/>
  <c r="AE21" i="198"/>
  <c r="AE22" i="198"/>
  <c r="AE23" i="198"/>
  <c r="AE9" i="129"/>
  <c r="AE10" i="129"/>
  <c r="AE11" i="129"/>
  <c r="AE12" i="129"/>
  <c r="AE13" i="129"/>
  <c r="AE14" i="129"/>
  <c r="AE15" i="129"/>
  <c r="AE16" i="129"/>
  <c r="AE17" i="129"/>
  <c r="AE18" i="129"/>
  <c r="AE19" i="129"/>
  <c r="AE20" i="129"/>
  <c r="AE21" i="129"/>
  <c r="AE22" i="129"/>
  <c r="AE23" i="129"/>
  <c r="AE9" i="195"/>
  <c r="AE10" i="195"/>
  <c r="AE11" i="195"/>
  <c r="AE12" i="195"/>
  <c r="AE13" i="195"/>
  <c r="AE14" i="195"/>
  <c r="AE15" i="195"/>
  <c r="AE16" i="195"/>
  <c r="AE17" i="195"/>
  <c r="AE18" i="195"/>
  <c r="AE19" i="195"/>
  <c r="AE20" i="195"/>
  <c r="AE21" i="195"/>
  <c r="AE22" i="195"/>
  <c r="AE23" i="195"/>
  <c r="AE9" i="126"/>
  <c r="AE10" i="126"/>
  <c r="AE11" i="126"/>
  <c r="AE12" i="126"/>
  <c r="AE13" i="126"/>
  <c r="AE14" i="126"/>
  <c r="AE15" i="126"/>
  <c r="AE16" i="126"/>
  <c r="AE17" i="126"/>
  <c r="AE18" i="126"/>
  <c r="AE19" i="126"/>
  <c r="AE20" i="126"/>
  <c r="AE21" i="126"/>
  <c r="AE22" i="126"/>
  <c r="AE23" i="126"/>
  <c r="X56" i="129"/>
  <c r="W2" i="206"/>
  <c r="W2" i="142"/>
  <c r="AH2" i="202"/>
  <c r="AH2" i="135"/>
  <c r="AK57" i="132"/>
  <c r="AI57" i="132"/>
  <c r="AE3" i="199"/>
  <c r="AE3" i="198"/>
  <c r="AK56" i="129"/>
  <c r="P56" i="198"/>
  <c r="BC56" i="129"/>
  <c r="Z56" i="139"/>
  <c r="AE2" i="196"/>
  <c r="AE24" i="196"/>
  <c r="AE23" i="196"/>
  <c r="AE21" i="196"/>
  <c r="AE20" i="196"/>
  <c r="AE19" i="196"/>
  <c r="AE17" i="196"/>
  <c r="AE16" i="196"/>
  <c r="AE15" i="196"/>
  <c r="AE14" i="196"/>
  <c r="AE13" i="196"/>
  <c r="AE12" i="196"/>
  <c r="AE11" i="196"/>
  <c r="AE10" i="196"/>
  <c r="AE9" i="196"/>
  <c r="AE8" i="196"/>
  <c r="AE7" i="196"/>
  <c r="AE6" i="196"/>
  <c r="AE72" i="195"/>
  <c r="AE71" i="195"/>
  <c r="AE70" i="195"/>
  <c r="AE69" i="195"/>
  <c r="AE68" i="195"/>
  <c r="AE67" i="195"/>
  <c r="AE65" i="195"/>
  <c r="AE64" i="195"/>
  <c r="AE63" i="195"/>
  <c r="AE62" i="195"/>
  <c r="AE57" i="195"/>
  <c r="AE49" i="195"/>
  <c r="AE48" i="195"/>
  <c r="AE47" i="195"/>
  <c r="AE46" i="195"/>
  <c r="AE45" i="195"/>
  <c r="AE44" i="195"/>
  <c r="AE42" i="195"/>
  <c r="AE39" i="195"/>
  <c r="AE38" i="195"/>
  <c r="AE37" i="195"/>
  <c r="AE35" i="195"/>
  <c r="AE36" i="195"/>
  <c r="AE34" i="195"/>
  <c r="AE33" i="195"/>
  <c r="AE32" i="195"/>
  <c r="AE31" i="195"/>
  <c r="AE30" i="195"/>
  <c r="AE29" i="195"/>
  <c r="AE28" i="195"/>
  <c r="AE26" i="195"/>
  <c r="AE25" i="195"/>
  <c r="AE24" i="195"/>
  <c r="AE8" i="195"/>
  <c r="AE7" i="195"/>
  <c r="AE5" i="195"/>
  <c r="AE23" i="199"/>
  <c r="AE21" i="199"/>
  <c r="AE20" i="199"/>
  <c r="AE19" i="199"/>
  <c r="AE17" i="199"/>
  <c r="AE16" i="199"/>
  <c r="AE15" i="199"/>
  <c r="AE14" i="199"/>
  <c r="AE13" i="199"/>
  <c r="AE12" i="199"/>
  <c r="AE11" i="199"/>
  <c r="AE10" i="199"/>
  <c r="AE9" i="199"/>
  <c r="AE8" i="199"/>
  <c r="AE7" i="199"/>
  <c r="AE6" i="199"/>
  <c r="AE74" i="198"/>
  <c r="AE72" i="198"/>
  <c r="AE71" i="198"/>
  <c r="AE70" i="198"/>
  <c r="AE69" i="198"/>
  <c r="AE68" i="198"/>
  <c r="AE67" i="198"/>
  <c r="AE65" i="198"/>
  <c r="AE64" i="198"/>
  <c r="AE63" i="198"/>
  <c r="AE62" i="198"/>
  <c r="AE49" i="198"/>
  <c r="AE48" i="198"/>
  <c r="AE47" i="198"/>
  <c r="AE46" i="198"/>
  <c r="AE45" i="198"/>
  <c r="AE44" i="198"/>
  <c r="AE42" i="198"/>
  <c r="AE39" i="198"/>
  <c r="AE38" i="198"/>
  <c r="AE37" i="198"/>
  <c r="AE35" i="198"/>
  <c r="AE36" i="198"/>
  <c r="AE34" i="198"/>
  <c r="AE33" i="198"/>
  <c r="AE32" i="198"/>
  <c r="AE31" i="198"/>
  <c r="AE30" i="198"/>
  <c r="AE29" i="198"/>
  <c r="AE28" i="198"/>
  <c r="AE26" i="198"/>
  <c r="AE25" i="198"/>
  <c r="AE24" i="198"/>
  <c r="AE8" i="198"/>
  <c r="AE7" i="198"/>
  <c r="AE5" i="198"/>
  <c r="AI56" i="129"/>
  <c r="AU56" i="129"/>
  <c r="Z56" i="129"/>
  <c r="V56" i="129"/>
  <c r="W24" i="143"/>
  <c r="W22" i="143"/>
  <c r="W21" i="143"/>
  <c r="W20" i="143"/>
  <c r="W18" i="143"/>
  <c r="W17" i="143"/>
  <c r="W16" i="143"/>
  <c r="W15" i="143"/>
  <c r="W14" i="143"/>
  <c r="W13" i="143"/>
  <c r="W12" i="143"/>
  <c r="W11" i="143"/>
  <c r="W10" i="143"/>
  <c r="W9" i="143"/>
  <c r="W8" i="143"/>
  <c r="W74" i="142"/>
  <c r="W72" i="142"/>
  <c r="W71" i="142"/>
  <c r="W70" i="142"/>
  <c r="W69" i="142"/>
  <c r="W68" i="142"/>
  <c r="W67" i="142"/>
  <c r="W65" i="142"/>
  <c r="W64" i="142"/>
  <c r="W63" i="142"/>
  <c r="W62" i="142"/>
  <c r="W57" i="142"/>
  <c r="W49" i="142"/>
  <c r="W48" i="142"/>
  <c r="W47" i="142"/>
  <c r="W46" i="142"/>
  <c r="W45" i="142"/>
  <c r="W44" i="142"/>
  <c r="W42" i="142"/>
  <c r="W39" i="142"/>
  <c r="W38" i="142"/>
  <c r="W37" i="142"/>
  <c r="W35" i="142"/>
  <c r="W36" i="142"/>
  <c r="W34" i="142"/>
  <c r="W33" i="142"/>
  <c r="W32" i="142"/>
  <c r="W31" i="142"/>
  <c r="W30" i="142"/>
  <c r="W29" i="142"/>
  <c r="W28" i="142"/>
  <c r="W26" i="142"/>
  <c r="W25" i="142"/>
  <c r="W24" i="142"/>
  <c r="W8" i="142"/>
  <c r="W7" i="142"/>
  <c r="W5" i="142"/>
  <c r="AI24" i="140"/>
  <c r="AI22" i="140"/>
  <c r="AI21" i="140"/>
  <c r="AI20" i="140"/>
  <c r="AI18" i="140"/>
  <c r="AI17" i="140"/>
  <c r="AI16" i="140"/>
  <c r="AI15" i="140"/>
  <c r="AI14" i="140"/>
  <c r="AI13" i="140"/>
  <c r="AI12" i="140"/>
  <c r="AI11" i="140"/>
  <c r="AI10" i="140"/>
  <c r="AI9" i="140"/>
  <c r="AI8" i="140"/>
  <c r="AI7" i="140"/>
  <c r="AI74" i="139"/>
  <c r="AI72" i="139"/>
  <c r="AI71" i="139"/>
  <c r="AI70" i="139"/>
  <c r="AI69" i="139"/>
  <c r="AI68" i="139"/>
  <c r="AI67" i="139"/>
  <c r="AI65" i="139"/>
  <c r="AI64" i="139"/>
  <c r="AI63" i="139"/>
  <c r="AI62" i="139"/>
  <c r="AI57" i="139"/>
  <c r="AI49" i="139"/>
  <c r="AI48" i="139"/>
  <c r="AI47" i="139"/>
  <c r="AI46" i="139"/>
  <c r="AI45" i="139"/>
  <c r="AI44" i="139"/>
  <c r="AI42" i="139"/>
  <c r="AI39" i="139"/>
  <c r="AI38" i="139"/>
  <c r="AI37" i="139"/>
  <c r="AI35" i="139"/>
  <c r="AI36" i="139"/>
  <c r="AI34" i="139"/>
  <c r="AI33" i="139"/>
  <c r="AI32" i="139"/>
  <c r="AI31" i="139"/>
  <c r="AI30" i="139"/>
  <c r="AI29" i="139"/>
  <c r="AI28" i="139"/>
  <c r="AI26" i="139"/>
  <c r="AI25" i="139"/>
  <c r="AI24" i="139"/>
  <c r="AI8" i="139"/>
  <c r="AI7" i="139"/>
  <c r="AI5" i="139"/>
  <c r="AG24" i="136"/>
  <c r="AG22" i="136"/>
  <c r="AG21" i="136"/>
  <c r="AG20" i="136"/>
  <c r="AG18" i="136"/>
  <c r="AG17" i="136"/>
  <c r="AG16" i="136"/>
  <c r="AG15" i="136"/>
  <c r="AG14" i="136"/>
  <c r="AG13" i="136"/>
  <c r="AG12" i="136"/>
  <c r="AG11" i="136"/>
  <c r="AG10" i="136"/>
  <c r="AG9" i="136"/>
  <c r="AG8" i="136"/>
  <c r="AG7" i="136"/>
  <c r="AH74" i="135"/>
  <c r="AH72" i="135"/>
  <c r="AH71" i="135"/>
  <c r="AH70" i="135"/>
  <c r="AH69" i="135"/>
  <c r="AH68" i="135"/>
  <c r="AH67" i="135"/>
  <c r="AH65" i="135"/>
  <c r="AH64" i="135"/>
  <c r="AH63" i="135"/>
  <c r="AH62" i="135"/>
  <c r="AH57" i="135"/>
  <c r="AH49" i="135"/>
  <c r="AH48" i="135"/>
  <c r="AH47" i="135"/>
  <c r="AH46" i="135"/>
  <c r="AH45" i="135"/>
  <c r="AH44" i="135"/>
  <c r="AH42" i="135"/>
  <c r="AH39" i="135"/>
  <c r="AH38" i="135"/>
  <c r="AH37" i="135"/>
  <c r="AH35" i="135"/>
  <c r="AH36" i="135"/>
  <c r="AH34" i="135"/>
  <c r="AH33" i="135"/>
  <c r="AH32" i="135"/>
  <c r="AH31" i="135"/>
  <c r="AH30" i="135"/>
  <c r="AH29" i="135"/>
  <c r="AH28" i="135"/>
  <c r="AH26" i="135"/>
  <c r="AH25" i="135"/>
  <c r="AH24" i="135"/>
  <c r="AH8" i="135"/>
  <c r="AH7" i="135"/>
  <c r="AH5" i="135"/>
  <c r="Y24" i="133"/>
  <c r="Y22" i="133"/>
  <c r="Y21" i="133"/>
  <c r="Y20" i="133"/>
  <c r="Y18" i="133"/>
  <c r="Y17" i="133"/>
  <c r="Y16" i="133"/>
  <c r="Y15" i="133"/>
  <c r="Y14" i="133"/>
  <c r="Y13" i="133"/>
  <c r="Y12" i="133"/>
  <c r="Y11" i="133"/>
  <c r="Y10" i="133"/>
  <c r="Y9" i="133"/>
  <c r="Y8" i="133"/>
  <c r="Y7" i="133"/>
  <c r="W76" i="132"/>
  <c r="W74" i="132"/>
  <c r="W73" i="132"/>
  <c r="W72" i="132"/>
  <c r="W71" i="132"/>
  <c r="W70" i="132"/>
  <c r="W69" i="132"/>
  <c r="W67" i="132"/>
  <c r="W66" i="132"/>
  <c r="W65" i="132"/>
  <c r="W64" i="132"/>
  <c r="W59" i="132"/>
  <c r="W50" i="132"/>
  <c r="W49" i="132"/>
  <c r="W48" i="132"/>
  <c r="W47" i="132"/>
  <c r="W46" i="132"/>
  <c r="W45" i="132"/>
  <c r="W43" i="132"/>
  <c r="W40" i="132"/>
  <c r="W39" i="132"/>
  <c r="W38" i="132"/>
  <c r="W36" i="132"/>
  <c r="W37" i="132"/>
  <c r="W35" i="132"/>
  <c r="W34" i="132"/>
  <c r="W33" i="132"/>
  <c r="W32" i="132"/>
  <c r="W31" i="132"/>
  <c r="W30" i="132"/>
  <c r="W29" i="132"/>
  <c r="W27" i="132"/>
  <c r="W26" i="132"/>
  <c r="W25" i="132"/>
  <c r="W9" i="132"/>
  <c r="W8" i="132"/>
  <c r="W6" i="132"/>
  <c r="AE23" i="130"/>
  <c r="AE21" i="130"/>
  <c r="AE20" i="130"/>
  <c r="AE19" i="130"/>
  <c r="AE17" i="130"/>
  <c r="AE16" i="130"/>
  <c r="AE15" i="130"/>
  <c r="AE14" i="130"/>
  <c r="AE13" i="130"/>
  <c r="AE12" i="130"/>
  <c r="AE11" i="130"/>
  <c r="AE10" i="130"/>
  <c r="AE9" i="130"/>
  <c r="AE8" i="130"/>
  <c r="AE7" i="130"/>
  <c r="AE6" i="130"/>
  <c r="AE74" i="129"/>
  <c r="AE72" i="129"/>
  <c r="AE71" i="129"/>
  <c r="AE70" i="129"/>
  <c r="AE69" i="129"/>
  <c r="AE68" i="129"/>
  <c r="AE67" i="129"/>
  <c r="AE65" i="129"/>
  <c r="AE64" i="129"/>
  <c r="AE63" i="129"/>
  <c r="AE62" i="129"/>
  <c r="AE57" i="129"/>
  <c r="AE49" i="129"/>
  <c r="AE48" i="129"/>
  <c r="AE47" i="129"/>
  <c r="AE46" i="129"/>
  <c r="AE45" i="129"/>
  <c r="AE44" i="129"/>
  <c r="AE42" i="129"/>
  <c r="AE39" i="129"/>
  <c r="AE38" i="129"/>
  <c r="AE37" i="129"/>
  <c r="AE35" i="129"/>
  <c r="AE36" i="129"/>
  <c r="AE34" i="129"/>
  <c r="AE33" i="129"/>
  <c r="AE32" i="129"/>
  <c r="AE31" i="129"/>
  <c r="AE30" i="129"/>
  <c r="AE29" i="129"/>
  <c r="AE28" i="129"/>
  <c r="AE26" i="129"/>
  <c r="AE25" i="129"/>
  <c r="AE24" i="129"/>
  <c r="AE8" i="129"/>
  <c r="AE7" i="129"/>
  <c r="AE5" i="129"/>
  <c r="AE24" i="127"/>
  <c r="AE23" i="127"/>
  <c r="AE21" i="127"/>
  <c r="AE20" i="127"/>
  <c r="AE19" i="127"/>
  <c r="AE17" i="127"/>
  <c r="AE16" i="127"/>
  <c r="AE15" i="127"/>
  <c r="AE14" i="127"/>
  <c r="AE13" i="127"/>
  <c r="AE12" i="127"/>
  <c r="AE11" i="127"/>
  <c r="AE10" i="127"/>
  <c r="AE9" i="127"/>
  <c r="AE8" i="127"/>
  <c r="AE7" i="127"/>
  <c r="AE6" i="127"/>
  <c r="AE74" i="126"/>
  <c r="AE72" i="126"/>
  <c r="AE71" i="126"/>
  <c r="AE70" i="126"/>
  <c r="AE69" i="126"/>
  <c r="AE68" i="126"/>
  <c r="AE67" i="126"/>
  <c r="AE65" i="126"/>
  <c r="AE64" i="126"/>
  <c r="AE63" i="126"/>
  <c r="AE62" i="126"/>
  <c r="AE57" i="126"/>
  <c r="AE49" i="126"/>
  <c r="AE48" i="126"/>
  <c r="AE47" i="126"/>
  <c r="AE46" i="126"/>
  <c r="AE45" i="126"/>
  <c r="AE44" i="126"/>
  <c r="AE42" i="126"/>
  <c r="AE39" i="126"/>
  <c r="AE38" i="126"/>
  <c r="AE37" i="126"/>
  <c r="AE35" i="126"/>
  <c r="AE36" i="126"/>
  <c r="AE34" i="126"/>
  <c r="AE33" i="126"/>
  <c r="AE32" i="126"/>
  <c r="AE31" i="126"/>
  <c r="AE30" i="126"/>
  <c r="AE29" i="126"/>
  <c r="AE28" i="126"/>
  <c r="AE26" i="126"/>
  <c r="AE25" i="126"/>
  <c r="AE24" i="126"/>
  <c r="AE8" i="126"/>
  <c r="AE7" i="126"/>
  <c r="AE5" i="126"/>
  <c r="Z56" i="204"/>
  <c r="X56" i="204"/>
  <c r="AG24" i="203"/>
  <c r="AG22" i="203"/>
  <c r="AG21" i="203"/>
  <c r="AG20" i="203"/>
  <c r="AG18" i="203"/>
  <c r="AG17" i="203"/>
  <c r="AG16" i="203"/>
  <c r="AG15" i="203"/>
  <c r="AG14" i="203"/>
  <c r="AG13" i="203"/>
  <c r="AG12" i="203"/>
  <c r="AG11" i="203"/>
  <c r="AG10" i="203"/>
  <c r="AG9" i="203"/>
  <c r="AG8" i="203"/>
  <c r="AG7" i="203"/>
  <c r="AH74" i="202"/>
  <c r="AH72" i="202"/>
  <c r="AH71" i="202"/>
  <c r="AH70" i="202"/>
  <c r="AH69" i="202"/>
  <c r="AH68" i="202"/>
  <c r="AH67" i="202"/>
  <c r="AH65" i="202"/>
  <c r="AH64" i="202"/>
  <c r="AH63" i="202"/>
  <c r="AH62" i="202"/>
  <c r="AH57" i="202"/>
  <c r="AH49" i="202"/>
  <c r="AH48" i="202"/>
  <c r="AH47" i="202"/>
  <c r="AH46" i="202"/>
  <c r="AH45" i="202"/>
  <c r="AH44" i="202"/>
  <c r="AH42" i="202"/>
  <c r="AH39" i="202"/>
  <c r="AH38" i="202"/>
  <c r="AH37" i="202"/>
  <c r="AH35" i="202"/>
  <c r="AH36" i="202"/>
  <c r="AH34" i="202"/>
  <c r="AH33" i="202"/>
  <c r="AH32" i="202"/>
  <c r="AH31" i="202"/>
  <c r="AH30" i="202"/>
  <c r="AH29" i="202"/>
  <c r="AH28" i="202"/>
  <c r="AH26" i="202"/>
  <c r="AH25" i="202"/>
  <c r="AH24" i="202"/>
  <c r="AH8" i="202"/>
  <c r="AH7" i="202"/>
  <c r="AH5" i="202"/>
  <c r="Y24" i="201"/>
  <c r="Y22" i="201"/>
  <c r="Y21" i="201"/>
  <c r="Y20" i="201"/>
  <c r="Y18" i="201"/>
  <c r="Y17" i="201"/>
  <c r="Y16" i="201"/>
  <c r="Y15" i="201"/>
  <c r="Y14" i="201"/>
  <c r="Y13" i="201"/>
  <c r="Y12" i="201"/>
  <c r="Y11" i="201"/>
  <c r="Y10" i="201"/>
  <c r="Y9" i="201"/>
  <c r="Y8" i="201"/>
  <c r="Y7" i="201"/>
  <c r="U74" i="200"/>
  <c r="U73" i="200"/>
  <c r="U72" i="200"/>
  <c r="U71" i="200"/>
  <c r="U70" i="200"/>
  <c r="U69" i="200"/>
  <c r="U67" i="200"/>
  <c r="U66" i="200"/>
  <c r="U65" i="200"/>
  <c r="U64" i="200"/>
  <c r="U59" i="200"/>
  <c r="U50" i="200"/>
  <c r="U49" i="200"/>
  <c r="U48" i="200"/>
  <c r="U47" i="200"/>
  <c r="U46" i="200"/>
  <c r="U45" i="200"/>
  <c r="U43" i="200"/>
  <c r="U40" i="200"/>
  <c r="U39" i="200"/>
  <c r="U38" i="200"/>
  <c r="U36" i="200"/>
  <c r="U37" i="200"/>
  <c r="U35" i="200"/>
  <c r="U34" i="200"/>
  <c r="U33" i="200"/>
  <c r="U32" i="200"/>
  <c r="U31" i="200"/>
  <c r="U30" i="200"/>
  <c r="U29" i="200"/>
  <c r="U27" i="200"/>
  <c r="U26" i="200"/>
  <c r="U25" i="200"/>
  <c r="U9" i="200"/>
  <c r="U8" i="200"/>
  <c r="U6" i="200"/>
  <c r="W24" i="207"/>
  <c r="W22" i="207"/>
  <c r="W21" i="207"/>
  <c r="W20" i="207"/>
  <c r="W18" i="207"/>
  <c r="W17" i="207"/>
  <c r="W16" i="207"/>
  <c r="W15" i="207"/>
  <c r="W14" i="207"/>
  <c r="W13" i="207"/>
  <c r="W12" i="207"/>
  <c r="W11" i="207"/>
  <c r="W10" i="207"/>
  <c r="W9" i="207"/>
  <c r="W8" i="207"/>
  <c r="W7" i="207"/>
  <c r="W74" i="206"/>
  <c r="W72" i="206"/>
  <c r="W71" i="206"/>
  <c r="W70" i="206"/>
  <c r="W69" i="206"/>
  <c r="W68" i="206"/>
  <c r="W67" i="206"/>
  <c r="W65" i="206"/>
  <c r="W64" i="206"/>
  <c r="W63" i="206"/>
  <c r="W62" i="206"/>
  <c r="W57" i="206"/>
  <c r="W49" i="206"/>
  <c r="W48" i="206"/>
  <c r="W47" i="206"/>
  <c r="W46" i="206"/>
  <c r="W45" i="206"/>
  <c r="W44" i="206"/>
  <c r="W42" i="206"/>
  <c r="W39" i="206"/>
  <c r="W38" i="206"/>
  <c r="W37" i="206"/>
  <c r="W35" i="206"/>
  <c r="W36" i="206"/>
  <c r="W34" i="206"/>
  <c r="W33" i="206"/>
  <c r="W32" i="206"/>
  <c r="W31" i="206"/>
  <c r="W30" i="206"/>
  <c r="W29" i="206"/>
  <c r="W28" i="206"/>
  <c r="W26" i="206"/>
  <c r="W25" i="206"/>
  <c r="W24" i="206"/>
  <c r="W8" i="206"/>
  <c r="W7" i="206"/>
  <c r="W5" i="206"/>
  <c r="AI24" i="205"/>
  <c r="AI22" i="205"/>
  <c r="AI21" i="205"/>
  <c r="AI20" i="205"/>
  <c r="AI18" i="205"/>
  <c r="AI17" i="205"/>
  <c r="AI16" i="205"/>
  <c r="AI15" i="205"/>
  <c r="AI14" i="205"/>
  <c r="AI13" i="205"/>
  <c r="AI12" i="205"/>
  <c r="AI11" i="205"/>
  <c r="AI10" i="205"/>
  <c r="AI9" i="205"/>
  <c r="AI8" i="205"/>
  <c r="AI7" i="205"/>
  <c r="AI74" i="204"/>
  <c r="AI72" i="204"/>
  <c r="AI71" i="204"/>
  <c r="AI70" i="204"/>
  <c r="AI69" i="204"/>
  <c r="AI68" i="204"/>
  <c r="AI67" i="204"/>
  <c r="AI65" i="204"/>
  <c r="AI64" i="204"/>
  <c r="AI63" i="204"/>
  <c r="AI62" i="204"/>
  <c r="AI49" i="204"/>
  <c r="AI48" i="204"/>
  <c r="AI47" i="204"/>
  <c r="AI46" i="204"/>
  <c r="AI45" i="204"/>
  <c r="AI44" i="204"/>
  <c r="AI42" i="204"/>
  <c r="AI39" i="204"/>
  <c r="AI38" i="204"/>
  <c r="AI37" i="204"/>
  <c r="AI35" i="204"/>
  <c r="AI36" i="204"/>
  <c r="AI34" i="204"/>
  <c r="AI33" i="204"/>
  <c r="AI32" i="204"/>
  <c r="AI31" i="204"/>
  <c r="AI30" i="204"/>
  <c r="AI29" i="204"/>
  <c r="AI28" i="204"/>
  <c r="AI26" i="204"/>
  <c r="AI25" i="204"/>
  <c r="AI24" i="204"/>
  <c r="AI8" i="204"/>
  <c r="AI7" i="204"/>
  <c r="AI5" i="204"/>
  <c r="W2" i="143"/>
  <c r="AI2" i="205"/>
  <c r="AG2" i="136"/>
  <c r="AG2" i="203"/>
  <c r="Y2" i="133"/>
  <c r="Y2" i="201"/>
  <c r="AI3" i="139"/>
  <c r="W3" i="132"/>
  <c r="AH3" i="135"/>
  <c r="Y3" i="133"/>
  <c r="AE3" i="130"/>
  <c r="W3" i="143"/>
  <c r="AE3" i="129"/>
  <c r="W3" i="142"/>
  <c r="AE3" i="127"/>
  <c r="AI3" i="140"/>
  <c r="AE3" i="126"/>
  <c r="U3" i="200"/>
  <c r="W3" i="207"/>
  <c r="AI3" i="204"/>
  <c r="AH3" i="202"/>
  <c r="W3" i="206"/>
  <c r="AI3" i="205"/>
  <c r="AG3" i="203"/>
  <c r="Y3" i="201"/>
  <c r="AE3" i="195"/>
  <c r="AE3" i="196"/>
  <c r="W59" i="206"/>
  <c r="AK56" i="206"/>
  <c r="AI25" i="205"/>
  <c r="H56" i="206"/>
  <c r="U2" i="200"/>
  <c r="N56" i="198"/>
  <c r="BG56" i="204"/>
  <c r="J56" i="206"/>
  <c r="AM56" i="206"/>
  <c r="AI2" i="140"/>
  <c r="AI56" i="198"/>
  <c r="L56" i="206"/>
  <c r="AI59" i="204"/>
  <c r="AK56" i="142"/>
  <c r="AE24" i="130"/>
  <c r="BG56" i="139"/>
  <c r="V56" i="198"/>
  <c r="N56" i="206"/>
  <c r="Y25" i="201"/>
  <c r="BI56" i="139"/>
  <c r="AG25" i="203"/>
  <c r="Z56" i="198"/>
  <c r="AI2" i="139"/>
  <c r="AG3" i="136"/>
  <c r="AK56" i="198"/>
  <c r="T56" i="206"/>
  <c r="AI2" i="204"/>
  <c r="AI25" i="140"/>
  <c r="W25" i="143"/>
  <c r="AU56" i="198"/>
  <c r="AE57" i="198"/>
  <c r="AE74" i="195"/>
  <c r="R56" i="198"/>
  <c r="Y56" i="206"/>
  <c r="W2" i="207"/>
  <c r="W25" i="207"/>
  <c r="U76" i="200"/>
  <c r="W7" i="143"/>
  <c r="T56" i="198"/>
  <c r="AA56" i="206"/>
  <c r="AE2" i="126"/>
  <c r="D56" i="198"/>
  <c r="AC56" i="206"/>
  <c r="F56" i="198"/>
  <c r="AI57" i="204"/>
  <c r="AE2" i="130"/>
  <c r="AE56" i="206"/>
  <c r="AE2" i="129"/>
  <c r="H56" i="198"/>
  <c r="AE2" i="195"/>
  <c r="Y25" i="133"/>
  <c r="AG25" i="136"/>
  <c r="AE24" i="199"/>
  <c r="F56" i="206"/>
  <c r="AG56" i="206"/>
  <c r="AE2" i="198"/>
  <c r="W2" i="132"/>
  <c r="J56" i="198"/>
  <c r="U61" i="200"/>
  <c r="AE2" i="199"/>
  <c r="AH59" i="202"/>
  <c r="AE60" i="126"/>
  <c r="AE59" i="126"/>
  <c r="AE59" i="129"/>
  <c r="W59" i="142"/>
  <c r="W61" i="132"/>
  <c r="AH59" i="135"/>
  <c r="AI56" i="206"/>
  <c r="AI56" i="142"/>
  <c r="AE2" i="127"/>
  <c r="AI59" i="139"/>
  <c r="AE59" i="195"/>
  <c r="AE59" i="198"/>
</calcChain>
</file>

<file path=xl/sharedStrings.xml><?xml version="1.0" encoding="utf-8"?>
<sst xmlns="http://schemas.openxmlformats.org/spreadsheetml/2006/main" count="7340" uniqueCount="490">
  <si>
    <t>5.1 Performance Summary by Market</t>
  </si>
  <si>
    <t>For the year ended 31 March 2024</t>
  </si>
  <si>
    <t>Openreach</t>
  </si>
  <si>
    <t>Rest of BT</t>
  </si>
  <si>
    <t>BT Group</t>
  </si>
  <si>
    <t>Physical Infrastructure</t>
  </si>
  <si>
    <t>WLA
Area 2</t>
  </si>
  <si>
    <t>WLA
Area 3</t>
  </si>
  <si>
    <t>LLA
Area 2</t>
  </si>
  <si>
    <t>LLA
Area 3</t>
  </si>
  <si>
    <t>LLA High network reach</t>
  </si>
  <si>
    <t>IEC BT only exchanges</t>
  </si>
  <si>
    <t>IEC BT +1 exchanges</t>
  </si>
  <si>
    <t>Shared ancillaries</t>
  </si>
  <si>
    <t>Total SMP</t>
  </si>
  <si>
    <t>Non-SMP</t>
  </si>
  <si>
    <t>Eliminations</t>
  </si>
  <si>
    <t>Total</t>
  </si>
  <si>
    <t xml:space="preserve">Total </t>
  </si>
  <si>
    <t xml:space="preserve">Rounding </t>
  </si>
  <si>
    <t>PI revenues</t>
  </si>
  <si>
    <t>External purchases</t>
  </si>
  <si>
    <t>£m</t>
  </si>
  <si>
    <t>Internal purchases</t>
  </si>
  <si>
    <t>Inputs to downstream services</t>
  </si>
  <si>
    <t>Total PI revenues</t>
  </si>
  <si>
    <t>Other revenues</t>
  </si>
  <si>
    <t>External revenue</t>
  </si>
  <si>
    <t>Internal revenue</t>
  </si>
  <si>
    <t>Total other revenue</t>
  </si>
  <si>
    <t>Total revenue</t>
  </si>
  <si>
    <t>Attribution of PI costs</t>
  </si>
  <si>
    <t>Operating costs</t>
  </si>
  <si>
    <t xml:space="preserve">Depreciation </t>
  </si>
  <si>
    <t xml:space="preserve">Specific items </t>
  </si>
  <si>
    <t>Total HCA operating costs</t>
  </si>
  <si>
    <t>CCA adjustments</t>
  </si>
  <si>
    <t>Total CCA operating costs</t>
  </si>
  <si>
    <t>CCA return</t>
  </si>
  <si>
    <t>Mean capital employed</t>
  </si>
  <si>
    <t>Return on mean capital employed</t>
  </si>
  <si>
    <t>%</t>
  </si>
  <si>
    <t>Notes:</t>
  </si>
  <si>
    <t>1) Rest of BT includes the following total revenue for wholesale call termination ("WCT") (section 11), the interconnect circuits listed in the Annex to Condition 3C (“TDM interconnection”) (section 12) and interconnection provided at IP Points of Connection (“IP interconnection”) (section 13)</t>
  </si>
  <si>
    <t>WCT</t>
  </si>
  <si>
    <t>TDM interconnection</t>
  </si>
  <si>
    <t>IP interconnection</t>
  </si>
  <si>
    <t>2) Main link services are reported in the LLA and IEC markets. The Main Link volume attributed to each market is calculated based on the Main Link associated with the circuits attributed to that market. The Main Link volume is calculated on the basis of the serving exchanges associated with the A end and B end of each circuit within each market. 
The geographical market location of a given Main Link circuit may not match the geographical market location of the circuit which it serves. This is because the serving exchanges for the Main Link may be in different postcodes to the A end and B ends of the circuit associated with it. The geographical location of the A and B ends of the circuit the Main Link supports takes precedence, to ensure that the volume of Main Link reported in each market is reflective of the circuits that the Main Link supports.</t>
  </si>
  <si>
    <t>3) Specifics Reconciliation to the annual report</t>
  </si>
  <si>
    <t>Restructuring charges</t>
  </si>
  <si>
    <t>Historical property-related provisions</t>
  </si>
  <si>
    <t>Sports JV - subsequent movements</t>
  </si>
  <si>
    <t>Retrospective regulatory matters</t>
  </si>
  <si>
    <t>Other divestment-related items</t>
  </si>
  <si>
    <t>Impairment charges due to property rationalisation</t>
  </si>
  <si>
    <t>Impairment of goodwill</t>
  </si>
  <si>
    <t>Specific items</t>
  </si>
  <si>
    <t>5.2 Attribution of Operating Costs</t>
  </si>
  <si>
    <t>(i) Operating costs by type</t>
  </si>
  <si>
    <t>EOI input prices</t>
  </si>
  <si>
    <t>Wages and salaries</t>
  </si>
  <si>
    <t>Social security costs</t>
  </si>
  <si>
    <t>Other pension costs</t>
  </si>
  <si>
    <t>Share-based payment expense</t>
  </si>
  <si>
    <t>Own work capitalised</t>
  </si>
  <si>
    <t>Net indirect labour costs</t>
  </si>
  <si>
    <t>Product costs</t>
  </si>
  <si>
    <t>Sales commissions</t>
  </si>
  <si>
    <t>Payments to telecommunications operators</t>
  </si>
  <si>
    <t>Property and energy costs</t>
  </si>
  <si>
    <t>Network operating and IT costs</t>
  </si>
  <si>
    <t>TV programme rights charges</t>
  </si>
  <si>
    <t>Provision and installation</t>
  </si>
  <si>
    <t>Marketing and sales</t>
  </si>
  <si>
    <t>Net impairment of losses on TR and contract assets</t>
  </si>
  <si>
    <t>Other operating costs</t>
  </si>
  <si>
    <t>Other operating income</t>
  </si>
  <si>
    <t>Total operating costs before depreciation</t>
  </si>
  <si>
    <t>Depreciation</t>
  </si>
  <si>
    <t>Duct</t>
  </si>
  <si>
    <t>Poles</t>
  </si>
  <si>
    <t>Copper</t>
  </si>
  <si>
    <t xml:space="preserve">Fibre </t>
  </si>
  <si>
    <t>Electronics</t>
  </si>
  <si>
    <t>Software</t>
  </si>
  <si>
    <t>Land and buildings</t>
  </si>
  <si>
    <t>Right of use assets</t>
  </si>
  <si>
    <t>Other assets</t>
  </si>
  <si>
    <t>Less funded assets (BDUK, etc.)</t>
  </si>
  <si>
    <t>Total depreciation</t>
  </si>
  <si>
    <t>Holding gains</t>
  </si>
  <si>
    <t>Supplementary depreciation</t>
  </si>
  <si>
    <t xml:space="preserve">Other CCA adjustments </t>
  </si>
  <si>
    <t xml:space="preserve">Total CCA operating cost includes the following: </t>
  </si>
  <si>
    <t>Cumulo charges</t>
  </si>
  <si>
    <t>Openreach SLGs</t>
  </si>
  <si>
    <t>Leaver costs</t>
  </si>
  <si>
    <t>(ii) Operating costs by division</t>
  </si>
  <si>
    <t>Service and network delivery</t>
  </si>
  <si>
    <t>Openreach support functions</t>
  </si>
  <si>
    <t>Openreach total</t>
  </si>
  <si>
    <t>Group centre</t>
  </si>
  <si>
    <t xml:space="preserve">Property and facilities </t>
  </si>
  <si>
    <t>Technology units</t>
  </si>
  <si>
    <t>Consumer and Business</t>
  </si>
  <si>
    <t>Rest of BT total</t>
  </si>
  <si>
    <t>Operating cost before depreciation</t>
  </si>
  <si>
    <t>Following a restructure within the Networks &amp; Digital functions in FY24 a full review of the overheads costs was undertaken to ensure cost mapping into the RFS was appropriate. The result of this exercise was a year-on-year increase in costs allocated by Technology overhead methodologies, and therefore an increase in the overall costs allocated into Openreach. No restatement was possible as the equivalent prior year information is not available.</t>
  </si>
  <si>
    <t>5.3 Attribution of MCE</t>
  </si>
  <si>
    <t>Non-current assets</t>
  </si>
  <si>
    <t xml:space="preserve">Copper </t>
  </si>
  <si>
    <t>Fibre</t>
  </si>
  <si>
    <t xml:space="preserve">Electronics </t>
  </si>
  <si>
    <t xml:space="preserve">Other assets </t>
  </si>
  <si>
    <t>Total non-current assets</t>
  </si>
  <si>
    <t>Current assets</t>
  </si>
  <si>
    <t>Current liabilities</t>
  </si>
  <si>
    <t>Provisions</t>
  </si>
  <si>
    <t>Total MCE</t>
  </si>
  <si>
    <t xml:space="preserve">1) Duct assets reported outside Physical Infrastructure markets relate to cabinet connectivity duct used in WLA and Openreach Non-SMP products and services. </t>
  </si>
  <si>
    <t>5.4 Reconciliation Statement: Income Statement</t>
  </si>
  <si>
    <t>BT Group PLC</t>
  </si>
  <si>
    <t>Revenue</t>
  </si>
  <si>
    <t>Operating cost</t>
  </si>
  <si>
    <t>Return or operating profit</t>
  </si>
  <si>
    <t>As in the annual report</t>
  </si>
  <si>
    <t>Adjustments</t>
  </si>
  <si>
    <t>Use of technology assets</t>
  </si>
  <si>
    <t>Other trading differences</t>
  </si>
  <si>
    <t>Net short term interest</t>
  </si>
  <si>
    <t>Share of post tax loss of associates and joint ventures</t>
  </si>
  <si>
    <t>Installation costs treated as operating expenses</t>
  </si>
  <si>
    <t>Rounding</t>
  </si>
  <si>
    <t xml:space="preserve">As in the RFS </t>
  </si>
  <si>
    <t>1) Description of reconciliation adjustments</t>
  </si>
  <si>
    <t>Adjustment</t>
  </si>
  <si>
    <t>Description</t>
  </si>
  <si>
    <t>The Group’s income statement and segmental analysis separately identifies trading results on an adjusted basis, being before specific items. Presentation of the Group’s results in this way is relevant to understanding the Group’s financial performance as specific items are those that, in management’s judgement, need to be disclosed by virtue of their size, nature or incidence. Examples of charges or credits that may be ‘specific items’ include acquisitions and disposals of businesses and investments, retrospective regulatory matters, historical insurance or litigation claims, business restructuring programmes, asset impairment charges and property rationalisation programmes.</t>
  </si>
  <si>
    <t>Within the Openreach segmental financial information reported in our Annual Report, the results include a charge for an appropriate return on capital where assets are owned by Technology Units (e.g. for line cards, electronics and network features) but are used by Openreach. The Openreach regulatory statements do not include this charge, as the basis for attribution of costs and assets to products in the regulatory accounts is actual costs and assets.</t>
  </si>
  <si>
    <t>The Openreach segmental financial information reported in our Annual Report reflects the internal charges between our business units rather than the allocation of actual costs and capital employed as shown in the RFS. The other trading differences reflect the total of these differences across the year.</t>
  </si>
  <si>
    <t xml:space="preserve">These are included within our return but not included as adjusted operating profit within our Annual Report. </t>
  </si>
  <si>
    <t>As directed by Ofcom, we make an adjustment in the RFS (relative to IFRS and BT’s accounting policies) to treat installation and planning costs related to GEA Customer Site installation, Tie Cables, GEA Cable Links, Abortive Visits, Co-mingling services,  Excess Construction Charges and Expedite services as operating expenditure in the RFS in line with connection revenues received (rather than capital expenditure), and the opening capital employed associated with these activities is also removed.</t>
  </si>
  <si>
    <t>Our consolidated financial statements are prepared on the historical cost basis, except for certain financial and equity instruments that have been measured at fair value. Our RFS have been prepared on a CCA basis, in accordance with the annually updated AMD. As such, a reconciliation entry has been made to include the aggregated CCA adjustments within the Openreach regulatory statement.</t>
  </si>
  <si>
    <t>2) Breakdown of other trading differences</t>
  </si>
  <si>
    <t>Wages and Salaries</t>
  </si>
  <si>
    <t>Social Security Costs</t>
  </si>
  <si>
    <t>Other Pension Costs</t>
  </si>
  <si>
    <t>Net Indirect Labour Costs</t>
  </si>
  <si>
    <t>Product Costs</t>
  </si>
  <si>
    <t>Sales Commissions</t>
  </si>
  <si>
    <t>Provisioning and installation</t>
  </si>
  <si>
    <t>3) Explanation of 'Other trading differences' adjustments for cost categories representing 10% or more</t>
  </si>
  <si>
    <t>As the internal recharges are booked on different cost categories (i.e. other operating costs) to the underlying costs, which were recorded according to the nature of the cost, a line by line explanation is less meaningful using the cost categories in Note 1. We have included a high level explanation of the key differences of other trading differences below.</t>
  </si>
  <si>
    <t>i) There are costs and other operating income which were directly booked in Openreach and are allocated to Rest of BT markets (e.g.Share based payments). These reduce the Operating cost before depreciation in the RFS.</t>
  </si>
  <si>
    <t>ii) Whilst the business units perform internal recharges throughout the year, within the RFS we reverse this impact (removing these costs from Openreach) and allocate actual underlying costs into the Operating cost before depreciation within Openreach based on our agreed methodologies. These are used to allocate costs such as vehicle fuel costs relating to Openreach's fleet or Business rates paid for the use of public land for our assets. The difference between these approaches forms part of the 'Other trading differences'.</t>
  </si>
  <si>
    <t>iii) There are depreciation and amortisation costs of Openreach assets which are allocated to Rest of BT markets, which reduces the Depreciation in the RFS and some Technology Property plant and equipment related depreciation and amortisation are allocated to Openreach markets, which increases the Depreciation in the RFS.</t>
  </si>
  <si>
    <t>5.5 Reconciliation Statement: MCE - BT Group</t>
  </si>
  <si>
    <t>For the year ended 31 March</t>
  </si>
  <si>
    <t>FY24</t>
  </si>
  <si>
    <t>FY23</t>
  </si>
  <si>
    <t>MCE - BT Group plc</t>
  </si>
  <si>
    <t>Total assets less current liabilities, as in the annual report</t>
  </si>
  <si>
    <t>WLA Area 2</t>
  </si>
  <si>
    <t>Corporate taxes</t>
  </si>
  <si>
    <t>WLA Area 3</t>
  </si>
  <si>
    <t>Deferred taxes</t>
  </si>
  <si>
    <t>LLA Area 2</t>
  </si>
  <si>
    <t>Derivative financial instruments</t>
  </si>
  <si>
    <t>LLA Area 3</t>
  </si>
  <si>
    <t>Loans due within one year</t>
  </si>
  <si>
    <t xml:space="preserve">Provisions </t>
  </si>
  <si>
    <t>Retirement benefit surplus</t>
  </si>
  <si>
    <t>Capital costs treated as operating expenses</t>
  </si>
  <si>
    <t>IFRS 16</t>
  </si>
  <si>
    <t>Total Openreach SMP</t>
  </si>
  <si>
    <t xml:space="preserve">Closing HCA capital employed at 31 March </t>
  </si>
  <si>
    <t>Openreach non-SMP</t>
  </si>
  <si>
    <t xml:space="preserve">CCA adjustments </t>
  </si>
  <si>
    <t>Rest of BT non-SMP</t>
  </si>
  <si>
    <t xml:space="preserve">Closing CCA capital employed at 31 March </t>
  </si>
  <si>
    <t>Opening CCA capital employed at 1 April</t>
  </si>
  <si>
    <t xml:space="preserve">Total CCA MCE in the RFS </t>
  </si>
  <si>
    <t>Corporate taxes include Current Tax Receivables and Current Tax Liabilities as disclosed in 2024 BT Annual report. Tax balances are excluded from our calculation of MCE.</t>
  </si>
  <si>
    <t>Deferred tax includes Deferred Tax Assets as disclosed in 2024 BT Annual report. Deferred tax is excluded from our calculation of MCE.</t>
  </si>
  <si>
    <t>Derivative financial instruments includes Derivative financial instrument Assets as disclosed in 2024 BT Annual report. Derivative financial instruments are excluded from our calculation of MCE.</t>
  </si>
  <si>
    <t>Loans due within one year includes Listed bonds &lt; 1yr Principal and listed bonds &lt; 1yr interest accrual  as disclosed in 2024 BT Annual report. Loans due within one year are excluded from our calculation of MCE.</t>
  </si>
  <si>
    <t>Provisions includes for provisions for liabilities and charges &gt; 1yr as disclosed in 2024 BT Annual report. Provisions are included in our calculation of MCE.</t>
  </si>
  <si>
    <t>Retirement benefit surplus includes Retirement benefit surplus as disclosed in 2024 BT Annual report. Retirement benefit surplus are excluded from our calculation of MCE.</t>
  </si>
  <si>
    <t xml:space="preserve">See details in 5.4 Reconciliation Statement: Income statement </t>
  </si>
  <si>
    <t xml:space="preserve">We have included a portion of the lease liability over one year for property leases in our asset base to avoid a significant increase in our asset base, which would reduce comparability between the ROCE reported in the RFS and Ofcom’s approach to setting prices. </t>
  </si>
  <si>
    <t>Restated for the year ended 31 March 2023</t>
  </si>
  <si>
    <t>BT Sport disposal</t>
  </si>
  <si>
    <t>Finance expense relating to BT Sport disposal</t>
  </si>
  <si>
    <t>1) The Annual Report has restated some prior year comparatives based on changes to group recharges that have gone through in FY24 (BT Group plc Annual Report 2024 p.220, note 32 to the consolidated financial statements). These have impacted the prior year Operating Cost and Profit figures for Openreach, which have been restated accordingly in this reconciliation.</t>
  </si>
  <si>
    <t>2) Description of reconciliation adjustments</t>
  </si>
  <si>
    <t>3) Breakdown of other trading differences</t>
  </si>
  <si>
    <t>4) Explanation of 'Other trading differences' adjustments for cost categories representing 10% or more</t>
  </si>
  <si>
    <t xml:space="preserve">6.1.1. Physical Infrastructure Summary </t>
  </si>
  <si>
    <t>Internal
Revenue</t>
  </si>
  <si>
    <t>External
Revenue</t>
  </si>
  <si>
    <t>Total
Revenue</t>
  </si>
  <si>
    <t>Internal
Volume</t>
  </si>
  <si>
    <t>External
Volume</t>
  </si>
  <si>
    <t>Measure</t>
  </si>
  <si>
    <t>Internal
average
price</t>
  </si>
  <si>
    <t>External
average
price</t>
  </si>
  <si>
    <t>Internal
Opex</t>
  </si>
  <si>
    <t>External
Opex</t>
  </si>
  <si>
    <t>Internal
MCE</t>
  </si>
  <si>
    <t>External
MCE</t>
  </si>
  <si>
    <t>Internal
ROCE</t>
  </si>
  <si>
    <t>External
ROCE</t>
  </si>
  <si>
    <t>£</t>
  </si>
  <si>
    <t>Lead-in duct</t>
  </si>
  <si>
    <t>lead-ins</t>
  </si>
  <si>
    <t>Spine duct - 1 bore</t>
  </si>
  <si>
    <t>km</t>
  </si>
  <si>
    <t>Spine duct - 2 bore</t>
  </si>
  <si>
    <t>Spine duct - 3+ bore</t>
  </si>
  <si>
    <t>Facility hosting (per manhole entry)</t>
  </si>
  <si>
    <t>entries</t>
  </si>
  <si>
    <t>Facility hosting (per joint box entry)</t>
  </si>
  <si>
    <t>Poles - multi-end-user attachment</t>
  </si>
  <si>
    <t>attachments</t>
  </si>
  <si>
    <t>Poles - single-end-user attachment</t>
  </si>
  <si>
    <t>Pole top equipment</t>
  </si>
  <si>
    <t>Cable up a pole</t>
  </si>
  <si>
    <t>Total Inputs to downstream services</t>
  </si>
  <si>
    <t>PI rentals</t>
  </si>
  <si>
    <t>Total PI rentals</t>
  </si>
  <si>
    <t xml:space="preserve">Ancillary charges (excl. network adjustments) </t>
  </si>
  <si>
    <t>(ux)</t>
  </si>
  <si>
    <t>(sx)</t>
  </si>
  <si>
    <t>Network adjustments above financial limit</t>
  </si>
  <si>
    <t>Total Physical Infrastructure</t>
  </si>
  <si>
    <t>1) Network adjustments above and below the financial limit added this year</t>
  </si>
  <si>
    <t>Internal Opex</t>
  </si>
  <si>
    <t>External Opex</t>
  </si>
  <si>
    <t>Additions to Internal MCE</t>
  </si>
  <si>
    <t>Additions to External MCE</t>
  </si>
  <si>
    <t xml:space="preserve">Gross network adjustments </t>
  </si>
  <si>
    <t>Less network adjustments above the financial limit</t>
  </si>
  <si>
    <t>Network adjustments below the limit</t>
  </si>
  <si>
    <t>- of which, included in downstream services</t>
  </si>
  <si>
    <t>- of which included in PI rentals</t>
  </si>
  <si>
    <t>2) Lead-in duct</t>
  </si>
  <si>
    <t>BT must identify and report the volume (by length in metres and number of new connections) and capital cost of lead-in duct. The above table details the volume by number of new connections and capital cost, the volume in kilometres is as follows:</t>
  </si>
  <si>
    <t>Volume</t>
  </si>
  <si>
    <t>3) Poles</t>
  </si>
  <si>
    <t>BT must identify and report the volumes and capital cost of poles separately from other asset and infrastructure costs. The above table details the capital cost of Poles, the volume is as follows:</t>
  </si>
  <si>
    <t>No. of poles</t>
  </si>
  <si>
    <t>4) Spine Duct volumes</t>
  </si>
  <si>
    <t>Spine Duct volumes are presented in km, but prices are calculated per metre to align with the price list</t>
  </si>
  <si>
    <t xml:space="preserve">6.1.2. Physical Infrastructure Analysis of Service Cost </t>
  </si>
  <si>
    <t>Int</t>
  </si>
  <si>
    <t>Ext</t>
  </si>
  <si>
    <t xml:space="preserve">6.1.3. Physical Infrastructure Analysis of Service MCE </t>
  </si>
  <si>
    <t>Internal</t>
  </si>
  <si>
    <t xml:space="preserve">7.1.1 Wholesale Local Access – Area 2 Summary </t>
  </si>
  <si>
    <t>MPF rentals (SML1) (charge controlled)</t>
  </si>
  <si>
    <t>lines</t>
  </si>
  <si>
    <t>MPF other rentals</t>
  </si>
  <si>
    <t>FTTC 40/10 rentals (charge controlled)</t>
  </si>
  <si>
    <t>FTTC other rentals</t>
  </si>
  <si>
    <t>FTTP 40/10 rentals (charge controlled)</t>
  </si>
  <si>
    <t>FTTP 40/10 rentals (non-charge controlled)</t>
  </si>
  <si>
    <t>FTTP other rentals</t>
  </si>
  <si>
    <t>SOGEA 40/10 rental (charge controlled)</t>
  </si>
  <si>
    <t>SOGEA other rentals</t>
  </si>
  <si>
    <t>NGA Visit Assure</t>
  </si>
  <si>
    <t>amendments</t>
  </si>
  <si>
    <t>Special Faults Investigation</t>
  </si>
  <si>
    <t>WLA Time Related Charges</t>
  </si>
  <si>
    <t>Hard Ceases</t>
  </si>
  <si>
    <t>ceases</t>
  </si>
  <si>
    <t>GEA Cancel/Amend/Modify – CRD</t>
  </si>
  <si>
    <t>Tie cables</t>
  </si>
  <si>
    <t>Ancillaries (£0 cap)</t>
  </si>
  <si>
    <r>
      <t>Other ancillaries - CPI-0%</t>
    </r>
    <r>
      <rPr>
        <vertAlign val="superscript"/>
        <sz val="7"/>
        <rFont val="BT Curve"/>
        <family val="2"/>
      </rPr>
      <t>1</t>
    </r>
  </si>
  <si>
    <t>GEA 40/10 (FTTC) PCP Only Install Connections</t>
  </si>
  <si>
    <t>conns</t>
  </si>
  <si>
    <t>GEA Other (FTTC) PCP Only Install Connections</t>
  </si>
  <si>
    <t>MPF New Provides</t>
  </si>
  <si>
    <t>Other ancillaries</t>
  </si>
  <si>
    <t>Other WLA services</t>
  </si>
  <si>
    <t>IFRS 15 deferred revenue</t>
  </si>
  <si>
    <t>IFRS15 SLG</t>
  </si>
  <si>
    <t>Total WLA - Area 2</t>
  </si>
  <si>
    <t>¹Ancillary (CPI-0%) services where individual service total revenue is less than £5m can be aggregated and reported together.</t>
  </si>
  <si>
    <t xml:space="preserve">7.1.2 Wholesale Local Access – Area 2 Analysis of Service Cost </t>
  </si>
  <si>
    <t>GEA Cancel/Amend/
Modify – CRD</t>
  </si>
  <si>
    <r>
      <t>Other ancillaries - CPI-0%</t>
    </r>
    <r>
      <rPr>
        <b/>
        <sz val="7"/>
        <rFont val="Calibri"/>
        <family val="2"/>
      </rPr>
      <t>¹</t>
    </r>
  </si>
  <si>
    <t xml:space="preserve">7.1.3 Wholesale Local Access – Area 2 Analysis of Service MCE </t>
  </si>
  <si>
    <t xml:space="preserve">7.2.1 Wholesale Local Access – Area 3 Summary </t>
  </si>
  <si>
    <t>Special Faults investigation</t>
  </si>
  <si>
    <r>
      <t>Other ancillaries - CPI-0%</t>
    </r>
    <r>
      <rPr>
        <sz val="7"/>
        <rFont val="Calibri"/>
        <family val="2"/>
      </rPr>
      <t>¹</t>
    </r>
  </si>
  <si>
    <t>Total WLA - Area 3</t>
  </si>
  <si>
    <t>1) FTTP homes passed in Area 3</t>
  </si>
  <si>
    <t xml:space="preserve">Premises passed by FTTP -  A premise is passed by FTTP if Openreach’s GEA FTTP product is available for connection and supply at that premise. </t>
  </si>
  <si>
    <t>Additions for the year</t>
  </si>
  <si>
    <t>Cumulative total as at 31 March 2024</t>
  </si>
  <si>
    <t>Non-subsidised homes passed with FTTP</t>
  </si>
  <si>
    <t>Million premises</t>
  </si>
  <si>
    <r>
      <rPr>
        <sz val="7"/>
        <rFont val="Calibri"/>
        <family val="2"/>
      </rPr>
      <t>¹</t>
    </r>
    <r>
      <rPr>
        <sz val="7"/>
        <rFont val="BT Curve"/>
        <family val="2"/>
      </rPr>
      <t>Ancillary (CPI-0%) services where individual service total revenue is less than £5m can be aggregated and reported together.</t>
    </r>
  </si>
  <si>
    <t xml:space="preserve">7.2.2 Wholesale Local Access – Area 3 Analysis of Service Cost </t>
  </si>
  <si>
    <t xml:space="preserve">7.2.3 Wholesale Local Access – Area 3 Analysis of Service MCE </t>
  </si>
  <si>
    <t>Other ancillaries - CPI-0%¹</t>
  </si>
  <si>
    <t>Cumulative total as at 31 March 2023</t>
  </si>
  <si>
    <t xml:space="preserve">8.1.1 Leased Lines Access – Area 2 Summary </t>
  </si>
  <si>
    <t>Ethernet services basket</t>
  </si>
  <si>
    <t>Connections</t>
  </si>
  <si>
    <t>ccts</t>
  </si>
  <si>
    <t>EAD 1Gbit/s rentals</t>
  </si>
  <si>
    <t>Other EAD rentals</t>
  </si>
  <si>
    <t>EAD LA 1Gbit/s rentals</t>
  </si>
  <si>
    <t>Other EAD LA rentals</t>
  </si>
  <si>
    <t>Other rentals</t>
  </si>
  <si>
    <t>Main link</t>
  </si>
  <si>
    <t>Total Ethernet services basket</t>
  </si>
  <si>
    <t>Optical services - rentals</t>
  </si>
  <si>
    <t>Optical services - connections</t>
  </si>
  <si>
    <t>Optical services - main link</t>
  </si>
  <si>
    <t>Direct ECC basket</t>
  </si>
  <si>
    <t>Time related charges</t>
  </si>
  <si>
    <r>
      <t>Other ancillaries</t>
    </r>
    <r>
      <rPr>
        <vertAlign val="superscript"/>
        <sz val="7"/>
        <rFont val="BT Curve"/>
        <family val="2"/>
      </rPr>
      <t>1</t>
    </r>
  </si>
  <si>
    <t>Total LLA - Area 2</t>
  </si>
  <si>
    <r>
      <rPr>
        <vertAlign val="superscript"/>
        <sz val="7"/>
        <rFont val="BT Curve"/>
        <family val="2"/>
      </rPr>
      <t>1</t>
    </r>
    <r>
      <rPr>
        <sz val="7"/>
        <rFont val="BT Curve"/>
        <family val="2"/>
      </rPr>
      <t>Ancillary services where individual service total revenue is less than £5m can be aggregated and reported together.</t>
    </r>
  </si>
  <si>
    <t xml:space="preserve">8.1.2 Leased Lines Access – Area 2 Analysis of Service Cost </t>
  </si>
  <si>
    <t xml:space="preserve">Other ancillaries </t>
  </si>
  <si>
    <t xml:space="preserve">8.1.3 Leased Lines Access – Area 2 Analysis of Service MCE </t>
  </si>
  <si>
    <t>Other services</t>
  </si>
  <si>
    <t xml:space="preserve">8.2.1 Leased Lines Access – Area 3 Summary </t>
  </si>
  <si>
    <t>Dark fibre services</t>
  </si>
  <si>
    <t>Connections - single fibre</t>
  </si>
  <si>
    <t>Connections - dual fibre</t>
  </si>
  <si>
    <t>Rentals - single fibre</t>
  </si>
  <si>
    <t>Rentals - dual fibre</t>
  </si>
  <si>
    <t xml:space="preserve">Main link </t>
  </si>
  <si>
    <t>Patch panels - customer premises</t>
  </si>
  <si>
    <t>Patch panels - exchanges</t>
  </si>
  <si>
    <t>Initial testing</t>
  </si>
  <si>
    <t>Cessation charges</t>
  </si>
  <si>
    <t>Right when tested charges</t>
  </si>
  <si>
    <t>Total LLA Area 3</t>
  </si>
  <si>
    <t xml:space="preserve">8.2.2 Leased Lines Access – Area 3 Analysis of Service Cost </t>
  </si>
  <si>
    <t xml:space="preserve">8.2.3 Leased Lines Access – Area 3 Analysis of Service MCE </t>
  </si>
  <si>
    <t>Right when testing charges</t>
  </si>
  <si>
    <t xml:space="preserve">8.3.1 Leased Lines Access – High Network Reach Summary </t>
  </si>
  <si>
    <t>Internal volume</t>
  </si>
  <si>
    <t>External volume</t>
  </si>
  <si>
    <t>Internal average price</t>
  </si>
  <si>
    <t>External average price</t>
  </si>
  <si>
    <t>Ethernet services</t>
  </si>
  <si>
    <t>Total Ethernet services</t>
  </si>
  <si>
    <t>Direct ECCs</t>
  </si>
  <si>
    <t>Other ancillaries1</t>
  </si>
  <si>
    <t>IFRS 15 SLG</t>
  </si>
  <si>
    <t>Total LLA High network reach</t>
  </si>
  <si>
    <t xml:space="preserve">9.1.1 IEC – BT Only Exchanges Summary </t>
  </si>
  <si>
    <t>Dark Fibre services</t>
  </si>
  <si>
    <t>Dark Fibre IFRS 15 deferred revenue</t>
  </si>
  <si>
    <t>Dark Fibre IFRS 15 SLG</t>
  </si>
  <si>
    <t>Ethernet IFRS 15 deferred revenue</t>
  </si>
  <si>
    <t>Ethernet IFRS 15 SLG</t>
  </si>
  <si>
    <t>Total IEC – BT Only Exchanges</t>
  </si>
  <si>
    <t xml:space="preserve">9.1.2 IEC – BT Only Exchanges Analysis of Service Cost </t>
  </si>
  <si>
    <t>Main link (dark fibre)</t>
  </si>
  <si>
    <t xml:space="preserve">Dark fibre IFRS 15 deferred revenue </t>
  </si>
  <si>
    <t>Dark fibre IFRS15 SLG</t>
  </si>
  <si>
    <t>Connections (ethernet)</t>
  </si>
  <si>
    <t>Main link (ethernet services)</t>
  </si>
  <si>
    <t>Other services - ethernet</t>
  </si>
  <si>
    <t>Attribution of PIA costs</t>
  </si>
  <si>
    <t xml:space="preserve">9.1.3 IEC – BT Only Exchanges Analysis of Service MCE </t>
  </si>
  <si>
    <t xml:space="preserve">Dark Fibre IFRS 15 deferred revenue </t>
  </si>
  <si>
    <t xml:space="preserve">9.2.1 IEC – BT + 1 Exchanges Summary </t>
  </si>
  <si>
    <t>Total IEC – BT + 1 Exchanges</t>
  </si>
  <si>
    <t xml:space="preserve">9.2.2 IEC – BT + 1 Exchanges Analysis of Service Cost </t>
  </si>
  <si>
    <t>Other services (ethernet services)</t>
  </si>
  <si>
    <t xml:space="preserve">9.2.3 IEC – BT + 1 Exchanges Analysis of Service MCE </t>
  </si>
  <si>
    <t>Dark Fibre IFRS15 SLG</t>
  </si>
  <si>
    <t>External</t>
  </si>
  <si>
    <t xml:space="preserve">10.1.1 Shared Ancillaries Summary </t>
  </si>
  <si>
    <t>Service</t>
  </si>
  <si>
    <t>Cablelink</t>
  </si>
  <si>
    <t>Accommodation</t>
  </si>
  <si>
    <t>Electricity charges</t>
  </si>
  <si>
    <t>Total Shared Ancillaries</t>
  </si>
  <si>
    <t xml:space="preserve">10.1.2 Shared Ancillaries Analysis of Service Cost </t>
  </si>
  <si>
    <t xml:space="preserve">10.1.3 Shared Ancillaries Analysis of Service MCE </t>
  </si>
  <si>
    <t xml:space="preserve">11.1 WCT Summary </t>
  </si>
  <si>
    <t>mm</t>
  </si>
  <si>
    <t>pence</t>
  </si>
  <si>
    <t>Wholesale call termination</t>
  </si>
  <si>
    <t>Total WCT</t>
  </si>
  <si>
    <t xml:space="preserve">12.1 TDM Interconnection Summary </t>
  </si>
  <si>
    <t>Wholesale IEC connections</t>
  </si>
  <si>
    <t>Wholesale IEC rentals - fixed</t>
  </si>
  <si>
    <t>Wholesale IEC rentals - per km</t>
  </si>
  <si>
    <t>Wholesale intra-building circuits connections</t>
  </si>
  <si>
    <t>Wholesale intra-building circuits rentals</t>
  </si>
  <si>
    <t>Wholesale rearrangements</t>
  </si>
  <si>
    <t>Total TDM Interconnection</t>
  </si>
  <si>
    <t>Notes</t>
  </si>
  <si>
    <t>1) Services not offered</t>
  </si>
  <si>
    <t>Wholesale CSI connections, Wholesale CSI rentals - fixed, Wholesale CSI rentals - per km, Wholesale ISI links rentals, Wholesale ISI links per km are offered in the interconnect basket of products, but fall outside the regulated area (DLE). As such are not included in the Regulatory Financial Statements.</t>
  </si>
  <si>
    <t xml:space="preserve">13.1 IP Interconnection Summary </t>
  </si>
  <si>
    <t>£k</t>
  </si>
  <si>
    <t>IP Exchange service set-up charges</t>
  </si>
  <si>
    <t>Connections (Internet, NAP or PoP)</t>
  </si>
  <si>
    <t>IP Exchange interoperability testing charges</t>
  </si>
  <si>
    <t>days</t>
  </si>
  <si>
    <r>
      <t>IP Exchange port charges</t>
    </r>
    <r>
      <rPr>
        <vertAlign val="superscript"/>
        <sz val="7"/>
        <rFont val="BT Curve"/>
        <family val="2"/>
      </rPr>
      <t>1</t>
    </r>
  </si>
  <si>
    <t>units</t>
  </si>
  <si>
    <t>Total IP Interconnection</t>
  </si>
  <si>
    <t xml:space="preserve">Interconnection reporting includes revenue, volume and price information as well as cost estimates for the year. </t>
  </si>
  <si>
    <t>The following services are not offered at present:</t>
  </si>
  <si>
    <t xml:space="preserve"> - IP Exchange circuit charges - direct access at BT exchanges</t>
  </si>
  <si>
    <t>2) Estimates of costs:</t>
  </si>
  <si>
    <t>Direct</t>
  </si>
  <si>
    <t>Mark up for common costs</t>
  </si>
  <si>
    <r>
      <t>Return on capital employed</t>
    </r>
    <r>
      <rPr>
        <b/>
        <vertAlign val="superscript"/>
        <sz val="7"/>
        <rFont val="BT Curve"/>
        <family val="2"/>
      </rPr>
      <t>2</t>
    </r>
  </si>
  <si>
    <t>Total estimate</t>
  </si>
  <si>
    <t>The IP Exchange port charges service does not attract labour cost or other costs as this is a rental service. BT rents the assets from Openreach at a very small cost, therefore there is no capital cost of assets or depreciation. The cost of maintenance is included in the rental cost.</t>
  </si>
  <si>
    <r>
      <rPr>
        <vertAlign val="superscript"/>
        <sz val="7"/>
        <rFont val="BT Curve"/>
        <family val="2"/>
      </rPr>
      <t>1</t>
    </r>
    <r>
      <rPr>
        <sz val="7"/>
        <rFont val="BT Curve"/>
        <family val="2"/>
      </rPr>
      <t>BT does not levy separate port charges by access type therefore BT is permitted to omit these services from the RFS.</t>
    </r>
  </si>
  <si>
    <r>
      <rPr>
        <vertAlign val="superscript"/>
        <sz val="7"/>
        <rFont val="BT Curve"/>
        <family val="2"/>
      </rPr>
      <t>2</t>
    </r>
    <r>
      <rPr>
        <sz val="7"/>
        <rFont val="BT Curve"/>
        <family val="2"/>
      </rPr>
      <t xml:space="preserve">There are no assets associated with IP Interconnect, therefore return on capital employed is 0%. </t>
    </r>
  </si>
  <si>
    <t xml:space="preserve"> </t>
  </si>
  <si>
    <t>Interconnection reporting includes revenue, volume and price information as well as cost estimates for the year.</t>
  </si>
  <si>
    <t>Appendix 1.1 - Network adjustments restated on MCE basis</t>
  </si>
  <si>
    <t>Internal MCE</t>
  </si>
  <si>
    <t>External MCE</t>
  </si>
  <si>
    <t>Above the financial limit</t>
  </si>
  <si>
    <t>Below the financial limit</t>
  </si>
  <si>
    <t>Appendix 1.2 - Network adjustments restated on MCE basis</t>
  </si>
  <si>
    <t>FY23 Published RFS revenue</t>
  </si>
  <si>
    <t>Ofcom directed changes</t>
  </si>
  <si>
    <t>BT driven changes</t>
  </si>
  <si>
    <t>Total effect of methodology changes</t>
  </si>
  <si>
    <t>FY23 restated for all methodology changes</t>
  </si>
  <si>
    <t>Total effect of Ofcom directed methodology changes</t>
  </si>
  <si>
    <t>Decapitalisation of FTTX CoW</t>
  </si>
  <si>
    <t>Improvement of CCA methodology</t>
  </si>
  <si>
    <t>Changes to decapitalisation of tie cables</t>
  </si>
  <si>
    <t>Cumulo Allocation</t>
  </si>
  <si>
    <t>Changes to TRC, AVC, SFI and SFVA data</t>
  </si>
  <si>
    <t>Automation of PI returns</t>
  </si>
  <si>
    <t>Change to General Ledger (GL) account and Class of Work (CoW) data inputs</t>
  </si>
  <si>
    <t>Change to Cumulo and Ofcom licence fee data</t>
  </si>
  <si>
    <t>Allocation of sales and product management costs</t>
  </si>
  <si>
    <t>Removal of Part Services</t>
  </si>
  <si>
    <t>Removal of internal revenue for Rest of BT</t>
  </si>
  <si>
    <t>Optical cables discounts</t>
  </si>
  <si>
    <t>Mapping of PI SLGs to the PIA market</t>
  </si>
  <si>
    <t>Improvement of GEA Electronics allocation</t>
  </si>
  <si>
    <t>Allocation of Protect BT costs</t>
  </si>
  <si>
    <t>Change to presentation of specific Items</t>
  </si>
  <si>
    <t>Transfer of fixed assets register data to SAP</t>
  </si>
  <si>
    <t>Changes to capitalised pay and fixed asset register</t>
  </si>
  <si>
    <t>Removal of adjustment to internal/external cost categorisation</t>
  </si>
  <si>
    <t>Total effect of BT driven methodology changes</t>
  </si>
  <si>
    <t>Cumulative non-material changes, interactions and rounding</t>
  </si>
  <si>
    <t>Total effect of all methodology changes</t>
  </si>
  <si>
    <t>Changes due to correction of material errors</t>
  </si>
  <si>
    <t>Optical Fibre usage</t>
  </si>
  <si>
    <t>Updating headend card mapping files</t>
  </si>
  <si>
    <t>Shared Ancillaries Internal Accomodation</t>
  </si>
  <si>
    <t>Software Depreciation Allocations</t>
  </si>
  <si>
    <t>COW information not complete</t>
  </si>
  <si>
    <t>Error in pay cost attribute</t>
  </si>
  <si>
    <t>Change to copper recovery</t>
  </si>
  <si>
    <t>Change in Labour Decapitalisation Cost Mapping</t>
  </si>
  <si>
    <t xml:space="preserve">Corrections to ‘Specific Items’ disclosures </t>
  </si>
  <si>
    <t>Network Adjustments Journal Error</t>
  </si>
  <si>
    <t>Cumulo FTTC/FTTP mapping</t>
  </si>
  <si>
    <t>PI allocation volume correction</t>
  </si>
  <si>
    <t xml:space="preserve">Poles journal error </t>
  </si>
  <si>
    <t>Interexchange Fibre allocation</t>
  </si>
  <si>
    <t>Total effect of correcting material errors</t>
  </si>
  <si>
    <t>Total effect of all methodology changes and correcting material errors</t>
  </si>
  <si>
    <t>FY23 RFS figures reflecting all changes</t>
  </si>
  <si>
    <t>FY23 Published RFS cost</t>
  </si>
  <si>
    <t>FY23 RFS cost</t>
  </si>
  <si>
    <t>Cumulative non-material changes, interactions and roundings</t>
  </si>
  <si>
    <t>FY23 Published RFS MCE</t>
  </si>
  <si>
    <t>FY23 RFS MCE</t>
  </si>
  <si>
    <t>Impact of methodologies on revenue</t>
  </si>
  <si>
    <t>FY24 Published RFS</t>
  </si>
  <si>
    <t>FY24 RFS figures using FY23 methodologies</t>
  </si>
  <si>
    <t>Impact of methodologies on CCA operating costs</t>
  </si>
  <si>
    <t>Impact of methodologies on MCE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</si>
</sst>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 #,##0.00_);_(* \(#,##0.00\);_(* &quot;-&quot;??_);_(@_)"/>
    <numFmt numFmtId="165" formatCode="_-* #,##0_-;\-* #,##0_-;_-* &quot;-&quot;??_-;_-@_-"/>
    <numFmt numFmtId="166" formatCode="#,##0;\ \ \(#,##0\);\ \-"/>
    <numFmt numFmtId="167" formatCode="#,##0.0\ ;\(#,##0.0\);0.0\ "/>
    <numFmt numFmtId="168" formatCode="#,##0.0\ ;\(#,##0.0\);0.0"/>
    <numFmt numFmtId="169" formatCode="#,##0\ ;\(#,##0\);\-"/>
    <numFmt numFmtId="170" formatCode="#,##0.00\ ;\(#,##0.00\);\-"/>
    <numFmt numFmtId="171" formatCode="#,##0.0%\ ;\(#,##0.0\)%;0"/>
    <numFmt numFmtId="172" formatCode="#,##0.0\ ;\(#,##0.0\);0\ "/>
    <numFmt numFmtId="173" formatCode="#,##0.0%\ ;\(#,##0.0\)%;0%"/>
    <numFmt numFmtId="174" formatCode="#,##0\ ;\(#,##0\);0\ "/>
    <numFmt numFmtId="175" formatCode="#,##0.00\ ;\(#,##0.00\);0\ "/>
    <numFmt numFmtId="176" formatCode="#,##0;\ \(#,##0\);\-"/>
    <numFmt numFmtId="177" formatCode="#,##0.00;\ \(#,##0.00\);\-"/>
    <numFmt numFmtId="178" formatCode="0.0%\ ;\(0.0%\)"/>
    <numFmt numFmtId="179" formatCode="#,##0\ ;\(#,##0\)"/>
    <numFmt numFmtId="180" formatCode="#,##0.0;\ \(#,##0.0\);\-"/>
    <numFmt numFmtId="181" formatCode="#,##0.0%\ ;\(#,##0.0\)%;\-"/>
    <numFmt numFmtId="182" formatCode="#,##0\ ;\(#,##0\);\ \-"/>
    <numFmt numFmtId="183" formatCode="#,##0.0\ ;\ \(#,##0.0\);\-"/>
    <numFmt numFmtId="184" formatCode="0.0%"/>
    <numFmt numFmtId="185" formatCode="#,##0.0"/>
    <numFmt numFmtId="186" formatCode="#,##0;\(#,##0\);\-"/>
    <numFmt numFmtId="187" formatCode="#,##0.0000\ ;\(#,##0.0000\);\-"/>
    <numFmt numFmtId="188" formatCode="###,000"/>
    <numFmt numFmtId="189" formatCode="0.0"/>
    <numFmt numFmtId="190" formatCode="_(* #,##0_);_(* \(#,##0\);_(* &quot;-&quot;??_);_(@_)"/>
  </numFmts>
  <fonts count="50">
    <font>
      <sz val="11"/>
      <color theme="1"/>
      <name val="Calibri"/>
      <family val="2"/>
      <scheme val="minor"/>
    </font>
    <font>
      <sz val="10"/>
      <name val="Arial"/>
      <family val="2"/>
    </font>
    <font>
      <sz val="9"/>
      <name val="BT Curve"/>
      <family val="2"/>
    </font>
    <font>
      <b/>
      <sz val="9"/>
      <name val="BT Curve"/>
      <family val="2"/>
    </font>
    <font>
      <sz val="11"/>
      <name val="BT Curve"/>
      <family val="2"/>
    </font>
    <font>
      <b/>
      <sz val="8"/>
      <name val="BT Curve"/>
      <family val="2"/>
    </font>
    <font>
      <sz val="8"/>
      <name val="BT Curve"/>
      <family val="2"/>
    </font>
    <font>
      <sz val="7"/>
      <name val="BT Curve"/>
      <family val="2"/>
    </font>
    <font>
      <b/>
      <sz val="7"/>
      <name val="BT Curve"/>
      <family val="2"/>
    </font>
    <font>
      <sz val="6"/>
      <name val="BT Curve"/>
      <family val="2"/>
    </font>
    <font>
      <vertAlign val="superscript"/>
      <sz val="7"/>
      <name val="BT Curve"/>
      <family val="2"/>
    </font>
    <font>
      <b/>
      <i/>
      <sz val="7"/>
      <name val="BT Curve"/>
      <family val="2"/>
    </font>
    <font>
      <b/>
      <sz val="6"/>
      <name val="BT Curve"/>
      <family val="2"/>
    </font>
    <font>
      <b/>
      <u/>
      <sz val="7"/>
      <name val="BT Curve"/>
      <family val="2"/>
    </font>
    <font>
      <b/>
      <vertAlign val="superscript"/>
      <sz val="7"/>
      <name val="BT Curve"/>
      <family val="2"/>
    </font>
    <font>
      <sz val="7"/>
      <name val="Calibri"/>
      <family val="2"/>
    </font>
    <font>
      <b/>
      <sz val="6.5"/>
      <name val="BT Curve"/>
      <family val="2"/>
    </font>
    <font>
      <sz val="6.5"/>
      <name val="BT Curve"/>
      <family val="2"/>
    </font>
    <font>
      <b/>
      <sz val="7"/>
      <name val="Calibri"/>
      <family val="2"/>
    </font>
    <font>
      <sz val="7"/>
      <name val="BT Curve"/>
    </font>
    <font>
      <sz val="11"/>
      <color theme="1"/>
      <name val="Calibri"/>
      <family val="2"/>
      <scheme val="minor"/>
    </font>
    <font>
      <b/>
      <sz val="10"/>
      <name val="Calibri"/>
      <family val="2"/>
      <scheme val="minor"/>
    </font>
    <font>
      <sz val="10"/>
      <color rgb="FF999999"/>
      <name val="Calibri"/>
      <family val="2"/>
      <scheme val="minor"/>
    </font>
    <font>
      <b/>
      <sz val="10"/>
      <color rgb="FF55379B"/>
      <name val="Calibri"/>
      <family val="2"/>
      <scheme val="minor"/>
    </font>
    <font>
      <sz val="10"/>
      <name val="Calibri"/>
      <family val="2"/>
      <scheme val="minor"/>
    </font>
    <font>
      <b/>
      <sz val="12"/>
      <color rgb="FF55379B"/>
      <name val="Calibri"/>
      <family val="2"/>
      <scheme val="minor"/>
    </font>
    <font>
      <sz val="8"/>
      <color rgb="FF000000"/>
      <name val="Arial"/>
      <family val="2"/>
    </font>
    <font>
      <sz val="8"/>
      <color rgb="FF1F497D"/>
      <name val="Verdana"/>
      <family val="2"/>
    </font>
    <font>
      <sz val="8"/>
      <color rgb="FFDBE5F1"/>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6"/>
      <color theme="1"/>
      <name val="Verdana"/>
      <family val="2"/>
    </font>
    <font>
      <sz val="9"/>
      <color theme="1"/>
      <name val="Verdana"/>
      <family val="2"/>
    </font>
    <font>
      <sz val="8"/>
      <color theme="1"/>
      <name val="Verdana"/>
      <family val="2"/>
    </font>
    <font>
      <sz val="7"/>
      <color theme="1"/>
      <name val="Verdana"/>
      <family val="2"/>
    </font>
    <font>
      <b/>
      <sz val="7"/>
      <color rgb="FF5514B4"/>
      <name val="BT Curve"/>
      <family val="2"/>
    </font>
    <font>
      <sz val="7"/>
      <color theme="1"/>
      <name val="BT Curve"/>
      <family val="2"/>
    </font>
    <font>
      <sz val="7"/>
      <color rgb="FFFF80FF"/>
      <name val="BT Curve"/>
      <family val="2"/>
    </font>
    <font>
      <b/>
      <sz val="7"/>
      <color rgb="FFFF0000"/>
      <name val="BT Curve"/>
      <family val="2"/>
    </font>
    <font>
      <sz val="7"/>
      <color rgb="FFFF0000"/>
      <name val="BT Curve"/>
      <family val="2"/>
    </font>
    <font>
      <b/>
      <sz val="7"/>
      <name val="BT Curve"/>
    </font>
    <font>
      <b/>
      <sz val="11"/>
      <color theme="1"/>
      <name val="Calibri"/>
      <family val="2"/>
      <scheme val="minor"/>
    </font>
  </fonts>
  <fills count="24">
    <fill>
      <patternFill patternType="none"/>
    </fill>
    <fill>
      <patternFill patternType="gray125"/>
    </fill>
    <fill>
      <patternFill patternType="solid">
        <fgColor rgb="FFE7ECF3"/>
        <bgColor rgb="FF000000"/>
      </patternFill>
    </fill>
    <fill>
      <patternFill patternType="solid">
        <fgColor rgb="FFFFFFFF"/>
        <bgColor rgb="FF000000"/>
      </patternFill>
    </fill>
    <fill>
      <patternFill patternType="solid">
        <fgColor theme="0"/>
        <bgColor indexed="64"/>
      </patternFill>
    </fill>
    <fill>
      <patternFill patternType="solid">
        <fgColor rgb="FFDBE5F1"/>
        <bgColor rgb="FFFFFFFF"/>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tint="-4.9989318521683403E-2"/>
        <bgColor indexed="64"/>
      </patternFill>
    </fill>
    <fill>
      <patternFill patternType="solid">
        <fgColor rgb="FFF2F2F2"/>
        <bgColor indexed="64"/>
      </patternFill>
    </fill>
    <fill>
      <patternFill patternType="solid">
        <fgColor theme="6" tint="0.79998168889431442"/>
        <bgColor indexed="64"/>
      </patternFill>
    </fill>
  </fills>
  <borders count="48">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rgb="FFE5E5E5"/>
      </top>
      <bottom style="thin">
        <color rgb="FFE5E5E5"/>
      </bottom>
      <diagonal/>
    </border>
    <border>
      <left/>
      <right/>
      <top style="thin">
        <color rgb="FFE5E5E5"/>
      </top>
      <bottom/>
      <diagonal/>
    </border>
    <border>
      <left/>
      <right/>
      <top/>
      <bottom style="medium">
        <color rgb="FF99D1E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hair">
        <color rgb="FFC0C0C0"/>
      </left>
      <right style="hair">
        <color rgb="FFC0C0C0"/>
      </right>
      <top style="thin">
        <color rgb="FF808080"/>
      </top>
      <bottom style="thin">
        <color rgb="FF808080"/>
      </bottom>
      <diagonal/>
    </border>
    <border>
      <left/>
      <right style="thin">
        <color rgb="FF5514B4"/>
      </right>
      <top/>
      <bottom/>
      <diagonal/>
    </border>
    <border>
      <left/>
      <right/>
      <top/>
      <bottom style="thin">
        <color theme="1"/>
      </bottom>
      <diagonal/>
    </border>
    <border>
      <left style="thin">
        <color rgb="FF5514B4"/>
      </left>
      <right style="thin">
        <color rgb="FF5514B4"/>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indexed="64"/>
      </right>
      <top style="thin">
        <color theme="1"/>
      </top>
      <bottom style="thin">
        <color theme="1"/>
      </bottom>
      <diagonal/>
    </border>
    <border>
      <left/>
      <right/>
      <top style="thin">
        <color theme="1"/>
      </top>
      <bottom style="double">
        <color theme="1"/>
      </bottom>
      <diagonal/>
    </border>
    <border>
      <left style="thin">
        <color theme="1"/>
      </left>
      <right style="thin">
        <color theme="1"/>
      </right>
      <top style="thin">
        <color theme="1"/>
      </top>
      <bottom/>
      <diagonal/>
    </border>
    <border>
      <left/>
      <right style="thin">
        <color indexed="64"/>
      </right>
      <top/>
      <bottom style="thin">
        <color theme="1"/>
      </bottom>
      <diagonal/>
    </border>
    <border>
      <left/>
      <right/>
      <top style="thin">
        <color theme="1"/>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rgb="FF5514B4"/>
      </left>
      <right/>
      <top style="thin">
        <color theme="1"/>
      </top>
      <bottom/>
      <diagonal/>
    </border>
    <border>
      <left/>
      <right style="thin">
        <color rgb="FF5514B4"/>
      </right>
      <top style="thin">
        <color theme="1"/>
      </top>
      <bottom/>
      <diagonal/>
    </border>
  </borders>
  <cellStyleXfs count="62">
    <xf numFmtId="0" fontId="0" fillId="0" borderId="0"/>
    <xf numFmtId="172" fontId="21" fillId="0" borderId="15">
      <alignment horizontal="right"/>
      <protection hidden="1"/>
    </xf>
    <xf numFmtId="172" fontId="21" fillId="2" borderId="15">
      <alignment horizontal="right"/>
      <protection hidden="1"/>
    </xf>
    <xf numFmtId="172" fontId="21" fillId="0" borderId="16">
      <alignment horizontal="right"/>
      <protection hidden="1"/>
    </xf>
    <xf numFmtId="172" fontId="21" fillId="2" borderId="16">
      <alignment horizontal="right"/>
      <protection hidden="1"/>
    </xf>
    <xf numFmtId="174" fontId="21" fillId="0" borderId="15">
      <alignment horizontal="right"/>
      <protection hidden="1"/>
    </xf>
    <xf numFmtId="0" fontId="22" fillId="3" borderId="17">
      <alignment horizontal="left" wrapText="1"/>
    </xf>
    <xf numFmtId="0" fontId="22" fillId="4" borderId="17">
      <alignment horizontal="right" wrapText="1"/>
    </xf>
    <xf numFmtId="174" fontId="23" fillId="0" borderId="16">
      <alignment horizontal="right"/>
      <protection hidden="1"/>
    </xf>
    <xf numFmtId="174" fontId="24" fillId="0" borderId="0">
      <alignment horizontal="right"/>
      <protection hidden="1"/>
    </xf>
    <xf numFmtId="167" fontId="24" fillId="0" borderId="0">
      <alignment horizontal="right"/>
      <protection hidden="1"/>
    </xf>
    <xf numFmtId="172" fontId="24" fillId="2" borderId="0">
      <alignment horizontal="right"/>
      <protection hidden="1"/>
    </xf>
    <xf numFmtId="175" fontId="24" fillId="0" borderId="0">
      <alignment horizontal="right"/>
      <protection hidden="1"/>
    </xf>
    <xf numFmtId="0" fontId="22" fillId="4" borderId="0">
      <alignment horizontal="right" wrapText="1"/>
    </xf>
    <xf numFmtId="0" fontId="23" fillId="4" borderId="15">
      <alignment vertical="center" wrapText="1"/>
    </xf>
    <xf numFmtId="0" fontId="23" fillId="4" borderId="0"/>
    <xf numFmtId="0" fontId="25" fillId="4" borderId="0"/>
    <xf numFmtId="0" fontId="22" fillId="3" borderId="0">
      <alignment horizontal="left" vertical="top" wrapText="1"/>
    </xf>
    <xf numFmtId="0" fontId="21" fillId="3" borderId="16"/>
    <xf numFmtId="164" fontId="20"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26" fillId="0" borderId="18" applyNumberFormat="0" applyFont="0" applyFill="0" applyAlignment="0" applyProtection="0"/>
    <xf numFmtId="188" fontId="27" fillId="0" borderId="19" applyNumberFormat="0" applyProtection="0">
      <alignment horizontal="right" vertical="center"/>
    </xf>
    <xf numFmtId="188" fontId="28" fillId="5" borderId="0" applyNumberFormat="0" applyAlignment="0" applyProtection="0">
      <alignment horizontal="left" vertical="center" indent="1"/>
    </xf>
    <xf numFmtId="188" fontId="29" fillId="0" borderId="20" applyNumberFormat="0" applyProtection="0">
      <alignment horizontal="right" vertical="center"/>
    </xf>
    <xf numFmtId="0" fontId="29" fillId="6" borderId="18" applyNumberFormat="0" applyAlignment="0" applyProtection="0">
      <alignment horizontal="left" vertical="center" indent="1"/>
    </xf>
    <xf numFmtId="0" fontId="30" fillId="3" borderId="20" applyNumberFormat="0" applyAlignment="0">
      <alignment horizontal="left" vertical="center" indent="1"/>
      <protection locked="0"/>
    </xf>
    <xf numFmtId="0" fontId="30" fillId="3" borderId="20" applyNumberFormat="0" applyAlignment="0">
      <alignment horizontal="left" vertical="center" indent="1"/>
      <protection locked="0"/>
    </xf>
    <xf numFmtId="0" fontId="31" fillId="0" borderId="21" applyNumberFormat="0" applyFill="0" applyBorder="0" applyAlignment="0" applyProtection="0"/>
    <xf numFmtId="0" fontId="31" fillId="3" borderId="20" applyNumberFormat="0" applyAlignment="0">
      <alignment horizontal="left" vertical="center" indent="1"/>
      <protection locked="0"/>
    </xf>
    <xf numFmtId="0" fontId="31" fillId="3" borderId="20" applyNumberFormat="0" applyAlignment="0">
      <alignment horizontal="left" vertical="center" indent="1"/>
      <protection locked="0"/>
    </xf>
    <xf numFmtId="188" fontId="32" fillId="7" borderId="19" applyNumberFormat="0" applyBorder="0">
      <alignment horizontal="right" vertical="center"/>
      <protection locked="0"/>
    </xf>
    <xf numFmtId="188" fontId="33" fillId="7" borderId="20" applyNumberFormat="0" applyBorder="0">
      <alignment horizontal="right" vertical="center"/>
      <protection locked="0"/>
    </xf>
    <xf numFmtId="0" fontId="31" fillId="8" borderId="20" applyNumberFormat="0" applyAlignment="0" applyProtection="0">
      <alignment horizontal="left" vertical="center" indent="1"/>
    </xf>
    <xf numFmtId="188" fontId="33" fillId="8" borderId="20" applyNumberFormat="0" applyProtection="0">
      <alignment horizontal="right" vertical="center"/>
    </xf>
    <xf numFmtId="0" fontId="34" fillId="0" borderId="21" applyNumberFormat="0" applyBorder="0" applyAlignment="0" applyProtection="0"/>
    <xf numFmtId="0" fontId="26" fillId="0" borderId="22" applyNumberFormat="0" applyFont="0" applyFill="0" applyAlignment="0" applyProtection="0"/>
    <xf numFmtId="188" fontId="35" fillId="9" borderId="23" applyNumberFormat="0" applyBorder="0" applyAlignment="0" applyProtection="0">
      <alignment horizontal="right" vertical="center" indent="1"/>
    </xf>
    <xf numFmtId="188" fontId="36" fillId="10" borderId="23" applyNumberFormat="0" applyBorder="0" applyAlignment="0" applyProtection="0">
      <alignment horizontal="right" vertical="center" indent="1"/>
    </xf>
    <xf numFmtId="188" fontId="36" fillId="11" borderId="23" applyNumberFormat="0" applyBorder="0" applyAlignment="0" applyProtection="0">
      <alignment horizontal="right" vertical="center" indent="1"/>
    </xf>
    <xf numFmtId="188" fontId="37" fillId="12" borderId="23" applyNumberFormat="0" applyBorder="0" applyAlignment="0" applyProtection="0">
      <alignment horizontal="right" vertical="center" indent="1"/>
    </xf>
    <xf numFmtId="188" fontId="37" fillId="13" borderId="23" applyNumberFormat="0" applyBorder="0" applyAlignment="0" applyProtection="0">
      <alignment horizontal="right" vertical="center" indent="1"/>
    </xf>
    <xf numFmtId="188" fontId="37" fillId="14" borderId="23" applyNumberFormat="0" applyBorder="0" applyAlignment="0" applyProtection="0">
      <alignment horizontal="right" vertical="center" indent="1"/>
    </xf>
    <xf numFmtId="188" fontId="38" fillId="15" borderId="23" applyNumberFormat="0" applyBorder="0" applyAlignment="0" applyProtection="0">
      <alignment horizontal="right" vertical="center" indent="1"/>
    </xf>
    <xf numFmtId="188" fontId="38" fillId="16" borderId="23" applyNumberFormat="0" applyBorder="0" applyAlignment="0" applyProtection="0">
      <alignment horizontal="right" vertical="center" indent="1"/>
    </xf>
    <xf numFmtId="188" fontId="38" fillId="17" borderId="23" applyNumberFormat="0" applyBorder="0" applyAlignment="0" applyProtection="0">
      <alignment horizontal="right" vertical="center" indent="1"/>
    </xf>
    <xf numFmtId="188" fontId="27" fillId="0" borderId="19" applyNumberFormat="0" applyFill="0" applyBorder="0" applyAlignment="0" applyProtection="0">
      <alignment horizontal="right" vertical="center"/>
    </xf>
    <xf numFmtId="188" fontId="27" fillId="5" borderId="18" applyNumberFormat="0" applyAlignment="0" applyProtection="0">
      <alignment horizontal="left" vertical="center" indent="1"/>
    </xf>
    <xf numFmtId="0" fontId="30" fillId="18" borderId="18" applyNumberFormat="0" applyAlignment="0" applyProtection="0">
      <alignment horizontal="left" vertical="center" indent="1"/>
    </xf>
    <xf numFmtId="0" fontId="30" fillId="19" borderId="18" applyNumberFormat="0" applyAlignment="0" applyProtection="0">
      <alignment horizontal="left" vertical="center" indent="1"/>
    </xf>
    <xf numFmtId="0" fontId="30" fillId="20" borderId="18" applyNumberFormat="0" applyAlignment="0" applyProtection="0">
      <alignment horizontal="left" vertical="center" indent="1"/>
    </xf>
    <xf numFmtId="0" fontId="30" fillId="7" borderId="18" applyNumberFormat="0" applyAlignment="0" applyProtection="0">
      <alignment horizontal="left" vertical="center" indent="1"/>
    </xf>
    <xf numFmtId="0" fontId="30" fillId="8" borderId="20" applyNumberFormat="0" applyAlignment="0" applyProtection="0">
      <alignment horizontal="left" vertical="center" indent="1"/>
    </xf>
    <xf numFmtId="188" fontId="27" fillId="7" borderId="19" applyNumberFormat="0" applyBorder="0">
      <alignment horizontal="right" vertical="center"/>
      <protection locked="0"/>
    </xf>
    <xf numFmtId="188" fontId="29" fillId="7" borderId="20" applyNumberFormat="0" applyBorder="0">
      <alignment horizontal="right" vertical="center"/>
      <protection locked="0"/>
    </xf>
    <xf numFmtId="188" fontId="27" fillId="5" borderId="18" applyNumberFormat="0" applyAlignment="0" applyProtection="0">
      <alignment horizontal="left" vertical="center" indent="1"/>
    </xf>
    <xf numFmtId="0" fontId="29" fillId="6" borderId="20" applyNumberFormat="0" applyAlignment="0" applyProtection="0">
      <alignment horizontal="left" vertical="center" indent="1"/>
    </xf>
    <xf numFmtId="188" fontId="27" fillId="0" borderId="19" applyNumberFormat="0" applyFill="0" applyBorder="0" applyAlignment="0" applyProtection="0">
      <alignment horizontal="right" vertical="center"/>
    </xf>
    <xf numFmtId="0" fontId="30" fillId="8" borderId="20" applyNumberFormat="0" applyAlignment="0" applyProtection="0">
      <alignment horizontal="left" vertical="center" indent="1"/>
    </xf>
    <xf numFmtId="188" fontId="29" fillId="8" borderId="20" applyNumberFormat="0" applyProtection="0">
      <alignment horizontal="right" vertical="center"/>
    </xf>
  </cellStyleXfs>
  <cellXfs count="573">
    <xf numFmtId="0" fontId="0" fillId="0" borderId="0" xfId="0"/>
    <xf numFmtId="0" fontId="39" fillId="0" borderId="0" xfId="0" applyFont="1"/>
    <xf numFmtId="0" fontId="40" fillId="0" borderId="0" xfId="0" applyFont="1"/>
    <xf numFmtId="0" fontId="41" fillId="0" borderId="0" xfId="0" applyFont="1"/>
    <xf numFmtId="0" fontId="42" fillId="0" borderId="0" xfId="0" applyFont="1"/>
    <xf numFmtId="0" fontId="2" fillId="21" borderId="5" xfId="0" applyFont="1" applyFill="1" applyBorder="1" applyAlignment="1">
      <alignment horizontal="center"/>
    </xf>
    <xf numFmtId="0" fontId="2" fillId="21" borderId="5" xfId="0" applyFont="1" applyFill="1" applyBorder="1"/>
    <xf numFmtId="0" fontId="2" fillId="21" borderId="5" xfId="0" applyFont="1" applyFill="1" applyBorder="1" applyAlignment="1">
      <alignment horizontal="right"/>
    </xf>
    <xf numFmtId="0" fontId="2" fillId="21" borderId="6" xfId="0" applyFont="1" applyFill="1" applyBorder="1"/>
    <xf numFmtId="0" fontId="2" fillId="0" borderId="0" xfId="0" applyFont="1"/>
    <xf numFmtId="0" fontId="4" fillId="0" borderId="0" xfId="0" applyFont="1"/>
    <xf numFmtId="0" fontId="5" fillId="0" borderId="0" xfId="0" applyFont="1" applyAlignment="1">
      <alignment horizontal="left"/>
    </xf>
    <xf numFmtId="0" fontId="6" fillId="0" borderId="0" xfId="0" applyFont="1"/>
    <xf numFmtId="0" fontId="7" fillId="0" borderId="0" xfId="0" applyFont="1"/>
    <xf numFmtId="0" fontId="8" fillId="0" borderId="0" xfId="0" applyFont="1" applyAlignment="1">
      <alignment horizontal="right" vertical="top" wrapText="1"/>
    </xf>
    <xf numFmtId="0" fontId="9" fillId="0" borderId="0" xfId="0" applyFont="1"/>
    <xf numFmtId="0" fontId="7" fillId="0" borderId="0" xfId="0" applyFont="1" applyAlignment="1">
      <alignment horizontal="right"/>
    </xf>
    <xf numFmtId="0" fontId="7" fillId="0" borderId="1" xfId="0" applyFont="1" applyBorder="1" applyAlignment="1">
      <alignment horizontal="right"/>
    </xf>
    <xf numFmtId="0" fontId="9" fillId="0" borderId="0" xfId="0" applyFont="1" applyAlignment="1">
      <alignment horizontal="right"/>
    </xf>
    <xf numFmtId="0" fontId="8" fillId="0" borderId="0" xfId="0" applyFont="1"/>
    <xf numFmtId="180" fontId="7" fillId="0" borderId="0" xfId="0" applyNumberFormat="1" applyFont="1" applyAlignment="1">
      <alignment horizontal="right"/>
    </xf>
    <xf numFmtId="181" fontId="7" fillId="0" borderId="0" xfId="0" applyNumberFormat="1" applyFont="1"/>
    <xf numFmtId="0" fontId="7" fillId="4" borderId="0" xfId="0" applyFont="1" applyFill="1"/>
    <xf numFmtId="180" fontId="8" fillId="21" borderId="7" xfId="0" applyNumberFormat="1" applyFont="1" applyFill="1" applyBorder="1"/>
    <xf numFmtId="0" fontId="7" fillId="4" borderId="0" xfId="0" applyFont="1" applyFill="1" applyAlignment="1">
      <alignment horizontal="right"/>
    </xf>
    <xf numFmtId="0" fontId="8" fillId="21" borderId="8" xfId="0" applyFont="1" applyFill="1" applyBorder="1"/>
    <xf numFmtId="0" fontId="7" fillId="21" borderId="5" xfId="0" applyFont="1" applyFill="1" applyBorder="1" applyAlignment="1">
      <alignment horizontal="center"/>
    </xf>
    <xf numFmtId="0" fontId="7" fillId="21" borderId="5" xfId="0" applyFont="1" applyFill="1" applyBorder="1"/>
    <xf numFmtId="0" fontId="7" fillId="21" borderId="5" xfId="0" applyFont="1" applyFill="1" applyBorder="1" applyAlignment="1">
      <alignment horizontal="right"/>
    </xf>
    <xf numFmtId="0" fontId="7" fillId="21" borderId="6" xfId="0" applyFont="1" applyFill="1" applyBorder="1"/>
    <xf numFmtId="0" fontId="8" fillId="21" borderId="9" xfId="0" applyFont="1" applyFill="1" applyBorder="1"/>
    <xf numFmtId="0" fontId="7" fillId="21" borderId="0" xfId="0" applyFont="1" applyFill="1" applyAlignment="1">
      <alignment horizontal="center"/>
    </xf>
    <xf numFmtId="0" fontId="7" fillId="21" borderId="0" xfId="0" applyFont="1" applyFill="1"/>
    <xf numFmtId="0" fontId="7" fillId="21" borderId="0" xfId="0" applyFont="1" applyFill="1" applyAlignment="1">
      <alignment horizontal="right"/>
    </xf>
    <xf numFmtId="0" fontId="7" fillId="21" borderId="10" xfId="0" applyFont="1" applyFill="1" applyBorder="1"/>
    <xf numFmtId="0" fontId="7" fillId="21" borderId="9" xfId="0" applyFont="1" applyFill="1" applyBorder="1" applyAlignment="1">
      <alignment horizontal="left"/>
    </xf>
    <xf numFmtId="0" fontId="7" fillId="21" borderId="0" xfId="0" applyFont="1" applyFill="1" applyAlignment="1">
      <alignment horizontal="left"/>
    </xf>
    <xf numFmtId="0" fontId="7" fillId="21" borderId="10" xfId="0" applyFont="1" applyFill="1" applyBorder="1" applyAlignment="1">
      <alignment horizontal="left"/>
    </xf>
    <xf numFmtId="0" fontId="7" fillId="21" borderId="9" xfId="0" applyFont="1" applyFill="1" applyBorder="1"/>
    <xf numFmtId="0" fontId="8" fillId="21" borderId="0" xfId="0" applyFont="1" applyFill="1" applyAlignment="1">
      <alignment horizontal="right" vertical="top" wrapText="1"/>
    </xf>
    <xf numFmtId="0" fontId="7" fillId="21" borderId="0" xfId="0" applyFont="1" applyFill="1" applyAlignment="1">
      <alignment horizontal="right" wrapText="1"/>
    </xf>
    <xf numFmtId="176" fontId="7" fillId="0" borderId="0" xfId="0" applyNumberFormat="1" applyFont="1" applyAlignment="1">
      <alignment horizontal="right"/>
    </xf>
    <xf numFmtId="169" fontId="7" fillId="0" borderId="0" xfId="0" applyNumberFormat="1" applyFont="1" applyAlignment="1">
      <alignment horizontal="right"/>
    </xf>
    <xf numFmtId="168" fontId="7" fillId="0" borderId="0" xfId="0" applyNumberFormat="1" applyFont="1" applyAlignment="1">
      <alignment horizontal="right"/>
    </xf>
    <xf numFmtId="170" fontId="7" fillId="0" borderId="0" xfId="0" applyNumberFormat="1" applyFont="1" applyAlignment="1">
      <alignment horizontal="right"/>
    </xf>
    <xf numFmtId="0" fontId="9" fillId="4" borderId="0" xfId="0" applyFont="1" applyFill="1"/>
    <xf numFmtId="0" fontId="8" fillId="0" borderId="0" xfId="0" applyFont="1" applyAlignment="1">
      <alignment horizontal="right" vertical="top"/>
    </xf>
    <xf numFmtId="0" fontId="7" fillId="0" borderId="0" xfId="0" applyFont="1" applyAlignment="1">
      <alignment horizontal="right" vertical="top"/>
    </xf>
    <xf numFmtId="0" fontId="8" fillId="0" borderId="3" xfId="0" applyFont="1" applyBorder="1" applyAlignment="1">
      <alignment horizontal="right" vertical="top" wrapText="1"/>
    </xf>
    <xf numFmtId="0" fontId="7" fillId="0" borderId="0" xfId="0" applyFont="1" applyAlignment="1">
      <alignment horizontal="center"/>
    </xf>
    <xf numFmtId="0" fontId="8" fillId="0" borderId="0" xfId="0" applyFont="1" applyAlignment="1">
      <alignment horizontal="left"/>
    </xf>
    <xf numFmtId="0" fontId="8" fillId="0" borderId="11" xfId="0" applyFont="1" applyBorder="1" applyAlignment="1">
      <alignment horizontal="right" vertical="top" wrapText="1"/>
    </xf>
    <xf numFmtId="0" fontId="8" fillId="21" borderId="3" xfId="0" applyFont="1" applyFill="1" applyBorder="1" applyAlignment="1">
      <alignment horizontal="right" vertical="top" wrapText="1"/>
    </xf>
    <xf numFmtId="0" fontId="8" fillId="0" borderId="5" xfId="0" applyFont="1" applyBorder="1" applyAlignment="1">
      <alignment horizontal="right" vertical="top" wrapText="1"/>
    </xf>
    <xf numFmtId="0" fontId="9" fillId="21" borderId="0" xfId="0" applyFont="1" applyFill="1"/>
    <xf numFmtId="180" fontId="7" fillId="0" borderId="0" xfId="0" applyNumberFormat="1" applyFont="1"/>
    <xf numFmtId="180" fontId="7" fillId="21" borderId="0" xfId="0" applyNumberFormat="1" applyFont="1" applyFill="1"/>
    <xf numFmtId="180" fontId="8" fillId="21" borderId="5" xfId="0" applyNumberFormat="1" applyFont="1" applyFill="1" applyBorder="1"/>
    <xf numFmtId="0" fontId="8" fillId="0" borderId="5" xfId="0" applyFont="1" applyBorder="1"/>
    <xf numFmtId="0" fontId="7" fillId="0" borderId="9" xfId="0" applyFont="1" applyBorder="1"/>
    <xf numFmtId="180" fontId="7" fillId="21" borderId="10" xfId="0" applyNumberFormat="1" applyFont="1" applyFill="1" applyBorder="1"/>
    <xf numFmtId="0" fontId="7" fillId="0" borderId="12" xfId="0" applyFont="1" applyBorder="1"/>
    <xf numFmtId="0" fontId="7" fillId="0" borderId="1" xfId="0" applyFont="1" applyBorder="1" applyAlignment="1">
      <alignment horizontal="center"/>
    </xf>
    <xf numFmtId="180" fontId="7" fillId="0" borderId="1" xfId="0" applyNumberFormat="1" applyFont="1" applyBorder="1"/>
    <xf numFmtId="180" fontId="7" fillId="21" borderId="1" xfId="0" applyNumberFormat="1" applyFont="1" applyFill="1" applyBorder="1"/>
    <xf numFmtId="180" fontId="7" fillId="21" borderId="13" xfId="0" applyNumberFormat="1" applyFont="1" applyFill="1" applyBorder="1"/>
    <xf numFmtId="180" fontId="8" fillId="0" borderId="3" xfId="0" applyNumberFormat="1" applyFont="1" applyBorder="1" applyAlignment="1">
      <alignment horizontal="right" vertical="top" wrapText="1"/>
    </xf>
    <xf numFmtId="180" fontId="8" fillId="21" borderId="3" xfId="0" applyNumberFormat="1" applyFont="1" applyFill="1" applyBorder="1" applyAlignment="1">
      <alignment horizontal="right" vertical="top" wrapText="1"/>
    </xf>
    <xf numFmtId="0" fontId="9" fillId="0" borderId="0" xfId="0" applyFont="1" applyAlignment="1">
      <alignment horizontal="center"/>
    </xf>
    <xf numFmtId="0" fontId="3" fillId="0" borderId="0" xfId="0" applyFont="1"/>
    <xf numFmtId="0" fontId="5" fillId="0" borderId="0" xfId="0" applyFont="1"/>
    <xf numFmtId="0" fontId="8" fillId="21" borderId="5" xfId="0" applyFont="1" applyFill="1" applyBorder="1"/>
    <xf numFmtId="180" fontId="7" fillId="4" borderId="0" xfId="0" applyNumberFormat="1" applyFont="1" applyFill="1"/>
    <xf numFmtId="168" fontId="7" fillId="0" borderId="0" xfId="0" applyNumberFormat="1" applyFont="1"/>
    <xf numFmtId="166" fontId="7" fillId="0" borderId="0" xfId="0" applyNumberFormat="1" applyFont="1"/>
    <xf numFmtId="180" fontId="8" fillId="21" borderId="5" xfId="0" applyNumberFormat="1" applyFont="1" applyFill="1" applyBorder="1" applyAlignment="1">
      <alignment horizontal="right"/>
    </xf>
    <xf numFmtId="180" fontId="7" fillId="0" borderId="5" xfId="0" applyNumberFormat="1" applyFont="1" applyBorder="1"/>
    <xf numFmtId="180" fontId="7" fillId="21" borderId="5" xfId="0" applyNumberFormat="1" applyFont="1" applyFill="1" applyBorder="1"/>
    <xf numFmtId="0" fontId="7" fillId="21" borderId="12" xfId="0" applyFont="1" applyFill="1" applyBorder="1"/>
    <xf numFmtId="173" fontId="8" fillId="21" borderId="5" xfId="0" applyNumberFormat="1" applyFont="1" applyFill="1" applyBorder="1"/>
    <xf numFmtId="181" fontId="8" fillId="21" borderId="5" xfId="0" applyNumberFormat="1" applyFont="1" applyFill="1" applyBorder="1"/>
    <xf numFmtId="173" fontId="8" fillId="21" borderId="7" xfId="0" applyNumberFormat="1" applyFont="1" applyFill="1" applyBorder="1"/>
    <xf numFmtId="0" fontId="8" fillId="21" borderId="0" xfId="0" applyFont="1" applyFill="1" applyAlignment="1">
      <alignment horizontal="center"/>
    </xf>
    <xf numFmtId="180" fontId="7" fillId="21" borderId="5" xfId="0" applyNumberFormat="1" applyFont="1" applyFill="1" applyBorder="1" applyAlignment="1">
      <alignment horizontal="right"/>
    </xf>
    <xf numFmtId="180" fontId="7" fillId="21" borderId="1" xfId="0" applyNumberFormat="1" applyFont="1" applyFill="1" applyBorder="1" applyAlignment="1">
      <alignment horizontal="right"/>
    </xf>
    <xf numFmtId="180" fontId="8" fillId="21" borderId="0" xfId="19" applyNumberFormat="1" applyFont="1" applyFill="1" applyBorder="1" applyAlignment="1">
      <alignment horizontal="right"/>
    </xf>
    <xf numFmtId="0" fontId="7" fillId="21" borderId="0" xfId="0" quotePrefix="1" applyFont="1" applyFill="1" applyAlignment="1">
      <alignment horizontal="right"/>
    </xf>
    <xf numFmtId="0" fontId="8" fillId="21" borderId="0" xfId="0" applyFont="1" applyFill="1" applyAlignment="1">
      <alignment horizontal="right"/>
    </xf>
    <xf numFmtId="179" fontId="7" fillId="21" borderId="0" xfId="0" applyNumberFormat="1" applyFont="1" applyFill="1"/>
    <xf numFmtId="0" fontId="8" fillId="21" borderId="0" xfId="0" applyFont="1" applyFill="1"/>
    <xf numFmtId="0" fontId="7" fillId="21" borderId="1" xfId="0" applyFont="1" applyFill="1" applyBorder="1" applyAlignment="1">
      <alignment horizontal="center"/>
    </xf>
    <xf numFmtId="0" fontId="7" fillId="21" borderId="1" xfId="0" applyFont="1" applyFill="1" applyBorder="1"/>
    <xf numFmtId="0" fontId="7" fillId="21" borderId="1" xfId="0" applyFont="1" applyFill="1" applyBorder="1" applyAlignment="1">
      <alignment horizontal="right"/>
    </xf>
    <xf numFmtId="0" fontId="7" fillId="21" borderId="13" xfId="0" applyFont="1" applyFill="1" applyBorder="1"/>
    <xf numFmtId="0" fontId="8" fillId="0" borderId="0" xfId="0" applyFont="1" applyAlignment="1">
      <alignment horizontal="center" vertical="top"/>
    </xf>
    <xf numFmtId="180" fontId="7" fillId="21" borderId="6" xfId="0" applyNumberFormat="1" applyFont="1" applyFill="1" applyBorder="1"/>
    <xf numFmtId="0" fontId="8" fillId="0" borderId="3" xfId="0" applyFont="1" applyBorder="1" applyAlignment="1">
      <alignment horizontal="right" vertical="top"/>
    </xf>
    <xf numFmtId="0" fontId="8" fillId="21" borderId="3" xfId="0" applyFont="1" applyFill="1" applyBorder="1" applyAlignment="1">
      <alignment horizontal="right" vertical="top"/>
    </xf>
    <xf numFmtId="0" fontId="43" fillId="0" borderId="0" xfId="0" applyFont="1" applyAlignment="1">
      <alignment horizontal="right" vertical="top" wrapText="1"/>
    </xf>
    <xf numFmtId="0" fontId="44" fillId="0" borderId="0" xfId="0" applyFont="1"/>
    <xf numFmtId="0" fontId="45" fillId="0" borderId="0" xfId="0" applyFont="1" applyAlignment="1">
      <alignment horizontal="right"/>
    </xf>
    <xf numFmtId="0" fontId="44" fillId="0" borderId="0" xfId="0" applyFont="1" applyAlignment="1">
      <alignment horizontal="right"/>
    </xf>
    <xf numFmtId="180" fontId="7" fillId="21" borderId="0" xfId="0" applyNumberFormat="1" applyFont="1" applyFill="1" applyAlignment="1">
      <alignment horizontal="right"/>
    </xf>
    <xf numFmtId="0" fontId="7" fillId="0" borderId="0" xfId="0" applyFont="1" applyAlignment="1">
      <alignment horizontal="left"/>
    </xf>
    <xf numFmtId="0" fontId="9" fillId="0" borderId="25" xfId="0" applyFont="1" applyBorder="1" applyAlignment="1">
      <alignment horizontal="right"/>
    </xf>
    <xf numFmtId="0" fontId="8" fillId="0" borderId="26" xfId="0" applyFont="1" applyBorder="1" applyAlignment="1">
      <alignment horizontal="center" vertical="center"/>
    </xf>
    <xf numFmtId="0" fontId="8" fillId="0" borderId="0" xfId="0" applyFont="1" applyAlignment="1">
      <alignment horizontal="center"/>
    </xf>
    <xf numFmtId="0" fontId="8" fillId="0" borderId="27" xfId="0" applyFont="1" applyBorder="1" applyAlignment="1">
      <alignment horizontal="right" vertical="top" wrapText="1"/>
    </xf>
    <xf numFmtId="0" fontId="8" fillId="0" borderId="28" xfId="0" applyFont="1" applyBorder="1" applyAlignment="1">
      <alignment horizontal="right" vertical="top" wrapText="1"/>
    </xf>
    <xf numFmtId="0" fontId="8" fillId="21" borderId="28" xfId="0" applyFont="1" applyFill="1" applyBorder="1" applyAlignment="1">
      <alignment horizontal="right" vertical="top" wrapText="1"/>
    </xf>
    <xf numFmtId="0" fontId="8" fillId="21" borderId="29" xfId="0" applyFont="1" applyFill="1" applyBorder="1" applyAlignment="1">
      <alignment horizontal="right" vertical="top" wrapText="1"/>
    </xf>
    <xf numFmtId="0" fontId="8" fillId="21" borderId="30" xfId="0" applyFont="1" applyFill="1" applyBorder="1" applyAlignment="1">
      <alignment horizontal="right" vertical="top" wrapText="1"/>
    </xf>
    <xf numFmtId="169" fontId="8" fillId="21" borderId="0" xfId="19" applyNumberFormat="1" applyFont="1" applyFill="1" applyBorder="1"/>
    <xf numFmtId="169" fontId="7" fillId="0" borderId="0" xfId="19" applyNumberFormat="1" applyFont="1" applyFill="1"/>
    <xf numFmtId="169" fontId="7" fillId="0" borderId="0" xfId="0" applyNumberFormat="1" applyFont="1"/>
    <xf numFmtId="169" fontId="7" fillId="0" borderId="0" xfId="19" applyNumberFormat="1" applyFont="1" applyBorder="1"/>
    <xf numFmtId="169" fontId="7" fillId="21" borderId="0" xfId="0" applyNumberFormat="1" applyFont="1" applyFill="1"/>
    <xf numFmtId="169" fontId="7" fillId="0" borderId="0" xfId="19" applyNumberFormat="1" applyFont="1" applyFill="1" applyBorder="1"/>
    <xf numFmtId="169" fontId="7" fillId="21" borderId="0" xfId="19" applyNumberFormat="1" applyFont="1" applyFill="1" applyBorder="1"/>
    <xf numFmtId="169" fontId="7" fillId="0" borderId="1" xfId="0" applyNumberFormat="1" applyFont="1" applyBorder="1"/>
    <xf numFmtId="169" fontId="7" fillId="0" borderId="25" xfId="0" applyNumberFormat="1" applyFont="1" applyBorder="1"/>
    <xf numFmtId="169" fontId="7" fillId="21" borderId="25" xfId="0" applyNumberFormat="1" applyFont="1" applyFill="1" applyBorder="1"/>
    <xf numFmtId="169" fontId="7" fillId="21" borderId="25" xfId="19" applyNumberFormat="1" applyFont="1" applyFill="1" applyBorder="1"/>
    <xf numFmtId="0" fontId="11" fillId="0" borderId="0" xfId="0" applyFont="1"/>
    <xf numFmtId="169" fontId="8" fillId="0" borderId="0" xfId="19" applyNumberFormat="1" applyFont="1" applyFill="1" applyBorder="1"/>
    <xf numFmtId="169" fontId="8" fillId="21" borderId="5" xfId="19" applyNumberFormat="1" applyFont="1" applyFill="1" applyBorder="1"/>
    <xf numFmtId="169" fontId="8" fillId="0" borderId="5" xfId="19" applyNumberFormat="1" applyFont="1" applyFill="1" applyBorder="1"/>
    <xf numFmtId="169" fontId="7" fillId="0" borderId="25" xfId="19" applyNumberFormat="1" applyFont="1" applyFill="1" applyBorder="1"/>
    <xf numFmtId="169" fontId="8" fillId="21" borderId="25" xfId="19" applyNumberFormat="1" applyFont="1" applyFill="1" applyBorder="1"/>
    <xf numFmtId="169" fontId="7" fillId="0" borderId="1" xfId="19" applyNumberFormat="1" applyFont="1" applyFill="1" applyBorder="1"/>
    <xf numFmtId="169" fontId="8" fillId="21" borderId="31" xfId="19" applyNumberFormat="1" applyFont="1" applyFill="1" applyBorder="1"/>
    <xf numFmtId="169" fontId="8" fillId="0" borderId="31" xfId="19" applyNumberFormat="1" applyFont="1" applyFill="1" applyBorder="1"/>
    <xf numFmtId="169" fontId="7" fillId="21" borderId="1" xfId="19" applyNumberFormat="1" applyFont="1" applyFill="1" applyBorder="1"/>
    <xf numFmtId="169" fontId="8" fillId="21" borderId="1" xfId="19" applyNumberFormat="1" applyFont="1" applyFill="1" applyBorder="1"/>
    <xf numFmtId="169" fontId="8" fillId="0" borderId="0" xfId="19" applyNumberFormat="1" applyFont="1" applyFill="1"/>
    <xf numFmtId="0" fontId="12" fillId="0" borderId="0" xfId="0" applyFont="1"/>
    <xf numFmtId="178" fontId="8" fillId="0" borderId="0" xfId="0" applyNumberFormat="1" applyFont="1"/>
    <xf numFmtId="178" fontId="8" fillId="0" borderId="0" xfId="19" applyNumberFormat="1" applyFont="1" applyFill="1" applyBorder="1"/>
    <xf numFmtId="178" fontId="8" fillId="21" borderId="0" xfId="19" applyNumberFormat="1" applyFont="1" applyFill="1" applyBorder="1"/>
    <xf numFmtId="178" fontId="8" fillId="0" borderId="0" xfId="19" applyNumberFormat="1" applyFont="1" applyFill="1"/>
    <xf numFmtId="178" fontId="12" fillId="0" borderId="0" xfId="0" applyNumberFormat="1" applyFont="1"/>
    <xf numFmtId="0" fontId="8" fillId="21" borderId="32" xfId="0" applyFont="1" applyFill="1" applyBorder="1"/>
    <xf numFmtId="0" fontId="8" fillId="21" borderId="31" xfId="0" applyFont="1" applyFill="1" applyBorder="1"/>
    <xf numFmtId="0" fontId="7" fillId="21" borderId="31" xfId="0" applyFont="1" applyFill="1" applyBorder="1" applyAlignment="1">
      <alignment horizontal="center"/>
    </xf>
    <xf numFmtId="0" fontId="7" fillId="21" borderId="31" xfId="0" applyFont="1" applyFill="1" applyBorder="1"/>
    <xf numFmtId="0" fontId="7" fillId="21" borderId="33" xfId="0" applyFont="1" applyFill="1" applyBorder="1"/>
    <xf numFmtId="0" fontId="7" fillId="21" borderId="34" xfId="0" applyFont="1" applyFill="1" applyBorder="1" applyAlignment="1">
      <alignment horizontal="left"/>
    </xf>
    <xf numFmtId="0" fontId="7" fillId="21" borderId="35" xfId="0" applyFont="1" applyFill="1" applyBorder="1" applyAlignment="1">
      <alignment horizontal="left"/>
    </xf>
    <xf numFmtId="0" fontId="7" fillId="21" borderId="34" xfId="0" applyFont="1" applyFill="1" applyBorder="1" applyAlignment="1">
      <alignment horizontal="right"/>
    </xf>
    <xf numFmtId="179" fontId="7" fillId="21" borderId="0" xfId="0" applyNumberFormat="1" applyFont="1" applyFill="1" applyAlignment="1">
      <alignment horizontal="right"/>
    </xf>
    <xf numFmtId="0" fontId="7" fillId="21" borderId="35" xfId="0" applyFont="1" applyFill="1" applyBorder="1"/>
    <xf numFmtId="0" fontId="7" fillId="21" borderId="34" xfId="0" applyFont="1" applyFill="1" applyBorder="1"/>
    <xf numFmtId="0" fontId="8" fillId="21" borderId="3" xfId="0" applyFont="1" applyFill="1" applyBorder="1" applyAlignment="1">
      <alignment horizontal="center" vertical="center"/>
    </xf>
    <xf numFmtId="0" fontId="8" fillId="21" borderId="34" xfId="0" applyFont="1" applyFill="1" applyBorder="1"/>
    <xf numFmtId="0" fontId="8" fillId="21" borderId="36" xfId="0" applyFont="1" applyFill="1" applyBorder="1" applyAlignment="1">
      <alignment horizontal="right" vertical="top" wrapText="1"/>
    </xf>
    <xf numFmtId="0" fontId="8" fillId="21" borderId="25" xfId="0" applyFont="1" applyFill="1" applyBorder="1" applyAlignment="1">
      <alignment horizontal="right" vertical="top" wrapText="1"/>
    </xf>
    <xf numFmtId="0" fontId="8" fillId="21" borderId="37" xfId="0" applyFont="1" applyFill="1" applyBorder="1" applyAlignment="1">
      <alignment horizontal="right" vertical="top" wrapText="1"/>
    </xf>
    <xf numFmtId="0" fontId="8" fillId="21" borderId="38" xfId="0" applyFont="1" applyFill="1" applyBorder="1" applyAlignment="1">
      <alignment horizontal="right" vertical="top" wrapText="1"/>
    </xf>
    <xf numFmtId="169" fontId="7" fillId="21" borderId="0" xfId="19" applyNumberFormat="1" applyFont="1" applyFill="1" applyBorder="1" applyAlignment="1">
      <alignment horizontal="right" vertical="top" wrapText="1"/>
    </xf>
    <xf numFmtId="169" fontId="7" fillId="21" borderId="35" xfId="19" applyNumberFormat="1" applyFont="1" applyFill="1" applyBorder="1" applyAlignment="1">
      <alignment horizontal="right" vertical="top" wrapText="1"/>
    </xf>
    <xf numFmtId="169" fontId="8" fillId="21" borderId="28" xfId="19" applyNumberFormat="1" applyFont="1" applyFill="1" applyBorder="1" applyAlignment="1">
      <alignment horizontal="right" vertical="top" wrapText="1"/>
    </xf>
    <xf numFmtId="169" fontId="8" fillId="21" borderId="14" xfId="19" applyNumberFormat="1" applyFont="1" applyFill="1" applyBorder="1"/>
    <xf numFmtId="169" fontId="8" fillId="21" borderId="39" xfId="19" applyNumberFormat="1" applyFont="1" applyFill="1" applyBorder="1" applyAlignment="1">
      <alignment horizontal="right" vertical="top" wrapText="1"/>
    </xf>
    <xf numFmtId="176" fontId="8" fillId="21" borderId="31" xfId="0" applyNumberFormat="1" applyFont="1" applyFill="1" applyBorder="1"/>
    <xf numFmtId="176" fontId="7" fillId="0" borderId="0" xfId="0" applyNumberFormat="1" applyFont="1"/>
    <xf numFmtId="176" fontId="8" fillId="0" borderId="31" xfId="0" applyNumberFormat="1" applyFont="1" applyBorder="1"/>
    <xf numFmtId="176" fontId="7" fillId="0" borderId="31" xfId="0" applyNumberFormat="1" applyFont="1" applyBorder="1"/>
    <xf numFmtId="176" fontId="7" fillId="0" borderId="0" xfId="0" applyNumberFormat="1" applyFont="1" applyAlignment="1">
      <alignment horizontal="left" vertical="top"/>
    </xf>
    <xf numFmtId="0" fontId="13" fillId="0" borderId="0" xfId="0" applyFont="1"/>
    <xf numFmtId="176" fontId="8" fillId="0" borderId="0" xfId="0" applyNumberFormat="1" applyFont="1" applyAlignment="1">
      <alignment horizontal="left" vertical="top"/>
    </xf>
    <xf numFmtId="176" fontId="7" fillId="4" borderId="0" xfId="0" applyNumberFormat="1" applyFont="1" applyFill="1" applyAlignment="1">
      <alignment horizontal="left" vertical="top"/>
    </xf>
    <xf numFmtId="176" fontId="8" fillId="0" borderId="0" xfId="0" applyNumberFormat="1" applyFont="1"/>
    <xf numFmtId="176" fontId="8" fillId="21" borderId="40" xfId="0" applyNumberFormat="1" applyFont="1" applyFill="1" applyBorder="1"/>
    <xf numFmtId="169" fontId="8" fillId="21" borderId="0" xfId="0" applyNumberFormat="1" applyFont="1" applyFill="1"/>
    <xf numFmtId="169" fontId="8" fillId="0" borderId="0" xfId="0" applyNumberFormat="1" applyFont="1"/>
    <xf numFmtId="169" fontId="8" fillId="21" borderId="40" xfId="0" applyNumberFormat="1" applyFont="1" applyFill="1" applyBorder="1"/>
    <xf numFmtId="186" fontId="7" fillId="21" borderId="0" xfId="0" applyNumberFormat="1" applyFont="1" applyFill="1"/>
    <xf numFmtId="0" fontId="8" fillId="21" borderId="0" xfId="0" applyFont="1" applyFill="1" applyAlignment="1">
      <alignment vertical="top" wrapText="1"/>
    </xf>
    <xf numFmtId="0" fontId="8" fillId="21" borderId="3" xfId="0" applyFont="1" applyFill="1" applyBorder="1"/>
    <xf numFmtId="0" fontId="7" fillId="21" borderId="3" xfId="0" applyFont="1" applyFill="1" applyBorder="1" applyAlignment="1">
      <alignment vertical="top"/>
    </xf>
    <xf numFmtId="0" fontId="8" fillId="4" borderId="0" xfId="0" applyFont="1" applyFill="1"/>
    <xf numFmtId="0" fontId="7" fillId="4" borderId="0" xfId="0" applyFont="1" applyFill="1" applyAlignment="1">
      <alignment vertical="top"/>
    </xf>
    <xf numFmtId="0" fontId="8" fillId="0" borderId="29" xfId="0" applyFont="1" applyBorder="1" applyAlignment="1">
      <alignment horizontal="center" vertical="center"/>
    </xf>
    <xf numFmtId="166" fontId="7" fillId="0" borderId="0" xfId="19" applyNumberFormat="1" applyFont="1" applyFill="1" applyAlignment="1">
      <alignment horizontal="right"/>
    </xf>
    <xf numFmtId="169" fontId="8" fillId="0" borderId="31" xfId="0" applyNumberFormat="1" applyFont="1" applyBorder="1"/>
    <xf numFmtId="169" fontId="8" fillId="21" borderId="31" xfId="0" applyNumberFormat="1" applyFont="1" applyFill="1" applyBorder="1"/>
    <xf numFmtId="169" fontId="8" fillId="0" borderId="40" xfId="0" applyNumberFormat="1" applyFont="1" applyBorder="1"/>
    <xf numFmtId="0" fontId="7" fillId="21" borderId="36" xfId="0" applyFont="1" applyFill="1" applyBorder="1"/>
    <xf numFmtId="0" fontId="7" fillId="21" borderId="25" xfId="0" applyFont="1" applyFill="1" applyBorder="1"/>
    <xf numFmtId="0" fontId="7" fillId="21" borderId="37" xfId="0" applyFont="1" applyFill="1" applyBorder="1"/>
    <xf numFmtId="169" fontId="8" fillId="21" borderId="0" xfId="19" applyNumberFormat="1" applyFont="1" applyFill="1"/>
    <xf numFmtId="169" fontId="7" fillId="0" borderId="0" xfId="19" applyNumberFormat="1" applyFont="1"/>
    <xf numFmtId="169" fontId="7" fillId="21" borderId="0" xfId="19" applyNumberFormat="1" applyFont="1" applyFill="1"/>
    <xf numFmtId="178" fontId="8" fillId="21" borderId="0" xfId="19" applyNumberFormat="1" applyFont="1" applyFill="1"/>
    <xf numFmtId="0" fontId="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right" vertical="center" wrapText="1"/>
    </xf>
    <xf numFmtId="0" fontId="7" fillId="0" borderId="0" xfId="0" applyFont="1" applyAlignment="1">
      <alignment vertical="center"/>
    </xf>
    <xf numFmtId="0" fontId="9" fillId="0" borderId="0" xfId="0" applyFont="1" applyAlignment="1">
      <alignment vertical="center"/>
    </xf>
    <xf numFmtId="166" fontId="7" fillId="21" borderId="0" xfId="19" applyNumberFormat="1" applyFont="1" applyFill="1" applyAlignment="1">
      <alignment horizontal="right"/>
    </xf>
    <xf numFmtId="166" fontId="8" fillId="0" borderId="0" xfId="19" applyNumberFormat="1" applyFont="1" applyFill="1" applyBorder="1" applyAlignment="1">
      <alignment horizontal="right"/>
    </xf>
    <xf numFmtId="166" fontId="8" fillId="0" borderId="31" xfId="19" applyNumberFormat="1" applyFont="1" applyFill="1" applyBorder="1" applyAlignment="1">
      <alignment horizontal="right"/>
    </xf>
    <xf numFmtId="166" fontId="8" fillId="21" borderId="31" xfId="19" applyNumberFormat="1" applyFont="1" applyFill="1" applyBorder="1" applyAlignment="1">
      <alignment horizontal="right"/>
    </xf>
    <xf numFmtId="166" fontId="7" fillId="0" borderId="0" xfId="19" applyNumberFormat="1" applyFont="1" applyFill="1" applyBorder="1" applyAlignment="1">
      <alignment horizontal="right"/>
    </xf>
    <xf numFmtId="166" fontId="8" fillId="21" borderId="0" xfId="19" applyNumberFormat="1" applyFont="1" applyFill="1" applyBorder="1" applyAlignment="1">
      <alignment horizontal="right"/>
    </xf>
    <xf numFmtId="166" fontId="8" fillId="21" borderId="0" xfId="19" applyNumberFormat="1" applyFont="1" applyFill="1" applyAlignment="1">
      <alignment horizontal="right"/>
    </xf>
    <xf numFmtId="166" fontId="8" fillId="0" borderId="40" xfId="19" applyNumberFormat="1" applyFont="1" applyFill="1" applyBorder="1" applyAlignment="1">
      <alignment horizontal="right"/>
    </xf>
    <xf numFmtId="166" fontId="8" fillId="21" borderId="40" xfId="19" applyNumberFormat="1" applyFont="1" applyFill="1" applyBorder="1" applyAlignment="1">
      <alignment horizontal="right"/>
    </xf>
    <xf numFmtId="0" fontId="8" fillId="0" borderId="32" xfId="0" applyFont="1" applyBorder="1" applyAlignment="1">
      <alignment horizontal="left"/>
    </xf>
    <xf numFmtId="0" fontId="8" fillId="0" borderId="31" xfId="0" applyFont="1" applyBorder="1" applyAlignment="1">
      <alignment horizontal="left"/>
    </xf>
    <xf numFmtId="0" fontId="7" fillId="0" borderId="31" xfId="0" applyFont="1" applyBorder="1" applyAlignment="1">
      <alignment horizontal="left"/>
    </xf>
    <xf numFmtId="0" fontId="7" fillId="21" borderId="31" xfId="0" applyFont="1" applyFill="1" applyBorder="1" applyAlignment="1">
      <alignment horizontal="left"/>
    </xf>
    <xf numFmtId="0" fontId="7" fillId="21" borderId="33" xfId="0" applyFont="1" applyFill="1" applyBorder="1" applyAlignment="1">
      <alignment horizontal="left"/>
    </xf>
    <xf numFmtId="0" fontId="7" fillId="0" borderId="34" xfId="0" applyFont="1" applyBorder="1"/>
    <xf numFmtId="176" fontId="7" fillId="21" borderId="0" xfId="0" applyNumberFormat="1" applyFont="1" applyFill="1"/>
    <xf numFmtId="176" fontId="7" fillId="21" borderId="35" xfId="0" applyNumberFormat="1" applyFont="1" applyFill="1" applyBorder="1"/>
    <xf numFmtId="0" fontId="7" fillId="0" borderId="36" xfId="0" applyFont="1" applyBorder="1"/>
    <xf numFmtId="0" fontId="7" fillId="0" borderId="25" xfId="0" applyFont="1" applyBorder="1" applyAlignment="1">
      <alignment horizontal="center"/>
    </xf>
    <xf numFmtId="176" fontId="7" fillId="0" borderId="25" xfId="0" applyNumberFormat="1" applyFont="1" applyBorder="1"/>
    <xf numFmtId="176" fontId="7" fillId="21" borderId="25" xfId="0" applyNumberFormat="1" applyFont="1" applyFill="1" applyBorder="1"/>
    <xf numFmtId="176" fontId="7" fillId="21" borderId="37" xfId="0" applyNumberFormat="1" applyFont="1" applyFill="1" applyBorder="1"/>
    <xf numFmtId="165" fontId="7" fillId="0" borderId="0" xfId="19" applyNumberFormat="1" applyFont="1" applyFill="1"/>
    <xf numFmtId="0" fontId="8" fillId="21" borderId="33" xfId="0" applyFont="1" applyFill="1" applyBorder="1"/>
    <xf numFmtId="0" fontId="8" fillId="21" borderId="35" xfId="0" applyFont="1" applyFill="1" applyBorder="1"/>
    <xf numFmtId="0" fontId="8" fillId="21" borderId="36" xfId="0" applyFont="1" applyFill="1" applyBorder="1"/>
    <xf numFmtId="0" fontId="8" fillId="21" borderId="25" xfId="0" applyFont="1" applyFill="1" applyBorder="1"/>
    <xf numFmtId="0" fontId="8" fillId="21" borderId="37" xfId="0" applyFont="1" applyFill="1" applyBorder="1"/>
    <xf numFmtId="0" fontId="8" fillId="21" borderId="10" xfId="0" applyFont="1" applyFill="1" applyBorder="1"/>
    <xf numFmtId="0" fontId="8" fillId="21" borderId="10" xfId="0" applyFont="1" applyFill="1" applyBorder="1" applyAlignment="1">
      <alignment vertical="top" wrapText="1"/>
    </xf>
    <xf numFmtId="183" fontId="7" fillId="0" borderId="0" xfId="0" applyNumberFormat="1" applyFont="1" applyAlignment="1">
      <alignment horizontal="right"/>
    </xf>
    <xf numFmtId="164" fontId="7" fillId="0" borderId="0" xfId="19" applyFont="1" applyAlignment="1">
      <alignment horizontal="right"/>
    </xf>
    <xf numFmtId="171" fontId="7" fillId="0" borderId="0" xfId="0" applyNumberFormat="1" applyFont="1" applyAlignment="1">
      <alignment horizontal="right"/>
    </xf>
    <xf numFmtId="183" fontId="8" fillId="21" borderId="5" xfId="0" applyNumberFormat="1" applyFont="1" applyFill="1" applyBorder="1" applyAlignment="1">
      <alignment horizontal="right"/>
    </xf>
    <xf numFmtId="171" fontId="8" fillId="21" borderId="5" xfId="0" applyNumberFormat="1" applyFont="1" applyFill="1" applyBorder="1" applyAlignment="1">
      <alignment horizontal="right"/>
    </xf>
    <xf numFmtId="168" fontId="8" fillId="0" borderId="0" xfId="0" applyNumberFormat="1" applyFont="1" applyAlignment="1">
      <alignment horizontal="right"/>
    </xf>
    <xf numFmtId="184" fontId="8" fillId="21" borderId="7" xfId="22" applyNumberFormat="1" applyFont="1" applyFill="1" applyBorder="1"/>
    <xf numFmtId="0" fontId="7" fillId="0" borderId="5" xfId="0" applyFont="1" applyBorder="1"/>
    <xf numFmtId="0" fontId="7" fillId="21" borderId="6" xfId="0" applyFont="1" applyFill="1" applyBorder="1" applyAlignment="1">
      <alignment horizontal="right"/>
    </xf>
    <xf numFmtId="183" fontId="7" fillId="0" borderId="0" xfId="0" applyNumberFormat="1" applyFont="1"/>
    <xf numFmtId="183" fontId="8" fillId="21" borderId="5" xfId="0" applyNumberFormat="1" applyFont="1" applyFill="1" applyBorder="1"/>
    <xf numFmtId="183" fontId="8" fillId="21" borderId="7" xfId="0" applyNumberFormat="1" applyFont="1" applyFill="1" applyBorder="1"/>
    <xf numFmtId="0" fontId="7" fillId="21" borderId="13" xfId="0" applyFont="1" applyFill="1" applyBorder="1" applyAlignment="1">
      <alignment horizontal="right"/>
    </xf>
    <xf numFmtId="0" fontId="8" fillId="4" borderId="3" xfId="0" applyFont="1" applyFill="1" applyBorder="1" applyAlignment="1">
      <alignment horizontal="right" vertical="top" wrapText="1"/>
    </xf>
    <xf numFmtId="183" fontId="8" fillId="21" borderId="7" xfId="0" applyNumberFormat="1" applyFont="1" applyFill="1" applyBorder="1" applyAlignment="1">
      <alignment horizontal="right"/>
    </xf>
    <xf numFmtId="171" fontId="8" fillId="21" borderId="7" xfId="0" applyNumberFormat="1" applyFont="1" applyFill="1" applyBorder="1" applyAlignment="1">
      <alignment horizontal="right"/>
    </xf>
    <xf numFmtId="0" fontId="7" fillId="21" borderId="10" xfId="0" applyFont="1" applyFill="1" applyBorder="1" applyAlignment="1">
      <alignment horizontal="right"/>
    </xf>
    <xf numFmtId="179" fontId="7" fillId="0" borderId="0" xfId="0" applyNumberFormat="1" applyFont="1"/>
    <xf numFmtId="37" fontId="9" fillId="0" borderId="0" xfId="0" applyNumberFormat="1" applyFont="1"/>
    <xf numFmtId="179" fontId="9" fillId="0" borderId="0" xfId="0" applyNumberFormat="1" applyFont="1"/>
    <xf numFmtId="0" fontId="8" fillId="21" borderId="6" xfId="0" applyFont="1" applyFill="1" applyBorder="1"/>
    <xf numFmtId="181" fontId="8" fillId="21" borderId="7" xfId="0" applyNumberFormat="1" applyFont="1" applyFill="1" applyBorder="1"/>
    <xf numFmtId="187" fontId="7" fillId="0" borderId="0" xfId="0" applyNumberFormat="1" applyFont="1" applyAlignment="1">
      <alignment horizontal="right"/>
    </xf>
    <xf numFmtId="0" fontId="8" fillId="21" borderId="0" xfId="0" applyFont="1" applyFill="1" applyAlignment="1">
      <alignment horizontal="right" vertical="center" wrapText="1"/>
    </xf>
    <xf numFmtId="165" fontId="8" fillId="21" borderId="0" xfId="19" applyNumberFormat="1" applyFont="1" applyFill="1" applyBorder="1" applyAlignment="1">
      <alignment horizontal="right"/>
    </xf>
    <xf numFmtId="165" fontId="8" fillId="21" borderId="0" xfId="0" applyNumberFormat="1" applyFont="1" applyFill="1" applyAlignment="1">
      <alignment horizontal="right"/>
    </xf>
    <xf numFmtId="165" fontId="7" fillId="21" borderId="0" xfId="19" applyNumberFormat="1" applyFont="1" applyFill="1" applyBorder="1" applyAlignment="1">
      <alignment horizontal="right"/>
    </xf>
    <xf numFmtId="165" fontId="7" fillId="21" borderId="0" xfId="0" applyNumberFormat="1" applyFont="1" applyFill="1"/>
    <xf numFmtId="0" fontId="8" fillId="0" borderId="0" xfId="0" applyFont="1" applyAlignment="1">
      <alignment horizontal="right" wrapText="1"/>
    </xf>
    <xf numFmtId="169" fontId="8" fillId="21" borderId="7" xfId="0" applyNumberFormat="1" applyFont="1" applyFill="1" applyBorder="1" applyAlignment="1">
      <alignment horizontal="right"/>
    </xf>
    <xf numFmtId="0" fontId="12" fillId="4" borderId="0" xfId="0" applyFont="1" applyFill="1"/>
    <xf numFmtId="0" fontId="8" fillId="4" borderId="3" xfId="0" applyFont="1" applyFill="1" applyBorder="1" applyAlignment="1">
      <alignment horizontal="center" vertical="center"/>
    </xf>
    <xf numFmtId="165" fontId="8" fillId="4" borderId="2" xfId="19" applyNumberFormat="1" applyFont="1" applyFill="1" applyBorder="1" applyAlignment="1">
      <alignment horizontal="right" vertical="top" wrapText="1"/>
    </xf>
    <xf numFmtId="165" fontId="8" fillId="4" borderId="14" xfId="19" applyNumberFormat="1" applyFont="1" applyFill="1" applyBorder="1" applyAlignment="1">
      <alignment horizontal="right" vertical="top" wrapText="1"/>
    </xf>
    <xf numFmtId="165" fontId="8" fillId="22" borderId="4" xfId="19" applyNumberFormat="1" applyFont="1" applyFill="1" applyBorder="1" applyAlignment="1">
      <alignment horizontal="right" vertical="top" wrapText="1"/>
    </xf>
    <xf numFmtId="165" fontId="8" fillId="22" borderId="3" xfId="19" applyNumberFormat="1" applyFont="1" applyFill="1" applyBorder="1" applyAlignment="1">
      <alignment horizontal="right" vertical="top" wrapText="1"/>
    </xf>
    <xf numFmtId="165" fontId="9" fillId="4" borderId="0" xfId="19" applyNumberFormat="1" applyFont="1" applyFill="1"/>
    <xf numFmtId="165" fontId="9" fillId="22" borderId="0" xfId="19" applyNumberFormat="1" applyFont="1" applyFill="1"/>
    <xf numFmtId="0" fontId="7" fillId="4" borderId="0" xfId="0" applyFont="1" applyFill="1" applyAlignment="1">
      <alignment horizontal="left"/>
    </xf>
    <xf numFmtId="182" fontId="8" fillId="4" borderId="0" xfId="19" applyNumberFormat="1" applyFont="1" applyFill="1" applyBorder="1"/>
    <xf numFmtId="182" fontId="8" fillId="22" borderId="0" xfId="19" applyNumberFormat="1" applyFont="1" applyFill="1" applyBorder="1"/>
    <xf numFmtId="0" fontId="8" fillId="4" borderId="0" xfId="0" applyFont="1" applyFill="1" applyAlignment="1">
      <alignment horizontal="left"/>
    </xf>
    <xf numFmtId="182" fontId="7" fillId="4" borderId="0" xfId="19" applyNumberFormat="1" applyFont="1" applyFill="1" applyBorder="1"/>
    <xf numFmtId="182" fontId="8" fillId="21" borderId="7" xfId="0" applyNumberFormat="1" applyFont="1" applyFill="1" applyBorder="1"/>
    <xf numFmtId="182" fontId="8" fillId="21" borderId="5" xfId="0" applyNumberFormat="1" applyFont="1" applyFill="1" applyBorder="1"/>
    <xf numFmtId="0" fontId="8" fillId="0" borderId="3" xfId="0" applyFont="1" applyBorder="1" applyAlignment="1">
      <alignment horizontal="center" vertical="center"/>
    </xf>
    <xf numFmtId="165" fontId="8" fillId="0" borderId="2" xfId="19" applyNumberFormat="1" applyFont="1" applyBorder="1" applyAlignment="1">
      <alignment horizontal="right" vertical="top" wrapText="1"/>
    </xf>
    <xf numFmtId="165" fontId="8" fillId="0" borderId="14" xfId="19" applyNumberFormat="1" applyFont="1" applyBorder="1" applyAlignment="1">
      <alignment horizontal="right" vertical="top" wrapText="1"/>
    </xf>
    <xf numFmtId="165" fontId="8" fillId="21" borderId="4" xfId="19" applyNumberFormat="1" applyFont="1" applyFill="1" applyBorder="1" applyAlignment="1">
      <alignment horizontal="right" vertical="top" wrapText="1"/>
    </xf>
    <xf numFmtId="165" fontId="8" fillId="21" borderId="3" xfId="19" applyNumberFormat="1" applyFont="1" applyFill="1" applyBorder="1" applyAlignment="1">
      <alignment horizontal="right" vertical="top" wrapText="1"/>
    </xf>
    <xf numFmtId="182" fontId="8" fillId="4" borderId="0" xfId="19" applyNumberFormat="1" applyFont="1" applyFill="1"/>
    <xf numFmtId="182" fontId="8" fillId="21" borderId="0" xfId="19" applyNumberFormat="1" applyFont="1" applyFill="1"/>
    <xf numFmtId="182" fontId="7" fillId="0" borderId="0" xfId="19" applyNumberFormat="1" applyFont="1"/>
    <xf numFmtId="182" fontId="7" fillId="21" borderId="0" xfId="19" applyNumberFormat="1" applyFont="1" applyFill="1"/>
    <xf numFmtId="182" fontId="8" fillId="21" borderId="0" xfId="19" applyNumberFormat="1" applyFont="1" applyFill="1" applyBorder="1"/>
    <xf numFmtId="182" fontId="7" fillId="21" borderId="0" xfId="19" applyNumberFormat="1" applyFont="1" applyFill="1" applyBorder="1"/>
    <xf numFmtId="165" fontId="7" fillId="21" borderId="0" xfId="19" applyNumberFormat="1" applyFont="1" applyFill="1"/>
    <xf numFmtId="165" fontId="7" fillId="4" borderId="0" xfId="19" applyNumberFormat="1" applyFont="1" applyFill="1"/>
    <xf numFmtId="0" fontId="8" fillId="4" borderId="0" xfId="0" applyFont="1" applyFill="1" applyAlignment="1">
      <alignment horizontal="left" wrapText="1"/>
    </xf>
    <xf numFmtId="182" fontId="8" fillId="4" borderId="0" xfId="0" applyNumberFormat="1" applyFont="1" applyFill="1"/>
    <xf numFmtId="182" fontId="8" fillId="21" borderId="0" xfId="0" applyNumberFormat="1" applyFont="1" applyFill="1"/>
    <xf numFmtId="0" fontId="7" fillId="4" borderId="0" xfId="0" applyFont="1" applyFill="1" applyAlignment="1">
      <alignment horizontal="left" wrapText="1"/>
    </xf>
    <xf numFmtId="182" fontId="7" fillId="4" borderId="0" xfId="19" applyNumberFormat="1" applyFont="1" applyFill="1"/>
    <xf numFmtId="182" fontId="8" fillId="4" borderId="0" xfId="0" applyNumberFormat="1" applyFont="1" applyFill="1" applyAlignment="1">
      <alignment horizontal="right" vertical="center" wrapText="1"/>
    </xf>
    <xf numFmtId="169" fontId="7" fillId="4" borderId="0" xfId="0" applyNumberFormat="1" applyFont="1" applyFill="1"/>
    <xf numFmtId="182" fontId="8" fillId="4" borderId="14" xfId="0" applyNumberFormat="1" applyFont="1" applyFill="1" applyBorder="1" applyAlignment="1">
      <alignment horizontal="right" vertical="center" wrapText="1"/>
    </xf>
    <xf numFmtId="0" fontId="3" fillId="0" borderId="0" xfId="0" applyFont="1" applyAlignment="1">
      <alignment horizontal="left"/>
    </xf>
    <xf numFmtId="0" fontId="8" fillId="21" borderId="9" xfId="0" applyFont="1" applyFill="1" applyBorder="1" applyAlignment="1">
      <alignment horizontal="left"/>
    </xf>
    <xf numFmtId="0" fontId="8" fillId="21" borderId="0" xfId="0" applyFont="1" applyFill="1" applyAlignment="1">
      <alignment horizontal="left"/>
    </xf>
    <xf numFmtId="0" fontId="7" fillId="21" borderId="0" xfId="0" applyFont="1" applyFill="1" applyAlignment="1">
      <alignment vertical="top" wrapText="1"/>
    </xf>
    <xf numFmtId="0" fontId="7" fillId="21" borderId="10" xfId="0" applyFont="1" applyFill="1" applyBorder="1" applyAlignment="1">
      <alignment vertical="top" wrapText="1"/>
    </xf>
    <xf numFmtId="0" fontId="8" fillId="21" borderId="10" xfId="0" applyFont="1" applyFill="1" applyBorder="1" applyAlignment="1">
      <alignment horizontal="left"/>
    </xf>
    <xf numFmtId="0" fontId="7" fillId="21" borderId="12" xfId="0" applyFont="1" applyFill="1" applyBorder="1" applyAlignment="1">
      <alignment horizontal="left"/>
    </xf>
    <xf numFmtId="0" fontId="7" fillId="21" borderId="3" xfId="0" applyFont="1" applyFill="1" applyBorder="1" applyAlignment="1">
      <alignment vertical="center"/>
    </xf>
    <xf numFmtId="182" fontId="8" fillId="4" borderId="2" xfId="0" applyNumberFormat="1" applyFont="1" applyFill="1" applyBorder="1" applyAlignment="1">
      <alignment horizontal="right" vertical="center" wrapText="1"/>
    </xf>
    <xf numFmtId="0" fontId="8" fillId="0" borderId="41" xfId="0" applyFont="1" applyBorder="1" applyAlignment="1">
      <alignment horizontal="center" vertical="center"/>
    </xf>
    <xf numFmtId="166" fontId="7" fillId="21" borderId="10" xfId="19" applyNumberFormat="1" applyFont="1" applyFill="1" applyBorder="1" applyAlignment="1">
      <alignment horizontal="right"/>
    </xf>
    <xf numFmtId="166" fontId="7" fillId="0" borderId="1" xfId="19" applyNumberFormat="1" applyFont="1" applyFill="1" applyBorder="1" applyAlignment="1">
      <alignment horizontal="right"/>
    </xf>
    <xf numFmtId="166" fontId="7" fillId="21" borderId="13" xfId="19" applyNumberFormat="1" applyFont="1" applyFill="1" applyBorder="1" applyAlignment="1">
      <alignment horizontal="right"/>
    </xf>
    <xf numFmtId="177" fontId="7" fillId="0" borderId="0" xfId="0" applyNumberFormat="1" applyFont="1" applyAlignment="1">
      <alignment horizontal="right"/>
    </xf>
    <xf numFmtId="165" fontId="8" fillId="4" borderId="14" xfId="19" applyNumberFormat="1" applyFont="1" applyFill="1" applyBorder="1" applyAlignment="1">
      <alignment horizontal="right" vertical="center" wrapText="1"/>
    </xf>
    <xf numFmtId="165" fontId="8" fillId="21" borderId="4" xfId="19" applyNumberFormat="1" applyFont="1" applyFill="1" applyBorder="1" applyAlignment="1">
      <alignment horizontal="right" vertical="center" wrapText="1"/>
    </xf>
    <xf numFmtId="165" fontId="8" fillId="21" borderId="14" xfId="19" applyNumberFormat="1" applyFont="1" applyFill="1" applyBorder="1" applyAlignment="1">
      <alignment horizontal="right" vertical="center" wrapText="1"/>
    </xf>
    <xf numFmtId="169" fontId="7" fillId="21" borderId="10" xfId="19" applyNumberFormat="1" applyFont="1" applyFill="1" applyBorder="1"/>
    <xf numFmtId="0" fontId="7" fillId="21" borderId="42" xfId="0" applyFont="1" applyFill="1" applyBorder="1"/>
    <xf numFmtId="169" fontId="8" fillId="21" borderId="4" xfId="19" applyNumberFormat="1" applyFont="1" applyFill="1" applyBorder="1"/>
    <xf numFmtId="176" fontId="8" fillId="21" borderId="43" xfId="0" applyNumberFormat="1" applyFont="1" applyFill="1" applyBorder="1"/>
    <xf numFmtId="182" fontId="8" fillId="4" borderId="5" xfId="0" applyNumberFormat="1" applyFont="1" applyFill="1" applyBorder="1" applyAlignment="1">
      <alignment horizontal="right" vertical="center" wrapText="1"/>
    </xf>
    <xf numFmtId="182" fontId="8" fillId="21" borderId="14" xfId="0" applyNumberFormat="1" applyFont="1" applyFill="1" applyBorder="1" applyAlignment="1">
      <alignment horizontal="right" vertical="center" wrapText="1"/>
    </xf>
    <xf numFmtId="182" fontId="46" fillId="4" borderId="5" xfId="0" applyNumberFormat="1" applyFont="1" applyFill="1" applyBorder="1"/>
    <xf numFmtId="0" fontId="47" fillId="4" borderId="0" xfId="0" applyFont="1" applyFill="1"/>
    <xf numFmtId="0" fontId="16" fillId="0" borderId="0" xfId="0" applyFont="1" applyAlignment="1">
      <alignment horizontal="center" vertical="top"/>
    </xf>
    <xf numFmtId="0" fontId="17" fillId="0" borderId="0" xfId="0" applyFont="1" applyAlignment="1">
      <alignment horizontal="center" vertical="top"/>
    </xf>
    <xf numFmtId="0" fontId="16" fillId="0" borderId="3" xfId="0" applyFont="1" applyBorder="1" applyAlignment="1">
      <alignment horizontal="right" vertical="top" wrapText="1"/>
    </xf>
    <xf numFmtId="0" fontId="16" fillId="0" borderId="0" xfId="0" applyFont="1"/>
    <xf numFmtId="0" fontId="17" fillId="0" borderId="0" xfId="0" applyFont="1"/>
    <xf numFmtId="0" fontId="16" fillId="21" borderId="3" xfId="0" applyFont="1" applyFill="1" applyBorder="1" applyAlignment="1">
      <alignment horizontal="right" vertical="top" wrapText="1"/>
    </xf>
    <xf numFmtId="0" fontId="17" fillId="0" borderId="0" xfId="0" applyFont="1" applyAlignment="1">
      <alignment horizontal="center"/>
    </xf>
    <xf numFmtId="0" fontId="17" fillId="21" borderId="0" xfId="0" applyFont="1" applyFill="1"/>
    <xf numFmtId="180" fontId="17" fillId="0" borderId="0" xfId="0" applyNumberFormat="1" applyFont="1"/>
    <xf numFmtId="180" fontId="17" fillId="21" borderId="0" xfId="0" applyNumberFormat="1" applyFont="1" applyFill="1"/>
    <xf numFmtId="180" fontId="16" fillId="21" borderId="5" xfId="0" applyNumberFormat="1" applyFont="1" applyFill="1" applyBorder="1"/>
    <xf numFmtId="180" fontId="16" fillId="21" borderId="7" xfId="0" applyNumberFormat="1" applyFont="1" applyFill="1" applyBorder="1"/>
    <xf numFmtId="180" fontId="17" fillId="21" borderId="5" xfId="0" applyNumberFormat="1" applyFont="1" applyFill="1" applyBorder="1"/>
    <xf numFmtId="180" fontId="17" fillId="21" borderId="6" xfId="0" applyNumberFormat="1" applyFont="1" applyFill="1" applyBorder="1"/>
    <xf numFmtId="0" fontId="17" fillId="0" borderId="9" xfId="0" applyFont="1" applyBorder="1"/>
    <xf numFmtId="180" fontId="16" fillId="21" borderId="0" xfId="0" applyNumberFormat="1" applyFont="1" applyFill="1"/>
    <xf numFmtId="180" fontId="16" fillId="21" borderId="10" xfId="0" applyNumberFormat="1" applyFont="1" applyFill="1" applyBorder="1"/>
    <xf numFmtId="0" fontId="17" fillId="0" borderId="12" xfId="0" applyFont="1" applyBorder="1"/>
    <xf numFmtId="0" fontId="17" fillId="0" borderId="1" xfId="0" applyFont="1" applyBorder="1" applyAlignment="1">
      <alignment horizontal="center"/>
    </xf>
    <xf numFmtId="180" fontId="17" fillId="0" borderId="1" xfId="0" applyNumberFormat="1" applyFont="1" applyBorder="1"/>
    <xf numFmtId="180" fontId="16" fillId="21" borderId="1" xfId="0" applyNumberFormat="1" applyFont="1" applyFill="1" applyBorder="1"/>
    <xf numFmtId="180" fontId="16" fillId="21" borderId="13" xfId="0" applyNumberFormat="1" applyFont="1" applyFill="1" applyBorder="1"/>
    <xf numFmtId="180" fontId="16" fillId="0" borderId="3" xfId="0" applyNumberFormat="1" applyFont="1" applyBorder="1" applyAlignment="1">
      <alignment horizontal="right" vertical="top" wrapText="1"/>
    </xf>
    <xf numFmtId="180" fontId="16" fillId="21" borderId="5" xfId="0" applyNumberFormat="1" applyFont="1" applyFill="1" applyBorder="1" applyAlignment="1">
      <alignment horizontal="right"/>
    </xf>
    <xf numFmtId="0" fontId="17" fillId="21" borderId="0" xfId="0" applyFont="1" applyFill="1" applyAlignment="1">
      <alignment horizontal="right"/>
    </xf>
    <xf numFmtId="180" fontId="16" fillId="21" borderId="7" xfId="0" applyNumberFormat="1" applyFont="1" applyFill="1" applyBorder="1" applyAlignment="1">
      <alignment horizontal="right"/>
    </xf>
    <xf numFmtId="185" fontId="17" fillId="0" borderId="0" xfId="0" applyNumberFormat="1" applyFont="1"/>
    <xf numFmtId="0" fontId="16" fillId="0" borderId="0" xfId="0" applyFont="1" applyAlignment="1">
      <alignment horizontal="right" vertical="top"/>
    </xf>
    <xf numFmtId="0" fontId="17" fillId="0" borderId="0" xfId="0" applyFont="1" applyAlignment="1">
      <alignment horizontal="right" vertical="top"/>
    </xf>
    <xf numFmtId="0" fontId="17" fillId="0" borderId="0" xfId="0" applyFont="1" applyAlignment="1">
      <alignment horizontal="right"/>
    </xf>
    <xf numFmtId="182" fontId="8" fillId="4" borderId="5" xfId="0" applyNumberFormat="1" applyFont="1" applyFill="1" applyBorder="1"/>
    <xf numFmtId="165" fontId="8" fillId="4" borderId="3" xfId="19" applyNumberFormat="1" applyFont="1" applyFill="1" applyBorder="1" applyAlignment="1">
      <alignment horizontal="center" vertical="center"/>
    </xf>
    <xf numFmtId="0" fontId="7" fillId="21" borderId="0" xfId="0" applyFont="1" applyFill="1" applyAlignment="1">
      <alignment horizontal="left" wrapText="1"/>
    </xf>
    <xf numFmtId="0" fontId="7" fillId="21" borderId="9" xfId="0" applyFont="1" applyFill="1" applyBorder="1" applyAlignment="1">
      <alignment horizontal="left" wrapText="1"/>
    </xf>
    <xf numFmtId="0" fontId="7" fillId="21" borderId="10" xfId="0" applyFont="1" applyFill="1" applyBorder="1" applyAlignment="1">
      <alignment horizontal="left" wrapText="1"/>
    </xf>
    <xf numFmtId="0" fontId="7" fillId="21" borderId="1" xfId="0" applyFont="1" applyFill="1" applyBorder="1" applyAlignment="1">
      <alignment horizontal="left"/>
    </xf>
    <xf numFmtId="0" fontId="7" fillId="21" borderId="12" xfId="0" applyFont="1" applyFill="1" applyBorder="1" applyAlignment="1">
      <alignment horizontal="left" vertical="top" wrapText="1"/>
    </xf>
    <xf numFmtId="0" fontId="7" fillId="21" borderId="1" xfId="0" applyFont="1" applyFill="1" applyBorder="1" applyAlignment="1">
      <alignment horizontal="left" vertical="top" wrapText="1"/>
    </xf>
    <xf numFmtId="0" fontId="7" fillId="21" borderId="13" xfId="0" applyFont="1" applyFill="1" applyBorder="1" applyAlignment="1">
      <alignment horizontal="left" vertical="top" wrapText="1"/>
    </xf>
    <xf numFmtId="0" fontId="7" fillId="21" borderId="13" xfId="0" applyFont="1" applyFill="1" applyBorder="1" applyAlignment="1">
      <alignment horizontal="left"/>
    </xf>
    <xf numFmtId="165" fontId="8" fillId="22" borderId="14" xfId="19" applyNumberFormat="1" applyFont="1" applyFill="1" applyBorder="1" applyAlignment="1">
      <alignment horizontal="right" vertical="top" wrapText="1"/>
    </xf>
    <xf numFmtId="180" fontId="16" fillId="21" borderId="3" xfId="0" applyNumberFormat="1" applyFont="1" applyFill="1" applyBorder="1" applyAlignment="1">
      <alignment horizontal="right" vertical="top" wrapText="1"/>
    </xf>
    <xf numFmtId="0" fontId="5" fillId="4" borderId="0" xfId="0" applyFont="1" applyFill="1" applyAlignment="1">
      <alignment horizontal="left"/>
    </xf>
    <xf numFmtId="0" fontId="7" fillId="21" borderId="9" xfId="0" applyFont="1" applyFill="1" applyBorder="1" applyAlignment="1">
      <alignment horizontal="left" vertical="center" wrapText="1"/>
    </xf>
    <xf numFmtId="0" fontId="7" fillId="21" borderId="0" xfId="0" applyFont="1" applyFill="1" applyAlignment="1">
      <alignment horizontal="left" vertical="center" wrapText="1"/>
    </xf>
    <xf numFmtId="0" fontId="7" fillId="21" borderId="10" xfId="0" applyFont="1" applyFill="1" applyBorder="1" applyAlignment="1">
      <alignment horizontal="left" vertical="center" wrapText="1"/>
    </xf>
    <xf numFmtId="0" fontId="16" fillId="0" borderId="0" xfId="0" applyFont="1" applyAlignment="1">
      <alignment horizontal="center"/>
    </xf>
    <xf numFmtId="180" fontId="17" fillId="4" borderId="0" xfId="0" applyNumberFormat="1" applyFont="1" applyFill="1"/>
    <xf numFmtId="180" fontId="17" fillId="0" borderId="5" xfId="0" applyNumberFormat="1" applyFont="1" applyBorder="1"/>
    <xf numFmtId="180" fontId="17" fillId="0" borderId="6" xfId="0" applyNumberFormat="1" applyFont="1" applyBorder="1"/>
    <xf numFmtId="0" fontId="17" fillId="0" borderId="5" xfId="0" applyFont="1" applyBorder="1"/>
    <xf numFmtId="180" fontId="17" fillId="0" borderId="10" xfId="0" applyNumberFormat="1" applyFont="1" applyBorder="1"/>
    <xf numFmtId="180" fontId="17" fillId="21" borderId="10" xfId="0" applyNumberFormat="1" applyFont="1" applyFill="1" applyBorder="1"/>
    <xf numFmtId="180" fontId="17" fillId="0" borderId="13" xfId="0" applyNumberFormat="1" applyFont="1" applyBorder="1"/>
    <xf numFmtId="180" fontId="17" fillId="21" borderId="1" xfId="0" applyNumberFormat="1" applyFont="1" applyFill="1" applyBorder="1"/>
    <xf numFmtId="180" fontId="17" fillId="21" borderId="13" xfId="0" applyNumberFormat="1" applyFont="1" applyFill="1" applyBorder="1"/>
    <xf numFmtId="169" fontId="17" fillId="0" borderId="0" xfId="0" applyNumberFormat="1" applyFont="1" applyAlignment="1">
      <alignment horizontal="right"/>
    </xf>
    <xf numFmtId="164" fontId="17" fillId="0" borderId="0" xfId="19" applyFont="1" applyAlignment="1">
      <alignment horizontal="right"/>
    </xf>
    <xf numFmtId="181" fontId="17" fillId="0" borderId="0" xfId="0" applyNumberFormat="1" applyFont="1"/>
    <xf numFmtId="171" fontId="17" fillId="0" borderId="0" xfId="0" applyNumberFormat="1" applyFont="1" applyAlignment="1">
      <alignment horizontal="right"/>
    </xf>
    <xf numFmtId="171" fontId="16" fillId="21" borderId="5" xfId="0" applyNumberFormat="1" applyFont="1" applyFill="1" applyBorder="1" applyAlignment="1">
      <alignment horizontal="right"/>
    </xf>
    <xf numFmtId="169" fontId="17" fillId="0" borderId="0" xfId="0" applyNumberFormat="1" applyFont="1"/>
    <xf numFmtId="168" fontId="16" fillId="0" borderId="0" xfId="0" applyNumberFormat="1" applyFont="1" applyAlignment="1">
      <alignment horizontal="right"/>
    </xf>
    <xf numFmtId="184" fontId="16" fillId="21" borderId="7" xfId="22" applyNumberFormat="1" applyFont="1" applyFill="1" applyBorder="1"/>
    <xf numFmtId="180" fontId="17" fillId="4" borderId="1" xfId="0" applyNumberFormat="1" applyFont="1" applyFill="1" applyBorder="1"/>
    <xf numFmtId="0" fontId="16" fillId="0" borderId="0" xfId="0" applyFont="1" applyAlignment="1">
      <alignment horizontal="right" vertical="top" wrapText="1"/>
    </xf>
    <xf numFmtId="0" fontId="17" fillId="0" borderId="1" xfId="0" applyFont="1" applyBorder="1" applyAlignment="1">
      <alignment horizontal="right"/>
    </xf>
    <xf numFmtId="177" fontId="17" fillId="0" borderId="0" xfId="19" applyNumberFormat="1" applyFont="1" applyAlignment="1" applyProtection="1">
      <alignment horizontal="right"/>
    </xf>
    <xf numFmtId="180" fontId="17" fillId="0" borderId="0" xfId="0" applyNumberFormat="1" applyFont="1" applyAlignment="1">
      <alignment horizontal="right"/>
    </xf>
    <xf numFmtId="179" fontId="17" fillId="0" borderId="0" xfId="0" applyNumberFormat="1" applyFont="1"/>
    <xf numFmtId="183" fontId="16" fillId="21" borderId="5" xfId="0" applyNumberFormat="1" applyFont="1" applyFill="1" applyBorder="1" applyAlignment="1">
      <alignment horizontal="right"/>
    </xf>
    <xf numFmtId="37" fontId="17" fillId="0" borderId="0" xfId="0" applyNumberFormat="1" applyFont="1"/>
    <xf numFmtId="37" fontId="16" fillId="0" borderId="0" xfId="0" applyNumberFormat="1" applyFont="1"/>
    <xf numFmtId="0" fontId="16" fillId="0" borderId="5" xfId="0" applyFont="1" applyBorder="1"/>
    <xf numFmtId="0" fontId="16" fillId="21" borderId="5" xfId="0" applyFont="1" applyFill="1" applyBorder="1"/>
    <xf numFmtId="0" fontId="16" fillId="21" borderId="7" xfId="0" applyFont="1" applyFill="1" applyBorder="1"/>
    <xf numFmtId="179" fontId="17" fillId="0" borderId="0" xfId="0" applyNumberFormat="1" applyFont="1" applyAlignment="1">
      <alignment horizontal="center"/>
    </xf>
    <xf numFmtId="37" fontId="17" fillId="0" borderId="0" xfId="0" applyNumberFormat="1" applyFont="1" applyAlignment="1">
      <alignment horizontal="center"/>
    </xf>
    <xf numFmtId="0" fontId="16" fillId="23" borderId="3" xfId="0" applyFont="1" applyFill="1" applyBorder="1" applyAlignment="1">
      <alignment horizontal="right" vertical="top" wrapText="1"/>
    </xf>
    <xf numFmtId="0" fontId="17" fillId="23" borderId="0" xfId="0" applyFont="1" applyFill="1" applyAlignment="1">
      <alignment horizontal="center"/>
    </xf>
    <xf numFmtId="180" fontId="17" fillId="23" borderId="0" xfId="0" applyNumberFormat="1" applyFont="1" applyFill="1"/>
    <xf numFmtId="180" fontId="16" fillId="23" borderId="5" xfId="0" applyNumberFormat="1" applyFont="1" applyFill="1" applyBorder="1"/>
    <xf numFmtId="180" fontId="16" fillId="23" borderId="7" xfId="0" applyNumberFormat="1" applyFont="1" applyFill="1" applyBorder="1"/>
    <xf numFmtId="180" fontId="16" fillId="23" borderId="3" xfId="0" applyNumberFormat="1" applyFont="1" applyFill="1" applyBorder="1" applyAlignment="1">
      <alignment horizontal="right" vertical="top" wrapText="1"/>
    </xf>
    <xf numFmtId="177" fontId="17" fillId="0" borderId="0" xfId="19" applyNumberFormat="1" applyFont="1" applyAlignment="1">
      <alignment horizontal="right"/>
    </xf>
    <xf numFmtId="0" fontId="16" fillId="21" borderId="6" xfId="0" applyFont="1" applyFill="1" applyBorder="1"/>
    <xf numFmtId="0" fontId="19" fillId="0" borderId="0" xfId="0" applyFont="1" applyAlignment="1">
      <alignment horizontal="center"/>
    </xf>
    <xf numFmtId="189" fontId="16" fillId="21" borderId="7" xfId="0" applyNumberFormat="1" applyFont="1" applyFill="1" applyBorder="1"/>
    <xf numFmtId="164" fontId="7" fillId="4" borderId="0" xfId="0" applyNumberFormat="1" applyFont="1" applyFill="1" applyAlignment="1">
      <alignment horizontal="left"/>
    </xf>
    <xf numFmtId="164" fontId="8" fillId="4" borderId="0" xfId="0" applyNumberFormat="1" applyFont="1" applyFill="1" applyAlignment="1">
      <alignment horizontal="left"/>
    </xf>
    <xf numFmtId="176" fontId="8" fillId="4" borderId="31" xfId="0" applyNumberFormat="1" applyFont="1" applyFill="1" applyBorder="1"/>
    <xf numFmtId="0" fontId="43" fillId="21" borderId="8" xfId="0" applyFont="1" applyFill="1" applyBorder="1"/>
    <xf numFmtId="0" fontId="44" fillId="21" borderId="5" xfId="0" applyFont="1" applyFill="1" applyBorder="1" applyAlignment="1">
      <alignment horizontal="center"/>
    </xf>
    <xf numFmtId="0" fontId="44" fillId="21" borderId="5" xfId="0" applyFont="1" applyFill="1" applyBorder="1"/>
    <xf numFmtId="0" fontId="44" fillId="21" borderId="5" xfId="0" applyFont="1" applyFill="1" applyBorder="1" applyAlignment="1">
      <alignment horizontal="right"/>
    </xf>
    <xf numFmtId="0" fontId="44" fillId="21" borderId="6" xfId="0" applyFont="1" applyFill="1" applyBorder="1"/>
    <xf numFmtId="0" fontId="48" fillId="21" borderId="9" xfId="0" applyFont="1" applyFill="1" applyBorder="1" applyAlignment="1">
      <alignment horizontal="left"/>
    </xf>
    <xf numFmtId="0" fontId="48" fillId="21" borderId="0" xfId="0" applyFont="1" applyFill="1" applyAlignment="1">
      <alignment horizontal="left"/>
    </xf>
    <xf numFmtId="0" fontId="48" fillId="21" borderId="9" xfId="0" applyFont="1" applyFill="1" applyBorder="1"/>
    <xf numFmtId="190" fontId="7" fillId="21" borderId="0" xfId="19" applyNumberFormat="1" applyFont="1" applyFill="1"/>
    <xf numFmtId="190" fontId="8" fillId="21" borderId="0" xfId="19" applyNumberFormat="1" applyFont="1" applyFill="1"/>
    <xf numFmtId="190" fontId="8" fillId="21" borderId="0" xfId="19" applyNumberFormat="1" applyFont="1" applyFill="1" applyAlignment="1">
      <alignment vertical="top" wrapText="1"/>
    </xf>
    <xf numFmtId="190" fontId="8" fillId="21" borderId="0" xfId="0" applyNumberFormat="1" applyFont="1" applyFill="1"/>
    <xf numFmtId="0" fontId="19" fillId="21" borderId="3" xfId="0" applyFont="1" applyFill="1" applyBorder="1" applyAlignment="1">
      <alignment vertical="center"/>
    </xf>
    <xf numFmtId="0" fontId="7" fillId="21" borderId="44" xfId="0" applyFont="1" applyFill="1" applyBorder="1" applyAlignment="1">
      <alignment horizontal="left"/>
    </xf>
    <xf numFmtId="0" fontId="7" fillId="21" borderId="1" xfId="0" applyFont="1" applyFill="1" applyBorder="1" applyAlignment="1">
      <alignment horizontal="left"/>
    </xf>
    <xf numFmtId="0" fontId="7" fillId="21" borderId="45" xfId="0" applyFont="1" applyFill="1" applyBorder="1" applyAlignment="1">
      <alignment horizontal="left"/>
    </xf>
    <xf numFmtId="0" fontId="7" fillId="21" borderId="34" xfId="0" applyFont="1" applyFill="1" applyBorder="1" applyAlignment="1">
      <alignment horizontal="left"/>
    </xf>
    <xf numFmtId="0" fontId="7" fillId="21" borderId="0" xfId="0" applyFont="1" applyFill="1" applyAlignment="1">
      <alignment horizontal="left"/>
    </xf>
    <xf numFmtId="0" fontId="7" fillId="21" borderId="35" xfId="0" applyFont="1" applyFill="1" applyBorder="1" applyAlignment="1">
      <alignment horizontal="left"/>
    </xf>
    <xf numFmtId="0" fontId="8" fillId="0" borderId="46" xfId="0" applyFont="1" applyBorder="1" applyAlignment="1">
      <alignment horizontal="center" vertical="center"/>
    </xf>
    <xf numFmtId="0" fontId="8" fillId="0" borderId="31" xfId="0" applyFont="1" applyBorder="1" applyAlignment="1">
      <alignment horizontal="center" vertical="center"/>
    </xf>
    <xf numFmtId="0" fontId="8" fillId="0" borderId="47" xfId="0" applyFont="1" applyBorder="1" applyAlignment="1">
      <alignment horizontal="center" vertical="center"/>
    </xf>
    <xf numFmtId="0" fontId="8" fillId="21" borderId="2" xfId="0" applyFont="1" applyFill="1" applyBorder="1" applyAlignment="1">
      <alignment horizontal="center"/>
    </xf>
    <xf numFmtId="0" fontId="8" fillId="21" borderId="14" xfId="0" applyFont="1" applyFill="1" applyBorder="1" applyAlignment="1">
      <alignment horizontal="center"/>
    </xf>
    <xf numFmtId="0" fontId="8" fillId="21" borderId="4" xfId="0" applyFont="1" applyFill="1" applyBorder="1" applyAlignment="1">
      <alignment horizontal="center"/>
    </xf>
    <xf numFmtId="0" fontId="7" fillId="21" borderId="34" xfId="0" applyFont="1" applyFill="1" applyBorder="1" applyAlignment="1">
      <alignment horizontal="left" wrapText="1"/>
    </xf>
    <xf numFmtId="0" fontId="7" fillId="21" borderId="0" xfId="0" applyFont="1" applyFill="1" applyAlignment="1">
      <alignment horizontal="left" wrapText="1"/>
    </xf>
    <xf numFmtId="0" fontId="7" fillId="21" borderId="35" xfId="0" applyFont="1" applyFill="1" applyBorder="1" applyAlignment="1">
      <alignment horizontal="left" wrapText="1"/>
    </xf>
    <xf numFmtId="0" fontId="3" fillId="0" borderId="0" xfId="0" applyFont="1" applyAlignment="1">
      <alignment horizontal="left"/>
    </xf>
    <xf numFmtId="0" fontId="5" fillId="0" borderId="0" xfId="0" applyFont="1" applyAlignment="1">
      <alignment horizontal="left"/>
    </xf>
    <xf numFmtId="0" fontId="44" fillId="21" borderId="12" xfId="0" applyFont="1" applyFill="1" applyBorder="1" applyAlignment="1">
      <alignment horizontal="left" wrapText="1"/>
    </xf>
    <xf numFmtId="0" fontId="44" fillId="21" borderId="1" xfId="0" applyFont="1" applyFill="1" applyBorder="1" applyAlignment="1">
      <alignment horizontal="left" wrapText="1"/>
    </xf>
    <xf numFmtId="0" fontId="44" fillId="21" borderId="13" xfId="0" applyFont="1" applyFill="1" applyBorder="1" applyAlignment="1">
      <alignment horizontal="left" wrapText="1"/>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30" xfId="0" applyFont="1" applyBorder="1" applyAlignment="1">
      <alignment horizontal="center" vertical="center"/>
    </xf>
    <xf numFmtId="0" fontId="8" fillId="0" borderId="8" xfId="0" applyFont="1" applyBorder="1" applyAlignment="1">
      <alignment horizontal="left"/>
    </xf>
    <xf numFmtId="0" fontId="8" fillId="0" borderId="5" xfId="0" applyFont="1" applyBorder="1" applyAlignment="1">
      <alignment horizontal="left"/>
    </xf>
    <xf numFmtId="0" fontId="7" fillId="21" borderId="12" xfId="0" applyFont="1" applyFill="1" applyBorder="1" applyAlignment="1">
      <alignment horizontal="left" vertical="top" wrapText="1" indent="1"/>
    </xf>
    <xf numFmtId="0" fontId="7" fillId="21" borderId="1" xfId="0" applyFont="1" applyFill="1" applyBorder="1" applyAlignment="1">
      <alignment horizontal="left" vertical="top" wrapText="1" indent="1"/>
    </xf>
    <xf numFmtId="0" fontId="7" fillId="21" borderId="13" xfId="0" applyFont="1" applyFill="1" applyBorder="1" applyAlignment="1">
      <alignment horizontal="left" vertical="top" wrapText="1" indent="1"/>
    </xf>
    <xf numFmtId="0" fontId="7" fillId="21" borderId="9" xfId="0" applyFont="1" applyFill="1" applyBorder="1" applyAlignment="1">
      <alignment horizontal="left" vertical="top" wrapText="1" indent="1"/>
    </xf>
    <xf numFmtId="0" fontId="7" fillId="21" borderId="0" xfId="0" applyFont="1" applyFill="1" applyAlignment="1">
      <alignment horizontal="left" vertical="top" wrapText="1" indent="1"/>
    </xf>
    <xf numFmtId="0" fontId="7" fillId="21" borderId="10" xfId="0" applyFont="1" applyFill="1" applyBorder="1" applyAlignment="1">
      <alignment horizontal="left" vertical="top" wrapText="1" indent="1"/>
    </xf>
    <xf numFmtId="0" fontId="7" fillId="21" borderId="3" xfId="0" applyFont="1" applyFill="1" applyBorder="1" applyAlignment="1">
      <alignment vertical="top" wrapText="1"/>
    </xf>
    <xf numFmtId="0" fontId="8" fillId="21" borderId="9" xfId="0" applyFont="1" applyFill="1" applyBorder="1" applyAlignment="1">
      <alignment horizontal="left"/>
    </xf>
    <xf numFmtId="0" fontId="8" fillId="21" borderId="0" xfId="0" applyFont="1" applyFill="1" applyAlignment="1">
      <alignment horizontal="left"/>
    </xf>
    <xf numFmtId="0" fontId="8" fillId="21" borderId="10" xfId="0" applyFont="1" applyFill="1" applyBorder="1" applyAlignment="1">
      <alignment horizontal="left"/>
    </xf>
    <xf numFmtId="0" fontId="8" fillId="21" borderId="8" xfId="0" applyFont="1" applyFill="1" applyBorder="1" applyAlignment="1">
      <alignment horizontal="left"/>
    </xf>
    <xf numFmtId="0" fontId="8" fillId="21" borderId="5" xfId="0" applyFont="1" applyFill="1" applyBorder="1" applyAlignment="1">
      <alignment horizontal="left"/>
    </xf>
    <xf numFmtId="0" fontId="8" fillId="21" borderId="6" xfId="0" applyFont="1" applyFill="1" applyBorder="1" applyAlignment="1">
      <alignment horizontal="left"/>
    </xf>
    <xf numFmtId="0" fontId="8" fillId="21" borderId="12" xfId="0" applyFont="1" applyFill="1" applyBorder="1" applyAlignment="1">
      <alignment horizontal="left"/>
    </xf>
    <xf numFmtId="0" fontId="8" fillId="21" borderId="1" xfId="0" applyFont="1" applyFill="1" applyBorder="1" applyAlignment="1">
      <alignment horizontal="left"/>
    </xf>
    <xf numFmtId="0" fontId="8" fillId="21" borderId="13" xfId="0" applyFont="1" applyFill="1" applyBorder="1" applyAlignment="1">
      <alignment horizontal="left"/>
    </xf>
    <xf numFmtId="0" fontId="8" fillId="21" borderId="2" xfId="0" applyFont="1" applyFill="1" applyBorder="1" applyAlignment="1">
      <alignment horizontal="left" vertical="top"/>
    </xf>
    <xf numFmtId="0" fontId="8" fillId="21" borderId="14" xfId="0" applyFont="1" applyFill="1" applyBorder="1" applyAlignment="1">
      <alignment horizontal="left" vertical="top"/>
    </xf>
    <xf numFmtId="0" fontId="8" fillId="21" borderId="4" xfId="0" applyFont="1" applyFill="1" applyBorder="1" applyAlignment="1">
      <alignment horizontal="left" vertical="top"/>
    </xf>
    <xf numFmtId="0" fontId="8" fillId="0" borderId="0" xfId="0" applyFont="1" applyAlignment="1">
      <alignment horizontal="center" vertical="top"/>
    </xf>
    <xf numFmtId="0" fontId="8" fillId="21" borderId="0" xfId="0" applyFont="1" applyFill="1" applyAlignment="1">
      <alignment horizontal="left" vertical="top" wrapText="1"/>
    </xf>
    <xf numFmtId="0" fontId="8" fillId="21" borderId="10" xfId="0" applyFont="1" applyFill="1" applyBorder="1" applyAlignment="1">
      <alignment horizontal="left" vertical="top" wrapText="1"/>
    </xf>
    <xf numFmtId="0" fontId="8" fillId="21" borderId="3" xfId="0" applyFont="1" applyFill="1" applyBorder="1" applyAlignment="1">
      <alignment horizontal="left" vertical="top" wrapText="1"/>
    </xf>
    <xf numFmtId="0" fontId="7" fillId="21" borderId="3" xfId="0" applyFont="1" applyFill="1" applyBorder="1" applyAlignment="1">
      <alignment horizontal="left" vertical="center" wrapText="1"/>
    </xf>
    <xf numFmtId="0" fontId="8" fillId="21" borderId="3" xfId="0" applyFont="1" applyFill="1" applyBorder="1" applyAlignment="1">
      <alignment horizontal="center" vertical="center"/>
    </xf>
    <xf numFmtId="0" fontId="7" fillId="21" borderId="2" xfId="0" applyFont="1" applyFill="1" applyBorder="1" applyAlignment="1">
      <alignment horizontal="left" vertical="top" wrapText="1"/>
    </xf>
    <xf numFmtId="0" fontId="7" fillId="21" borderId="14" xfId="0" applyFont="1" applyFill="1" applyBorder="1" applyAlignment="1">
      <alignment horizontal="left" vertical="top" wrapText="1"/>
    </xf>
    <xf numFmtId="0" fontId="7" fillId="21" borderId="4" xfId="0" applyFont="1" applyFill="1" applyBorder="1" applyAlignment="1">
      <alignment horizontal="left" vertical="top" wrapText="1"/>
    </xf>
    <xf numFmtId="0" fontId="19" fillId="21" borderId="9" xfId="0" applyFont="1" applyFill="1" applyBorder="1" applyAlignment="1">
      <alignment horizontal="left" wrapText="1"/>
    </xf>
    <xf numFmtId="0" fontId="19" fillId="21" borderId="0" xfId="0" applyFont="1" applyFill="1" applyAlignment="1">
      <alignment horizontal="left" wrapText="1"/>
    </xf>
    <xf numFmtId="0" fontId="19" fillId="21" borderId="10" xfId="0" applyFont="1" applyFill="1" applyBorder="1" applyAlignment="1">
      <alignment horizontal="left" wrapText="1"/>
    </xf>
    <xf numFmtId="0" fontId="8" fillId="21" borderId="2" xfId="0" applyFont="1" applyFill="1" applyBorder="1" applyAlignment="1">
      <alignment vertical="top"/>
    </xf>
    <xf numFmtId="0" fontId="49" fillId="0" borderId="14" xfId="0" applyFont="1" applyBorder="1" applyAlignment="1">
      <alignment vertical="top"/>
    </xf>
    <xf numFmtId="0" fontId="49" fillId="0" borderId="4" xfId="0" applyFont="1" applyBorder="1" applyAlignment="1">
      <alignment vertical="top"/>
    </xf>
    <xf numFmtId="0" fontId="7" fillId="21" borderId="9" xfId="0" applyFont="1" applyFill="1" applyBorder="1" applyAlignment="1">
      <alignment horizontal="left"/>
    </xf>
    <xf numFmtId="0" fontId="7" fillId="21" borderId="0" xfId="0" quotePrefix="1" applyFont="1" applyFill="1" applyAlignment="1">
      <alignment horizontal="left"/>
    </xf>
    <xf numFmtId="0" fontId="7" fillId="21" borderId="9" xfId="0" applyFont="1" applyFill="1" applyBorder="1" applyAlignment="1">
      <alignment horizontal="left" wrapText="1"/>
    </xf>
    <xf numFmtId="0" fontId="0" fillId="0" borderId="0" xfId="0" applyAlignment="1">
      <alignment wrapText="1"/>
    </xf>
    <xf numFmtId="0" fontId="0" fillId="0" borderId="9" xfId="0" applyBorder="1" applyAlignment="1">
      <alignment horizontal="left" wrapText="1"/>
    </xf>
    <xf numFmtId="0" fontId="0" fillId="0" borderId="0" xfId="0" applyAlignment="1">
      <alignment horizontal="left" wrapText="1"/>
    </xf>
    <xf numFmtId="0" fontId="48" fillId="21" borderId="9" xfId="0" applyFont="1" applyFill="1" applyBorder="1" applyAlignment="1">
      <alignment horizontal="left"/>
    </xf>
    <xf numFmtId="0" fontId="48" fillId="21" borderId="0" xfId="0" applyFont="1" applyFill="1" applyAlignment="1">
      <alignment horizontal="left"/>
    </xf>
    <xf numFmtId="0" fontId="8" fillId="21" borderId="0" xfId="0" applyFont="1" applyFill="1" applyAlignment="1">
      <alignment horizontal="right"/>
    </xf>
    <xf numFmtId="0" fontId="16" fillId="0" borderId="8" xfId="0" applyFont="1" applyBorder="1" applyAlignment="1">
      <alignment horizontal="left"/>
    </xf>
    <xf numFmtId="0" fontId="16" fillId="0" borderId="5" xfId="0" applyFont="1" applyBorder="1" applyAlignment="1">
      <alignment horizontal="left"/>
    </xf>
    <xf numFmtId="0" fontId="16" fillId="0" borderId="3" xfId="0" applyFont="1" applyBorder="1" applyAlignment="1">
      <alignment horizontal="right" vertical="top" wrapText="1"/>
    </xf>
    <xf numFmtId="180" fontId="16" fillId="0" borderId="3" xfId="0" applyNumberFormat="1" applyFont="1" applyBorder="1" applyAlignment="1">
      <alignment horizontal="right" vertical="top" wrapText="1"/>
    </xf>
    <xf numFmtId="180" fontId="16" fillId="21" borderId="3" xfId="0" applyNumberFormat="1" applyFont="1" applyFill="1" applyBorder="1" applyAlignment="1">
      <alignment horizontal="right" vertical="top" wrapText="1"/>
    </xf>
    <xf numFmtId="0" fontId="16" fillId="21" borderId="3" xfId="0" applyFont="1" applyFill="1" applyBorder="1" applyAlignment="1">
      <alignment horizontal="right" vertical="top" wrapText="1"/>
    </xf>
    <xf numFmtId="0" fontId="8" fillId="0" borderId="3" xfId="0" applyFont="1" applyBorder="1" applyAlignment="1">
      <alignment horizontal="right" vertical="top" wrapText="1"/>
    </xf>
    <xf numFmtId="0" fontId="8" fillId="21" borderId="3" xfId="0" applyFont="1" applyFill="1" applyBorder="1" applyAlignment="1">
      <alignment horizontal="right" vertical="top" wrapText="1"/>
    </xf>
    <xf numFmtId="0" fontId="7" fillId="21" borderId="9" xfId="0" applyFont="1" applyFill="1" applyBorder="1" applyAlignment="1">
      <alignment horizontal="left" vertical="top" wrapText="1"/>
    </xf>
    <xf numFmtId="0" fontId="7" fillId="21" borderId="0" xfId="0" applyFont="1" applyFill="1" applyAlignment="1">
      <alignment horizontal="left" vertical="top" wrapText="1"/>
    </xf>
    <xf numFmtId="0" fontId="7" fillId="21" borderId="10" xfId="0" applyFont="1" applyFill="1" applyBorder="1" applyAlignment="1">
      <alignment horizontal="left" vertical="top" wrapText="1"/>
    </xf>
    <xf numFmtId="0" fontId="7" fillId="21" borderId="12" xfId="0" applyFont="1" applyFill="1" applyBorder="1" applyAlignment="1">
      <alignment horizontal="left" vertical="top" wrapText="1"/>
    </xf>
    <xf numFmtId="0" fontId="7" fillId="21" borderId="1" xfId="0" applyFont="1" applyFill="1" applyBorder="1" applyAlignment="1">
      <alignment horizontal="left" vertical="top" wrapText="1"/>
    </xf>
    <xf numFmtId="0" fontId="7" fillId="21" borderId="13" xfId="0" applyFont="1" applyFill="1" applyBorder="1" applyAlignment="1">
      <alignment horizontal="left" vertical="top" wrapText="1"/>
    </xf>
    <xf numFmtId="0" fontId="8" fillId="0" borderId="0" xfId="0" applyFont="1" applyAlignment="1">
      <alignment horizontal="right" vertical="top" wrapText="1"/>
    </xf>
    <xf numFmtId="0" fontId="8" fillId="0" borderId="0" xfId="0" applyFont="1" applyAlignment="1">
      <alignment horizontal="left"/>
    </xf>
    <xf numFmtId="0" fontId="8" fillId="0" borderId="2" xfId="0" applyFont="1" applyBorder="1" applyAlignment="1">
      <alignment horizontal="right" vertical="top" wrapText="1"/>
    </xf>
    <xf numFmtId="0" fontId="8" fillId="0" borderId="4" xfId="0" applyFont="1" applyBorder="1" applyAlignment="1">
      <alignment horizontal="right" vertical="top" wrapText="1"/>
    </xf>
    <xf numFmtId="0" fontId="8" fillId="4" borderId="5" xfId="0" applyFont="1" applyFill="1" applyBorder="1" applyAlignment="1">
      <alignment horizontal="center"/>
    </xf>
    <xf numFmtId="0" fontId="7" fillId="21" borderId="0" xfId="0" applyFont="1" applyFill="1" applyAlignment="1">
      <alignment horizontal="right"/>
    </xf>
    <xf numFmtId="0" fontId="7" fillId="21" borderId="10" xfId="0" applyFont="1" applyFill="1" applyBorder="1" applyAlignment="1">
      <alignment horizontal="left"/>
    </xf>
    <xf numFmtId="0" fontId="8" fillId="21" borderId="5" xfId="0" applyFont="1" applyFill="1" applyBorder="1" applyAlignment="1">
      <alignment horizontal="right"/>
    </xf>
    <xf numFmtId="0" fontId="8" fillId="21" borderId="1" xfId="0" applyFont="1" applyFill="1" applyBorder="1" applyAlignment="1">
      <alignment horizontal="right" vertical="top" wrapText="1"/>
    </xf>
    <xf numFmtId="0" fontId="7" fillId="0" borderId="3" xfId="0" applyFont="1" applyBorder="1" applyAlignment="1">
      <alignment horizontal="right" vertical="top" wrapText="1"/>
    </xf>
    <xf numFmtId="0" fontId="7" fillId="21" borderId="3" xfId="0" applyFont="1" applyFill="1" applyBorder="1" applyAlignment="1">
      <alignment horizontal="right" vertical="top" wrapText="1"/>
    </xf>
    <xf numFmtId="180" fontId="8" fillId="4" borderId="3" xfId="0" applyNumberFormat="1" applyFont="1" applyFill="1" applyBorder="1" applyAlignment="1">
      <alignment horizontal="right" vertical="top" wrapText="1"/>
    </xf>
    <xf numFmtId="180" fontId="8" fillId="21" borderId="3" xfId="0" applyNumberFormat="1" applyFont="1" applyFill="1" applyBorder="1" applyAlignment="1">
      <alignment horizontal="right" vertical="top" wrapText="1"/>
    </xf>
    <xf numFmtId="180" fontId="8" fillId="0" borderId="3" xfId="0" applyNumberFormat="1" applyFont="1" applyBorder="1" applyAlignment="1">
      <alignment horizontal="right" vertical="top" wrapText="1"/>
    </xf>
    <xf numFmtId="0" fontId="7" fillId="21" borderId="12" xfId="19" applyNumberFormat="1" applyFont="1" applyFill="1" applyBorder="1" applyAlignment="1"/>
    <xf numFmtId="0" fontId="7" fillId="0" borderId="1" xfId="19" applyNumberFormat="1" applyFont="1" applyBorder="1" applyAlignment="1"/>
    <xf numFmtId="0" fontId="7" fillId="21" borderId="9" xfId="0" applyFont="1" applyFill="1" applyBorder="1" applyAlignment="1">
      <alignment horizontal="left" vertical="top"/>
    </xf>
    <xf numFmtId="0" fontId="7" fillId="21" borderId="0" xfId="0" applyFont="1" applyFill="1" applyAlignment="1">
      <alignment horizontal="left" vertical="top"/>
    </xf>
    <xf numFmtId="0" fontId="7" fillId="21" borderId="10" xfId="0" applyFont="1" applyFill="1" applyBorder="1" applyAlignment="1">
      <alignment horizontal="left" vertical="top"/>
    </xf>
    <xf numFmtId="0" fontId="7" fillId="21" borderId="12" xfId="0" applyFont="1" applyFill="1" applyBorder="1" applyAlignment="1">
      <alignment horizontal="left"/>
    </xf>
    <xf numFmtId="0" fontId="7" fillId="21" borderId="13" xfId="0" applyFont="1" applyFill="1" applyBorder="1" applyAlignment="1">
      <alignment horizontal="left"/>
    </xf>
    <xf numFmtId="180" fontId="17" fillId="0" borderId="3" xfId="0" applyNumberFormat="1" applyFont="1" applyBorder="1" applyAlignment="1">
      <alignment horizontal="right" vertical="top" wrapText="1"/>
    </xf>
    <xf numFmtId="0" fontId="16" fillId="0" borderId="2" xfId="0" applyFont="1" applyBorder="1" applyAlignment="1">
      <alignment horizontal="right" vertical="top" wrapText="1"/>
    </xf>
    <xf numFmtId="0" fontId="16" fillId="0" borderId="4" xfId="0" applyFont="1" applyBorder="1" applyAlignment="1">
      <alignment horizontal="right" vertical="top" wrapText="1"/>
    </xf>
    <xf numFmtId="0" fontId="17" fillId="0" borderId="3" xfId="0" applyFont="1" applyBorder="1" applyAlignment="1">
      <alignment horizontal="right" vertical="top" wrapText="1"/>
    </xf>
    <xf numFmtId="180" fontId="16" fillId="0" borderId="2" xfId="0" applyNumberFormat="1" applyFont="1" applyBorder="1" applyAlignment="1">
      <alignment horizontal="right" vertical="top" wrapText="1"/>
    </xf>
    <xf numFmtId="180" fontId="16" fillId="0" borderId="4" xfId="0" applyNumberFormat="1" applyFont="1" applyBorder="1" applyAlignment="1">
      <alignment horizontal="right" vertical="top" wrapText="1"/>
    </xf>
    <xf numFmtId="180" fontId="16" fillId="23" borderId="3" xfId="0" applyNumberFormat="1" applyFont="1" applyFill="1" applyBorder="1" applyAlignment="1">
      <alignment horizontal="right" vertical="top" wrapText="1"/>
    </xf>
    <xf numFmtId="180" fontId="17" fillId="23" borderId="3" xfId="0" applyNumberFormat="1" applyFont="1" applyFill="1" applyBorder="1" applyAlignment="1">
      <alignment horizontal="right" vertical="top" wrapText="1"/>
    </xf>
    <xf numFmtId="0" fontId="16" fillId="23" borderId="3" xfId="0" applyFont="1" applyFill="1" applyBorder="1" applyAlignment="1">
      <alignment horizontal="right" vertical="top" wrapText="1"/>
    </xf>
    <xf numFmtId="0" fontId="17" fillId="21" borderId="3" xfId="0" applyFont="1" applyFill="1" applyBorder="1" applyAlignment="1">
      <alignment horizontal="right" vertical="top" wrapText="1"/>
    </xf>
    <xf numFmtId="180" fontId="17" fillId="21" borderId="3" xfId="0" applyNumberFormat="1" applyFont="1" applyFill="1" applyBorder="1" applyAlignment="1">
      <alignment horizontal="right" vertical="top" wrapText="1"/>
    </xf>
    <xf numFmtId="0" fontId="16" fillId="0" borderId="0" xfId="0" applyFont="1" applyAlignment="1">
      <alignment horizontal="left"/>
    </xf>
    <xf numFmtId="0" fontId="16" fillId="0" borderId="10" xfId="0" applyFont="1" applyBorder="1" applyAlignment="1">
      <alignment horizontal="left"/>
    </xf>
    <xf numFmtId="0" fontId="16" fillId="0" borderId="24" xfId="0" applyFont="1" applyBorder="1" applyAlignment="1">
      <alignment horizontal="left"/>
    </xf>
    <xf numFmtId="180" fontId="7" fillId="0" borderId="3" xfId="0" applyNumberFormat="1" applyFont="1" applyBorder="1" applyAlignment="1">
      <alignment horizontal="right" vertical="top" wrapText="1"/>
    </xf>
    <xf numFmtId="0" fontId="7" fillId="21" borderId="10" xfId="0" applyFont="1" applyFill="1" applyBorder="1" applyAlignment="1">
      <alignment horizontal="left" wrapText="1"/>
    </xf>
    <xf numFmtId="165" fontId="8" fillId="4" borderId="8" xfId="19" applyNumberFormat="1" applyFont="1" applyFill="1" applyBorder="1" applyAlignment="1">
      <alignment horizontal="center" vertical="center"/>
    </xf>
    <xf numFmtId="165" fontId="8" fillId="4" borderId="5" xfId="19" applyNumberFormat="1" applyFont="1" applyFill="1" applyBorder="1" applyAlignment="1">
      <alignment horizontal="center" vertical="center"/>
    </xf>
    <xf numFmtId="165" fontId="8" fillId="4" borderId="6" xfId="19" applyNumberFormat="1" applyFont="1" applyFill="1" applyBorder="1" applyAlignment="1">
      <alignment horizontal="center" vertical="center"/>
    </xf>
    <xf numFmtId="0" fontId="5" fillId="4" borderId="0" xfId="0" applyFont="1" applyFill="1" applyAlignment="1">
      <alignment horizontal="left"/>
    </xf>
    <xf numFmtId="165" fontId="8" fillId="4" borderId="2" xfId="19" applyNumberFormat="1" applyFont="1" applyFill="1" applyBorder="1" applyAlignment="1">
      <alignment horizontal="center" vertical="center"/>
    </xf>
    <xf numFmtId="165" fontId="8" fillId="4" borderId="14" xfId="19" applyNumberFormat="1" applyFont="1" applyFill="1" applyBorder="1" applyAlignment="1">
      <alignment horizontal="center" vertical="center"/>
    </xf>
    <xf numFmtId="165" fontId="8" fillId="4" borderId="4" xfId="19" applyNumberFormat="1" applyFont="1" applyFill="1" applyBorder="1" applyAlignment="1">
      <alignment horizontal="center" vertical="center"/>
    </xf>
    <xf numFmtId="165" fontId="8" fillId="0" borderId="2" xfId="19" applyNumberFormat="1" applyFont="1" applyBorder="1" applyAlignment="1">
      <alignment horizontal="center" vertical="center"/>
    </xf>
    <xf numFmtId="165" fontId="8" fillId="0" borderId="14" xfId="19" applyNumberFormat="1" applyFont="1" applyBorder="1" applyAlignment="1">
      <alignment horizontal="center" vertical="center"/>
    </xf>
    <xf numFmtId="165" fontId="8" fillId="0" borderId="5" xfId="19" applyNumberFormat="1" applyFont="1" applyBorder="1" applyAlignment="1">
      <alignment horizontal="center" vertical="center"/>
    </xf>
    <xf numFmtId="165" fontId="8" fillId="0" borderId="4" xfId="19" applyNumberFormat="1" applyFont="1" applyBorder="1" applyAlignment="1">
      <alignment horizontal="center" vertical="center"/>
    </xf>
    <xf numFmtId="0" fontId="40" fillId="0" borderId="0" xfId="0" applyFont="1" applyAlignment="1"/>
    <xf numFmtId="0" fontId="0" fillId="0" borderId="0" xfId="0" applyAlignment="1"/>
    <xf numFmtId="0" fontId="2" fillId="0" borderId="0" xfId="0" applyFont="1" applyAlignment="1"/>
    <xf numFmtId="0" fontId="4" fillId="0" borderId="0" xfId="0" applyFont="1" applyAlignment="1"/>
    <xf numFmtId="0" fontId="7" fillId="0" borderId="0" xfId="0" applyFont="1" applyAlignment="1"/>
    <xf numFmtId="0" fontId="8" fillId="0" borderId="0" xfId="0" applyFont="1" applyAlignment="1"/>
    <xf numFmtId="0" fontId="7" fillId="21" borderId="36" xfId="0" applyFont="1" applyFill="1" applyBorder="1" applyAlignment="1"/>
    <xf numFmtId="0" fontId="7" fillId="21" borderId="25" xfId="0" applyFont="1" applyFill="1" applyBorder="1" applyAlignment="1"/>
    <xf numFmtId="0" fontId="8" fillId="21" borderId="12" xfId="0" applyFont="1" applyFill="1" applyBorder="1" applyAlignment="1"/>
    <xf numFmtId="0" fontId="0" fillId="0" borderId="1" xfId="0" applyBorder="1" applyAlignment="1"/>
    <xf numFmtId="0" fontId="0" fillId="0" borderId="13" xfId="0" applyBorder="1" applyAlignment="1"/>
    <xf numFmtId="0" fontId="44" fillId="0" borderId="0" xfId="0" applyFont="1" applyAlignment="1"/>
    <xf numFmtId="0" fontId="16" fillId="0" borderId="0" xfId="0" applyFont="1" applyAlignment="1"/>
    <xf numFmtId="0" fontId="17" fillId="0" borderId="0" xfId="0" applyFont="1" applyAlignment="1"/>
    <xf numFmtId="0" fontId="8" fillId="0" borderId="8" xfId="0" applyFont="1" applyBorder="1" applyAlignment="1"/>
    <xf numFmtId="0" fontId="8" fillId="0" borderId="5" xfId="0" applyFont="1" applyBorder="1" applyAlignment="1"/>
    <xf numFmtId="0" fontId="7" fillId="21" borderId="12" xfId="0" applyFont="1" applyFill="1" applyBorder="1" applyAlignment="1"/>
    <xf numFmtId="0" fontId="7" fillId="0" borderId="1" xfId="0" applyFont="1" applyBorder="1" applyAlignment="1"/>
    <xf numFmtId="0" fontId="3" fillId="0" borderId="0" xfId="0" applyFont="1" applyAlignment="1"/>
  </cellXfs>
  <cellStyles count="62">
    <cellStyle name="# £0.0 grand total double border no shade 2" xfId="1" xr:uid="{00000000-0005-0000-0000-000000000000}"/>
    <cellStyle name="# £0.0 grand total double border shade" xfId="2" xr:uid="{00000000-0005-0000-0000-000001000000}"/>
    <cellStyle name="# £0.0 subtotal no shade" xfId="3" xr:uid="{00000000-0005-0000-0000-000002000000}"/>
    <cellStyle name="# £0.0 subtotal shade" xfId="4" xr:uid="{00000000-0005-0000-0000-000003000000}"/>
    <cellStyle name="# £m grand total double border no shade" xfId="5" xr:uid="{00000000-0005-0000-0000-000004000000}"/>
    <cellStyle name="# £m headers (left align)" xfId="6" xr:uid="{00000000-0005-0000-0000-000005000000}"/>
    <cellStyle name="# £m headers (revenue)" xfId="7" xr:uid="{00000000-0005-0000-0000-000006000000}"/>
    <cellStyle name="# £m key subtotal thick border no shade" xfId="8" xr:uid="{00000000-0005-0000-0000-000007000000}"/>
    <cellStyle name="# £m no shade" xfId="9" xr:uid="{00000000-0005-0000-0000-000008000000}"/>
    <cellStyle name="# 0.0 no shade 2" xfId="10" xr:uid="{00000000-0005-0000-0000-000009000000}"/>
    <cellStyle name="# 0.0 shade" xfId="11" xr:uid="{00000000-0005-0000-0000-00000A000000}"/>
    <cellStyle name="# 0.00 no shade" xfId="12" xr:uid="{00000000-0005-0000-0000-00000B000000}"/>
    <cellStyle name="# Grey headers (revenue)" xfId="13" xr:uid="{00000000-0005-0000-0000-00000C000000}"/>
    <cellStyle name="# Market grand total" xfId="14" xr:uid="{00000000-0005-0000-0000-00000D000000}"/>
    <cellStyle name="# Market headers" xfId="15" xr:uid="{00000000-0005-0000-0000-00000E000000}"/>
    <cellStyle name="# Section header" xfId="16" xr:uid="{00000000-0005-0000-0000-00000F000000}"/>
    <cellStyle name="# Section subheader" xfId="17" xr:uid="{00000000-0005-0000-0000-000010000000}"/>
    <cellStyle name="# subtotal" xfId="18" xr:uid="{00000000-0005-0000-0000-000011000000}"/>
    <cellStyle name="Comma" xfId="19" builtinId="3"/>
    <cellStyle name="Normal" xfId="0" builtinId="0"/>
    <cellStyle name="Normal 2" xfId="20" xr:uid="{00000000-0005-0000-0000-000015000000}"/>
    <cellStyle name="Normal 4" xfId="21" xr:uid="{00000000-0005-0000-0000-000016000000}"/>
    <cellStyle name="Percent" xfId="22" builtinId="5"/>
    <cellStyle name="SAPBorder" xfId="23" xr:uid="{00000000-0005-0000-0000-000018000000}"/>
    <cellStyle name="SAPDataCell" xfId="24" xr:uid="{00000000-0005-0000-0000-000019000000}"/>
    <cellStyle name="SAPDataRemoved" xfId="25" xr:uid="{00000000-0005-0000-0000-00001A000000}"/>
    <cellStyle name="SAPDataTotalCell" xfId="26" xr:uid="{00000000-0005-0000-0000-00001B000000}"/>
    <cellStyle name="SAPDimensionCell" xfId="27" xr:uid="{00000000-0005-0000-0000-00001C000000}"/>
    <cellStyle name="SAPEditableDataCell" xfId="28" xr:uid="{00000000-0005-0000-0000-00001D000000}"/>
    <cellStyle name="SAPEditableDataTotalCell" xfId="29" xr:uid="{00000000-0005-0000-0000-00001E000000}"/>
    <cellStyle name="SAPEmphasized" xfId="30" xr:uid="{00000000-0005-0000-0000-00001F000000}"/>
    <cellStyle name="SAPEmphasizedEditableDataCell" xfId="31" xr:uid="{00000000-0005-0000-0000-000020000000}"/>
    <cellStyle name="SAPEmphasizedEditableDataTotalCell" xfId="32" xr:uid="{00000000-0005-0000-0000-000021000000}"/>
    <cellStyle name="SAPEmphasizedLockedDataCell" xfId="33" xr:uid="{00000000-0005-0000-0000-000022000000}"/>
    <cellStyle name="SAPEmphasizedLockedDataTotalCell" xfId="34" xr:uid="{00000000-0005-0000-0000-000023000000}"/>
    <cellStyle name="SAPEmphasizedReadonlyDataCell" xfId="35" xr:uid="{00000000-0005-0000-0000-000024000000}"/>
    <cellStyle name="SAPEmphasizedReadonlyDataTotalCell" xfId="36" xr:uid="{00000000-0005-0000-0000-000025000000}"/>
    <cellStyle name="SAPEmphasizedTotal" xfId="37" xr:uid="{00000000-0005-0000-0000-000026000000}"/>
    <cellStyle name="SAPError" xfId="38" xr:uid="{00000000-0005-0000-0000-000027000000}"/>
    <cellStyle name="SAPExceptionLevel1" xfId="39" xr:uid="{00000000-0005-0000-0000-000028000000}"/>
    <cellStyle name="SAPExceptionLevel2" xfId="40" xr:uid="{00000000-0005-0000-0000-000029000000}"/>
    <cellStyle name="SAPExceptionLevel3" xfId="41" xr:uid="{00000000-0005-0000-0000-00002A000000}"/>
    <cellStyle name="SAPExceptionLevel4" xfId="42" xr:uid="{00000000-0005-0000-0000-00002B000000}"/>
    <cellStyle name="SAPExceptionLevel5" xfId="43" xr:uid="{00000000-0005-0000-0000-00002C000000}"/>
    <cellStyle name="SAPExceptionLevel6" xfId="44" xr:uid="{00000000-0005-0000-0000-00002D000000}"/>
    <cellStyle name="SAPExceptionLevel7" xfId="45" xr:uid="{00000000-0005-0000-0000-00002E000000}"/>
    <cellStyle name="SAPExceptionLevel8" xfId="46" xr:uid="{00000000-0005-0000-0000-00002F000000}"/>
    <cellStyle name="SAPExceptionLevel9" xfId="47" xr:uid="{00000000-0005-0000-0000-000030000000}"/>
    <cellStyle name="SAPFormula" xfId="48" xr:uid="{00000000-0005-0000-0000-000031000000}"/>
    <cellStyle name="SAPGroupingFillCell" xfId="49" xr:uid="{00000000-0005-0000-0000-000032000000}"/>
    <cellStyle name="SAPHierarchyCell0" xfId="50" xr:uid="{00000000-0005-0000-0000-000033000000}"/>
    <cellStyle name="SAPHierarchyCell1" xfId="51" xr:uid="{00000000-0005-0000-0000-000034000000}"/>
    <cellStyle name="SAPHierarchyCell2" xfId="52" xr:uid="{00000000-0005-0000-0000-000035000000}"/>
    <cellStyle name="SAPHierarchyCell3" xfId="53" xr:uid="{00000000-0005-0000-0000-000036000000}"/>
    <cellStyle name="SAPHierarchyCell4" xfId="54" xr:uid="{00000000-0005-0000-0000-000037000000}"/>
    <cellStyle name="SAPLockedDataCell" xfId="55" xr:uid="{00000000-0005-0000-0000-000038000000}"/>
    <cellStyle name="SAPLockedDataTotalCell" xfId="56" xr:uid="{00000000-0005-0000-0000-000039000000}"/>
    <cellStyle name="SAPMemberCell" xfId="57" xr:uid="{00000000-0005-0000-0000-00003A000000}"/>
    <cellStyle name="SAPMemberTotalCell" xfId="58" xr:uid="{00000000-0005-0000-0000-00003B000000}"/>
    <cellStyle name="SAPMessageText" xfId="59" xr:uid="{00000000-0005-0000-0000-00003C000000}"/>
    <cellStyle name="SAPReadonlyDataCell" xfId="60" xr:uid="{00000000-0005-0000-0000-00003D000000}"/>
    <cellStyle name="SAPReadonlyDataTotalCell" xfId="61" xr:uid="{00000000-0005-0000-0000-00003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4.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8.bin"/><Relationship Id="rId4" Type="http://schemas.openxmlformats.org/officeDocument/2006/relationships/customProperty" Target="../customProperty39.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3.bin"/><Relationship Id="rId2" Type="http://schemas.openxmlformats.org/officeDocument/2006/relationships/customProperty" Target="../customProperty62.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7.bin"/><Relationship Id="rId2" Type="http://schemas.openxmlformats.org/officeDocument/2006/relationships/customProperty" Target="../customProperty66.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9.bin"/><Relationship Id="rId2" Type="http://schemas.openxmlformats.org/officeDocument/2006/relationships/customProperty" Target="../customProperty68.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71.bin"/><Relationship Id="rId2" Type="http://schemas.openxmlformats.org/officeDocument/2006/relationships/customProperty" Target="../customProperty7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3.bin"/><Relationship Id="rId2" Type="http://schemas.openxmlformats.org/officeDocument/2006/relationships/customProperty" Target="../customProperty72.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5.bin"/><Relationship Id="rId2" Type="http://schemas.openxmlformats.org/officeDocument/2006/relationships/customProperty" Target="../customProperty74.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7.bin"/><Relationship Id="rId2" Type="http://schemas.openxmlformats.org/officeDocument/2006/relationships/customProperty" Target="../customProperty7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9.bin"/><Relationship Id="rId2" Type="http://schemas.openxmlformats.org/officeDocument/2006/relationships/customProperty" Target="../customProperty7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81.bin"/><Relationship Id="rId2" Type="http://schemas.openxmlformats.org/officeDocument/2006/relationships/customProperty" Target="../customProperty80.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3.bin"/><Relationship Id="rId2" Type="http://schemas.openxmlformats.org/officeDocument/2006/relationships/customProperty" Target="../customProperty82.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5.bin"/><Relationship Id="rId2" Type="http://schemas.openxmlformats.org/officeDocument/2006/relationships/customProperty" Target="../customProperty84.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7.bin"/><Relationship Id="rId2" Type="http://schemas.openxmlformats.org/officeDocument/2006/relationships/customProperty" Target="../customProperty86.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9.bin"/><Relationship Id="rId2" Type="http://schemas.openxmlformats.org/officeDocument/2006/relationships/customProperty" Target="../customProperty88.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91.bin"/><Relationship Id="rId2" Type="http://schemas.openxmlformats.org/officeDocument/2006/relationships/customProperty" Target="../customProperty90.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3.bin"/><Relationship Id="rId2" Type="http://schemas.openxmlformats.org/officeDocument/2006/relationships/customProperty" Target="../customProperty92.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5.bin"/><Relationship Id="rId2" Type="http://schemas.openxmlformats.org/officeDocument/2006/relationships/customProperty" Target="../customProperty94.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7.bin"/><Relationship Id="rId2" Type="http://schemas.openxmlformats.org/officeDocument/2006/relationships/customProperty" Target="../customProperty9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9.bin"/><Relationship Id="rId2" Type="http://schemas.openxmlformats.org/officeDocument/2006/relationships/customProperty" Target="../customProperty9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101.bin"/><Relationship Id="rId2" Type="http://schemas.openxmlformats.org/officeDocument/2006/relationships/customProperty" Target="../customProperty100.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3.bin"/><Relationship Id="rId2" Type="http://schemas.openxmlformats.org/officeDocument/2006/relationships/customProperty" Target="../customProperty102.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5.bin"/><Relationship Id="rId2" Type="http://schemas.openxmlformats.org/officeDocument/2006/relationships/customProperty" Target="../customProperty104.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7.bin"/><Relationship Id="rId2" Type="http://schemas.openxmlformats.org/officeDocument/2006/relationships/customProperty" Target="../customProperty106.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9.bin"/><Relationship Id="rId2" Type="http://schemas.openxmlformats.org/officeDocument/2006/relationships/customProperty" Target="../customProperty108.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11.bin"/><Relationship Id="rId2" Type="http://schemas.openxmlformats.org/officeDocument/2006/relationships/customProperty" Target="../customProperty110.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3.bin"/><Relationship Id="rId2" Type="http://schemas.openxmlformats.org/officeDocument/2006/relationships/customProperty" Target="../customProperty112.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5.bin"/><Relationship Id="rId2" Type="http://schemas.openxmlformats.org/officeDocument/2006/relationships/customProperty" Target="../customProperty114.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7.bin"/><Relationship Id="rId2" Type="http://schemas.openxmlformats.org/officeDocument/2006/relationships/customProperty" Target="../customProperty116.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9.bin"/><Relationship Id="rId2" Type="http://schemas.openxmlformats.org/officeDocument/2006/relationships/customProperty" Target="../customProperty11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21.bin"/><Relationship Id="rId2" Type="http://schemas.openxmlformats.org/officeDocument/2006/relationships/customProperty" Target="../customProperty120.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3.bin"/><Relationship Id="rId2" Type="http://schemas.openxmlformats.org/officeDocument/2006/relationships/customProperty" Target="../customProperty122.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5.bin"/><Relationship Id="rId2" Type="http://schemas.openxmlformats.org/officeDocument/2006/relationships/customProperty" Target="../customProperty124.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7.bin"/><Relationship Id="rId2" Type="http://schemas.openxmlformats.org/officeDocument/2006/relationships/customProperty" Target="../customProperty126.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9.bin"/><Relationship Id="rId2" Type="http://schemas.openxmlformats.org/officeDocument/2006/relationships/customProperty" Target="../customProperty128.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ustomProperty" Target="../customProperty131.bin"/><Relationship Id="rId2" Type="http://schemas.openxmlformats.org/officeDocument/2006/relationships/customProperty" Target="../customProperty130.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ustomProperty" Target="../customProperty133.bin"/><Relationship Id="rId2" Type="http://schemas.openxmlformats.org/officeDocument/2006/relationships/customProperty" Target="../customProperty132.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ustomProperty" Target="../customProperty135.bin"/><Relationship Id="rId2" Type="http://schemas.openxmlformats.org/officeDocument/2006/relationships/customProperty" Target="../customProperty134.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ustomProperty" Target="../customProperty137.bin"/><Relationship Id="rId2" Type="http://schemas.openxmlformats.org/officeDocument/2006/relationships/customProperty" Target="../customProperty136.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ustomProperty" Target="../customProperty139.bin"/><Relationship Id="rId2" Type="http://schemas.openxmlformats.org/officeDocument/2006/relationships/customProperty" Target="../customProperty13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ustomProperty" Target="../customProperty141.bin"/><Relationship Id="rId2" Type="http://schemas.openxmlformats.org/officeDocument/2006/relationships/customProperty" Target="../customProperty140.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ustomProperty" Target="../customProperty143.bin"/><Relationship Id="rId2" Type="http://schemas.openxmlformats.org/officeDocument/2006/relationships/customProperty" Target="../customProperty142.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ustomProperty" Target="../customProperty145.bin"/><Relationship Id="rId2" Type="http://schemas.openxmlformats.org/officeDocument/2006/relationships/customProperty" Target="../customProperty144.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ustomProperty" Target="../customProperty147.bin"/><Relationship Id="rId2" Type="http://schemas.openxmlformats.org/officeDocument/2006/relationships/customProperty" Target="../customProperty146.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ustomProperty" Target="../customProperty149.bin"/><Relationship Id="rId2" Type="http://schemas.openxmlformats.org/officeDocument/2006/relationships/customProperty" Target="../customProperty148.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ustomProperty" Target="../customProperty151.bin"/><Relationship Id="rId2" Type="http://schemas.openxmlformats.org/officeDocument/2006/relationships/customProperty" Target="../customProperty150.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ustomProperty" Target="../customProperty153.bin"/><Relationship Id="rId2" Type="http://schemas.openxmlformats.org/officeDocument/2006/relationships/customProperty" Target="../customProperty152.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ustomProperty" Target="../customProperty155.bin"/><Relationship Id="rId2" Type="http://schemas.openxmlformats.org/officeDocument/2006/relationships/customProperty" Target="../customProperty154.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ustomProperty" Target="../customProperty157.bin"/><Relationship Id="rId2" Type="http://schemas.openxmlformats.org/officeDocument/2006/relationships/customProperty" Target="../customProperty15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ustomProperty" Target="../customProperty159.bin"/><Relationship Id="rId2" Type="http://schemas.openxmlformats.org/officeDocument/2006/relationships/customProperty" Target="../customProperty158.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ustomProperty" Target="../customProperty161.bin"/><Relationship Id="rId2" Type="http://schemas.openxmlformats.org/officeDocument/2006/relationships/customProperty" Target="../customProperty160.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ustomProperty" Target="../customProperty163.bin"/><Relationship Id="rId2" Type="http://schemas.openxmlformats.org/officeDocument/2006/relationships/customProperty" Target="../customProperty162.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ustomProperty" Target="../customProperty165.bin"/><Relationship Id="rId2" Type="http://schemas.openxmlformats.org/officeDocument/2006/relationships/customProperty" Target="../customProperty164.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ustomProperty" Target="../customProperty167.bin"/><Relationship Id="rId2" Type="http://schemas.openxmlformats.org/officeDocument/2006/relationships/customProperty" Target="../customProperty166.bin"/><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4.45"/>
  <sheetData/>
  <pageMargins left="0.7" right="0.7" top="0.75" bottom="0.75" header="0.3" footer="0.3"/>
  <pageSetup orientation="portrait" r:id="rId1"/>
  <customProperties>
    <customPr name="_pios_id" r:id="rId2"/>
    <customPr name="CofWorksheetType" r:id="rId3"/>
    <customPr name="EpmWorksheetKeyString_GUID" r:id="rId4"/>
    <customPr name="serializedData2"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B2:BG193"/>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8.1"/>
  <cols>
    <col min="1" max="1" width="2.5703125" style="15" customWidth="1"/>
    <col min="2" max="2" width="42.5703125" style="15" customWidth="1"/>
    <col min="3" max="3" width="5.5703125" style="15" customWidth="1"/>
    <col min="4" max="4" width="9.42578125" style="68" customWidth="1"/>
    <col min="5" max="20" width="12.5703125" style="15" customWidth="1"/>
    <col min="21" max="21" width="12.5703125" style="15" customWidth="1" collapsed="1"/>
    <col min="22" max="16384" width="8.5703125" style="15"/>
  </cols>
  <sheetData>
    <row r="2" spans="2:59" s="9" customFormat="1" ht="14.1">
      <c r="B2" s="439" t="s">
        <v>108</v>
      </c>
      <c r="C2" s="439"/>
      <c r="D2" s="439"/>
      <c r="E2" s="439"/>
      <c r="F2" s="439"/>
      <c r="G2" s="439"/>
      <c r="H2" s="439"/>
      <c r="I2" s="439"/>
      <c r="J2" s="439"/>
      <c r="K2" s="439"/>
      <c r="L2" s="439"/>
      <c r="M2" s="439"/>
      <c r="N2" s="439"/>
      <c r="O2" s="439"/>
      <c r="P2" s="439"/>
      <c r="Q2" s="439"/>
      <c r="R2" s="439"/>
      <c r="S2" s="439"/>
      <c r="T2" s="439"/>
      <c r="AE2" s="556"/>
      <c r="AF2" s="557"/>
      <c r="AG2" s="557"/>
      <c r="AH2" s="557"/>
      <c r="AI2" s="557"/>
      <c r="AJ2" s="557"/>
      <c r="AK2" s="557"/>
      <c r="AL2" s="557"/>
      <c r="AM2" s="557"/>
      <c r="AN2" s="557"/>
      <c r="AO2" s="557"/>
      <c r="AP2" s="557"/>
      <c r="AQ2" s="557"/>
    </row>
    <row r="3" spans="2:59" s="12" customFormat="1" ht="10.5">
      <c r="B3" s="440" t="s">
        <v>190</v>
      </c>
      <c r="C3" s="440"/>
      <c r="D3" s="440"/>
      <c r="E3" s="440"/>
      <c r="F3" s="440"/>
      <c r="G3" s="440"/>
      <c r="H3" s="440"/>
      <c r="I3" s="440"/>
      <c r="J3" s="440"/>
      <c r="K3" s="440"/>
      <c r="L3" s="440"/>
      <c r="M3" s="440"/>
      <c r="N3" s="440"/>
      <c r="O3" s="440"/>
      <c r="P3" s="440"/>
      <c r="Q3" s="440"/>
      <c r="R3" s="440"/>
      <c r="S3" s="440"/>
      <c r="T3" s="440"/>
    </row>
    <row r="4" spans="2:59">
      <c r="C4" s="68"/>
      <c r="D4" s="15"/>
    </row>
    <row r="5" spans="2:59" ht="14.85" customHeight="1">
      <c r="B5" s="13"/>
      <c r="C5" s="49"/>
      <c r="D5" s="444" t="s">
        <v>2</v>
      </c>
      <c r="E5" s="445"/>
      <c r="F5" s="445"/>
      <c r="G5" s="445"/>
      <c r="H5" s="445"/>
      <c r="I5" s="445"/>
      <c r="J5" s="445"/>
      <c r="K5" s="445"/>
      <c r="L5" s="445"/>
      <c r="M5" s="445"/>
      <c r="N5" s="445"/>
      <c r="O5" s="445"/>
      <c r="P5" s="446"/>
      <c r="Q5" s="182" t="s">
        <v>3</v>
      </c>
      <c r="R5" s="444" t="s">
        <v>4</v>
      </c>
      <c r="S5" s="445"/>
      <c r="T5" s="446"/>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row>
    <row r="6" spans="2:59" ht="22.5" customHeight="1">
      <c r="B6" s="19"/>
      <c r="C6" s="49"/>
      <c r="D6" s="107" t="s">
        <v>5</v>
      </c>
      <c r="E6" s="108" t="s">
        <v>6</v>
      </c>
      <c r="F6" s="108" t="s">
        <v>7</v>
      </c>
      <c r="G6" s="108" t="s">
        <v>8</v>
      </c>
      <c r="H6" s="108" t="s">
        <v>9</v>
      </c>
      <c r="I6" s="108" t="s">
        <v>10</v>
      </c>
      <c r="J6" s="108" t="s">
        <v>11</v>
      </c>
      <c r="K6" s="108" t="s">
        <v>12</v>
      </c>
      <c r="L6" s="108" t="s">
        <v>13</v>
      </c>
      <c r="M6" s="109" t="s">
        <v>14</v>
      </c>
      <c r="N6" s="108" t="s">
        <v>15</v>
      </c>
      <c r="O6" s="108" t="s">
        <v>16</v>
      </c>
      <c r="P6" s="111" t="s">
        <v>18</v>
      </c>
      <c r="Q6" s="110" t="s">
        <v>18</v>
      </c>
      <c r="R6" s="107" t="s">
        <v>16</v>
      </c>
      <c r="S6" s="108" t="s">
        <v>19</v>
      </c>
      <c r="T6" s="111" t="s">
        <v>17</v>
      </c>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row>
    <row r="7" spans="2:59" ht="9">
      <c r="B7" s="19" t="s">
        <v>109</v>
      </c>
      <c r="C7" s="49"/>
      <c r="D7" s="13"/>
      <c r="E7" s="13"/>
      <c r="F7" s="13"/>
      <c r="G7" s="13"/>
      <c r="H7" s="13"/>
      <c r="I7" s="13"/>
      <c r="J7" s="13"/>
      <c r="K7" s="13"/>
      <c r="L7" s="13"/>
      <c r="M7" s="32"/>
      <c r="N7" s="13"/>
      <c r="O7" s="13"/>
      <c r="P7" s="32"/>
      <c r="Q7" s="32"/>
      <c r="R7" s="13"/>
      <c r="S7" s="13"/>
      <c r="T7" s="32"/>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row>
    <row r="8" spans="2:59" ht="9">
      <c r="B8" s="13" t="s">
        <v>79</v>
      </c>
      <c r="C8" s="49" t="s">
        <v>22</v>
      </c>
      <c r="D8" s="183">
        <v>6138</v>
      </c>
      <c r="E8" s="183">
        <v>264</v>
      </c>
      <c r="F8" s="183">
        <v>161</v>
      </c>
      <c r="G8" s="183">
        <v>0</v>
      </c>
      <c r="H8" s="183">
        <v>0</v>
      </c>
      <c r="I8" s="183">
        <v>0</v>
      </c>
      <c r="J8" s="183">
        <v>0</v>
      </c>
      <c r="K8" s="183">
        <v>0</v>
      </c>
      <c r="L8" s="183">
        <v>0</v>
      </c>
      <c r="M8" s="116">
        <v>6563</v>
      </c>
      <c r="N8" s="183">
        <v>255</v>
      </c>
      <c r="O8" s="183">
        <v>0</v>
      </c>
      <c r="P8" s="116">
        <v>6818</v>
      </c>
      <c r="Q8" s="116">
        <v>0</v>
      </c>
      <c r="R8" s="183">
        <v>0</v>
      </c>
      <c r="S8" s="183">
        <v>0</v>
      </c>
      <c r="T8" s="116">
        <v>6818</v>
      </c>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row>
    <row r="9" spans="2:59" ht="9">
      <c r="B9" s="13" t="s">
        <v>80</v>
      </c>
      <c r="C9" s="49" t="s">
        <v>22</v>
      </c>
      <c r="D9" s="114">
        <v>237</v>
      </c>
      <c r="E9" s="114">
        <v>0</v>
      </c>
      <c r="F9" s="114">
        <v>0</v>
      </c>
      <c r="G9" s="114">
        <v>0</v>
      </c>
      <c r="H9" s="114">
        <v>0</v>
      </c>
      <c r="I9" s="114">
        <v>0</v>
      </c>
      <c r="J9" s="114">
        <v>0</v>
      </c>
      <c r="K9" s="114">
        <v>0</v>
      </c>
      <c r="L9" s="114">
        <v>0</v>
      </c>
      <c r="M9" s="116">
        <v>237</v>
      </c>
      <c r="N9" s="114">
        <v>0</v>
      </c>
      <c r="O9" s="114">
        <v>0</v>
      </c>
      <c r="P9" s="116">
        <v>237</v>
      </c>
      <c r="Q9" s="116">
        <v>0</v>
      </c>
      <c r="R9" s="114">
        <v>0</v>
      </c>
      <c r="S9" s="114">
        <v>0</v>
      </c>
      <c r="T9" s="116">
        <v>237</v>
      </c>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row>
    <row r="10" spans="2:59" ht="9">
      <c r="B10" s="13" t="s">
        <v>110</v>
      </c>
      <c r="C10" s="49" t="s">
        <v>22</v>
      </c>
      <c r="D10" s="114">
        <v>12</v>
      </c>
      <c r="E10" s="114">
        <v>1284</v>
      </c>
      <c r="F10" s="114">
        <v>642</v>
      </c>
      <c r="G10" s="114">
        <v>0</v>
      </c>
      <c r="H10" s="114">
        <v>0</v>
      </c>
      <c r="I10" s="114">
        <v>0</v>
      </c>
      <c r="J10" s="114">
        <v>0</v>
      </c>
      <c r="K10" s="114">
        <v>0</v>
      </c>
      <c r="L10" s="114">
        <v>0</v>
      </c>
      <c r="M10" s="116">
        <v>1938</v>
      </c>
      <c r="N10" s="114">
        <v>1731</v>
      </c>
      <c r="O10" s="114">
        <v>0</v>
      </c>
      <c r="P10" s="116">
        <v>3669</v>
      </c>
      <c r="Q10" s="116">
        <v>34</v>
      </c>
      <c r="R10" s="114">
        <v>-24</v>
      </c>
      <c r="S10" s="114">
        <v>-1</v>
      </c>
      <c r="T10" s="116">
        <v>3678</v>
      </c>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row>
    <row r="11" spans="2:59" ht="9">
      <c r="B11" s="13" t="s">
        <v>111</v>
      </c>
      <c r="C11" s="49" t="s">
        <v>22</v>
      </c>
      <c r="D11" s="114">
        <v>49</v>
      </c>
      <c r="E11" s="114">
        <v>2548</v>
      </c>
      <c r="F11" s="114">
        <v>1700</v>
      </c>
      <c r="G11" s="114">
        <v>784</v>
      </c>
      <c r="H11" s="114">
        <v>389</v>
      </c>
      <c r="I11" s="114">
        <v>71</v>
      </c>
      <c r="J11" s="114">
        <v>13</v>
      </c>
      <c r="K11" s="114">
        <v>4</v>
      </c>
      <c r="L11" s="114">
        <v>6</v>
      </c>
      <c r="M11" s="116">
        <v>5564</v>
      </c>
      <c r="N11" s="114">
        <v>290</v>
      </c>
      <c r="O11" s="114">
        <v>0</v>
      </c>
      <c r="P11" s="116">
        <v>5854</v>
      </c>
      <c r="Q11" s="116">
        <v>43</v>
      </c>
      <c r="R11" s="114">
        <v>-30</v>
      </c>
      <c r="S11" s="114">
        <v>0</v>
      </c>
      <c r="T11" s="116">
        <v>5867</v>
      </c>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row>
    <row r="12" spans="2:59" ht="9">
      <c r="B12" s="13" t="s">
        <v>112</v>
      </c>
      <c r="C12" s="49" t="s">
        <v>22</v>
      </c>
      <c r="D12" s="114">
        <v>0</v>
      </c>
      <c r="E12" s="114">
        <v>205</v>
      </c>
      <c r="F12" s="114">
        <v>138</v>
      </c>
      <c r="G12" s="114">
        <v>134</v>
      </c>
      <c r="H12" s="114">
        <v>57</v>
      </c>
      <c r="I12" s="114">
        <v>11</v>
      </c>
      <c r="J12" s="114">
        <v>50</v>
      </c>
      <c r="K12" s="114">
        <v>40</v>
      </c>
      <c r="L12" s="114">
        <v>0</v>
      </c>
      <c r="M12" s="116">
        <v>635</v>
      </c>
      <c r="N12" s="114">
        <v>69</v>
      </c>
      <c r="O12" s="114">
        <v>0</v>
      </c>
      <c r="P12" s="116">
        <v>704</v>
      </c>
      <c r="Q12" s="116">
        <v>665</v>
      </c>
      <c r="R12" s="114">
        <v>-14</v>
      </c>
      <c r="S12" s="114">
        <v>1</v>
      </c>
      <c r="T12" s="116">
        <v>1356</v>
      </c>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row>
    <row r="13" spans="2:59" ht="9">
      <c r="B13" s="13" t="s">
        <v>84</v>
      </c>
      <c r="C13" s="49" t="s">
        <v>22</v>
      </c>
      <c r="D13" s="114">
        <v>-2</v>
      </c>
      <c r="E13" s="114">
        <v>80</v>
      </c>
      <c r="F13" s="114">
        <v>44</v>
      </c>
      <c r="G13" s="114">
        <v>17</v>
      </c>
      <c r="H13" s="114">
        <v>8</v>
      </c>
      <c r="I13" s="114">
        <v>1</v>
      </c>
      <c r="J13" s="114">
        <v>3</v>
      </c>
      <c r="K13" s="114">
        <v>2</v>
      </c>
      <c r="L13" s="114">
        <v>7</v>
      </c>
      <c r="M13" s="116">
        <v>160</v>
      </c>
      <c r="N13" s="114">
        <v>50</v>
      </c>
      <c r="O13" s="114">
        <v>0</v>
      </c>
      <c r="P13" s="116">
        <v>210</v>
      </c>
      <c r="Q13" s="116">
        <v>2315</v>
      </c>
      <c r="R13" s="114">
        <v>-4</v>
      </c>
      <c r="S13" s="114">
        <v>1</v>
      </c>
      <c r="T13" s="116">
        <v>2522</v>
      </c>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row>
    <row r="14" spans="2:59" ht="9">
      <c r="B14" s="13" t="s">
        <v>85</v>
      </c>
      <c r="C14" s="49" t="s">
        <v>22</v>
      </c>
      <c r="D14" s="114">
        <v>1</v>
      </c>
      <c r="E14" s="114">
        <v>11</v>
      </c>
      <c r="F14" s="114">
        <v>6</v>
      </c>
      <c r="G14" s="114">
        <v>3</v>
      </c>
      <c r="H14" s="114">
        <v>1</v>
      </c>
      <c r="I14" s="114">
        <v>0</v>
      </c>
      <c r="J14" s="114">
        <v>1</v>
      </c>
      <c r="K14" s="114">
        <v>1</v>
      </c>
      <c r="L14" s="114">
        <v>3</v>
      </c>
      <c r="M14" s="116">
        <v>27</v>
      </c>
      <c r="N14" s="114">
        <v>37</v>
      </c>
      <c r="O14" s="114">
        <v>0</v>
      </c>
      <c r="P14" s="116">
        <v>64</v>
      </c>
      <c r="Q14" s="116">
        <v>351</v>
      </c>
      <c r="R14" s="114">
        <v>-3</v>
      </c>
      <c r="S14" s="114">
        <v>0</v>
      </c>
      <c r="T14" s="116">
        <v>412</v>
      </c>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row>
    <row r="15" spans="2:59" ht="9">
      <c r="B15" s="13" t="s">
        <v>86</v>
      </c>
      <c r="C15" s="49" t="s">
        <v>22</v>
      </c>
      <c r="D15" s="114">
        <v>20</v>
      </c>
      <c r="E15" s="114">
        <v>193</v>
      </c>
      <c r="F15" s="114">
        <v>107</v>
      </c>
      <c r="G15" s="114">
        <v>32</v>
      </c>
      <c r="H15" s="114">
        <v>16</v>
      </c>
      <c r="I15" s="114">
        <v>3</v>
      </c>
      <c r="J15" s="114">
        <v>5</v>
      </c>
      <c r="K15" s="114">
        <v>4</v>
      </c>
      <c r="L15" s="114">
        <v>11</v>
      </c>
      <c r="M15" s="116">
        <v>391</v>
      </c>
      <c r="N15" s="114">
        <v>161</v>
      </c>
      <c r="O15" s="114">
        <v>0</v>
      </c>
      <c r="P15" s="116">
        <v>552</v>
      </c>
      <c r="Q15" s="116">
        <v>1711</v>
      </c>
      <c r="R15" s="114">
        <v>-12</v>
      </c>
      <c r="S15" s="114">
        <v>-1</v>
      </c>
      <c r="T15" s="116">
        <v>2250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row>
    <row r="16" spans="2:59" ht="9">
      <c r="B16" s="13" t="s">
        <v>113</v>
      </c>
      <c r="C16" s="49" t="s">
        <v>22</v>
      </c>
      <c r="D16" s="114">
        <v>-17</v>
      </c>
      <c r="E16" s="114">
        <v>234</v>
      </c>
      <c r="F16" s="114">
        <v>137</v>
      </c>
      <c r="G16" s="114">
        <v>30</v>
      </c>
      <c r="H16" s="114">
        <v>12</v>
      </c>
      <c r="I16" s="114">
        <v>3</v>
      </c>
      <c r="J16" s="114">
        <v>15</v>
      </c>
      <c r="K16" s="114">
        <v>16</v>
      </c>
      <c r="L16" s="114">
        <v>120</v>
      </c>
      <c r="M16" s="116">
        <v>550</v>
      </c>
      <c r="N16" s="114">
        <v>291</v>
      </c>
      <c r="O16" s="114">
        <v>0</v>
      </c>
      <c r="P16" s="116">
        <v>841</v>
      </c>
      <c r="Q16" s="116">
        <v>16839</v>
      </c>
      <c r="R16" s="114">
        <v>-32</v>
      </c>
      <c r="S16" s="114">
        <v>0</v>
      </c>
      <c r="T16" s="116">
        <v>17648</v>
      </c>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row>
    <row r="17" spans="2:59" ht="9">
      <c r="B17" s="13" t="s">
        <v>88</v>
      </c>
      <c r="C17" s="49" t="s">
        <v>22</v>
      </c>
      <c r="D17" s="114">
        <v>-201</v>
      </c>
      <c r="E17" s="114">
        <v>-319</v>
      </c>
      <c r="F17" s="114">
        <v>-204</v>
      </c>
      <c r="G17" s="114">
        <v>0</v>
      </c>
      <c r="H17" s="114">
        <v>0</v>
      </c>
      <c r="I17" s="114">
        <v>0</v>
      </c>
      <c r="J17" s="114">
        <v>0</v>
      </c>
      <c r="K17" s="114">
        <v>0</v>
      </c>
      <c r="L17" s="114">
        <v>0</v>
      </c>
      <c r="M17" s="116">
        <v>-724</v>
      </c>
      <c r="N17" s="114">
        <v>0</v>
      </c>
      <c r="O17" s="114">
        <v>0</v>
      </c>
      <c r="P17" s="116">
        <v>-724</v>
      </c>
      <c r="Q17" s="116">
        <v>0</v>
      </c>
      <c r="R17" s="114">
        <v>0</v>
      </c>
      <c r="S17" s="114">
        <v>-1</v>
      </c>
      <c r="T17" s="116">
        <v>-725</v>
      </c>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row>
    <row r="18" spans="2:59" ht="9">
      <c r="B18" s="19" t="s">
        <v>114</v>
      </c>
      <c r="C18" s="49" t="s">
        <v>22</v>
      </c>
      <c r="D18" s="184">
        <v>6237</v>
      </c>
      <c r="E18" s="184">
        <v>4500</v>
      </c>
      <c r="F18" s="184">
        <v>2731</v>
      </c>
      <c r="G18" s="184">
        <v>1000</v>
      </c>
      <c r="H18" s="184">
        <v>483</v>
      </c>
      <c r="I18" s="184">
        <v>89</v>
      </c>
      <c r="J18" s="184">
        <v>87</v>
      </c>
      <c r="K18" s="184">
        <v>67</v>
      </c>
      <c r="L18" s="184">
        <v>147</v>
      </c>
      <c r="M18" s="185">
        <v>15341</v>
      </c>
      <c r="N18" s="184">
        <v>2884</v>
      </c>
      <c r="O18" s="184">
        <v>0</v>
      </c>
      <c r="P18" s="185">
        <v>18225</v>
      </c>
      <c r="Q18" s="185">
        <v>21958</v>
      </c>
      <c r="R18" s="184">
        <v>-119</v>
      </c>
      <c r="S18" s="184">
        <v>-1</v>
      </c>
      <c r="T18" s="185">
        <v>40063</v>
      </c>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row>
    <row r="19" spans="2:59" ht="9">
      <c r="B19" s="13"/>
      <c r="C19" s="49"/>
      <c r="D19" s="114"/>
      <c r="E19" s="114"/>
      <c r="F19" s="114"/>
      <c r="G19" s="114"/>
      <c r="H19" s="114"/>
      <c r="I19" s="114"/>
      <c r="J19" s="114"/>
      <c r="K19" s="114"/>
      <c r="L19" s="114"/>
      <c r="M19" s="116"/>
      <c r="N19" s="114"/>
      <c r="O19" s="114"/>
      <c r="P19" s="116"/>
      <c r="Q19" s="116"/>
      <c r="R19" s="114"/>
      <c r="S19" s="114"/>
      <c r="T19" s="116"/>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row>
    <row r="20" spans="2:59" ht="9">
      <c r="B20" s="13" t="s">
        <v>115</v>
      </c>
      <c r="C20" s="49" t="s">
        <v>22</v>
      </c>
      <c r="D20" s="114">
        <v>115</v>
      </c>
      <c r="E20" s="114">
        <v>658</v>
      </c>
      <c r="F20" s="114">
        <v>383</v>
      </c>
      <c r="G20" s="114">
        <v>184</v>
      </c>
      <c r="H20" s="114">
        <v>90</v>
      </c>
      <c r="I20" s="114">
        <v>16</v>
      </c>
      <c r="J20" s="114">
        <v>21</v>
      </c>
      <c r="K20" s="114">
        <v>15</v>
      </c>
      <c r="L20" s="114">
        <v>40</v>
      </c>
      <c r="M20" s="116">
        <v>1522</v>
      </c>
      <c r="N20" s="114">
        <v>419</v>
      </c>
      <c r="O20" s="114">
        <v>0</v>
      </c>
      <c r="P20" s="116">
        <v>1941</v>
      </c>
      <c r="Q20" s="116">
        <v>6726</v>
      </c>
      <c r="R20" s="114">
        <v>-21</v>
      </c>
      <c r="S20" s="114">
        <v>-1</v>
      </c>
      <c r="T20" s="116">
        <v>8645</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row>
    <row r="21" spans="2:59" ht="9">
      <c r="B21" s="13" t="s">
        <v>116</v>
      </c>
      <c r="C21" s="49" t="s">
        <v>22</v>
      </c>
      <c r="D21" s="114">
        <v>-52</v>
      </c>
      <c r="E21" s="114">
        <v>-653</v>
      </c>
      <c r="F21" s="114">
        <v>-375</v>
      </c>
      <c r="G21" s="114">
        <v>-176</v>
      </c>
      <c r="H21" s="114">
        <v>-90</v>
      </c>
      <c r="I21" s="114">
        <v>-15</v>
      </c>
      <c r="J21" s="114">
        <v>-28</v>
      </c>
      <c r="K21" s="114">
        <v>-20</v>
      </c>
      <c r="L21" s="114">
        <v>-21</v>
      </c>
      <c r="M21" s="116">
        <v>-1430</v>
      </c>
      <c r="N21" s="114">
        <v>-473</v>
      </c>
      <c r="O21" s="114">
        <v>0</v>
      </c>
      <c r="P21" s="116">
        <v>-1903</v>
      </c>
      <c r="Q21" s="116">
        <v>-6471</v>
      </c>
      <c r="R21" s="114">
        <v>16</v>
      </c>
      <c r="S21" s="114">
        <v>-2</v>
      </c>
      <c r="T21" s="116">
        <v>-8360</v>
      </c>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row>
    <row r="22" spans="2:59" ht="9">
      <c r="B22" s="13" t="s">
        <v>117</v>
      </c>
      <c r="C22" s="49" t="s">
        <v>22</v>
      </c>
      <c r="D22" s="114">
        <v>-2</v>
      </c>
      <c r="E22" s="114">
        <v>-17</v>
      </c>
      <c r="F22" s="114">
        <v>-9</v>
      </c>
      <c r="G22" s="114">
        <v>-3</v>
      </c>
      <c r="H22" s="114">
        <v>-2</v>
      </c>
      <c r="I22" s="114">
        <v>0</v>
      </c>
      <c r="J22" s="114">
        <v>0</v>
      </c>
      <c r="K22" s="114">
        <v>0</v>
      </c>
      <c r="L22" s="114">
        <v>-1</v>
      </c>
      <c r="M22" s="116">
        <v>-34</v>
      </c>
      <c r="N22" s="114">
        <v>-104</v>
      </c>
      <c r="O22" s="114">
        <v>0</v>
      </c>
      <c r="P22" s="116">
        <v>-138</v>
      </c>
      <c r="Q22" s="116">
        <v>-492</v>
      </c>
      <c r="R22" s="114">
        <v>1</v>
      </c>
      <c r="S22" s="114">
        <v>-1</v>
      </c>
      <c r="T22" s="116">
        <v>-630</v>
      </c>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row>
    <row r="23" spans="2:59" ht="9">
      <c r="B23" s="13"/>
      <c r="C23" s="49"/>
      <c r="D23" s="114"/>
      <c r="E23" s="114"/>
      <c r="F23" s="114"/>
      <c r="G23" s="114"/>
      <c r="H23" s="114"/>
      <c r="I23" s="114"/>
      <c r="J23" s="114"/>
      <c r="K23" s="114"/>
      <c r="L23" s="114"/>
      <c r="M23" s="116"/>
      <c r="N23" s="114"/>
      <c r="O23" s="114"/>
      <c r="P23" s="116"/>
      <c r="Q23" s="116"/>
      <c r="R23" s="114"/>
      <c r="S23" s="114"/>
      <c r="T23" s="116"/>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row>
    <row r="24" spans="2:59" ht="9">
      <c r="B24" s="13" t="s">
        <v>19</v>
      </c>
      <c r="C24" s="49" t="s">
        <v>22</v>
      </c>
      <c r="D24" s="114">
        <v>-1</v>
      </c>
      <c r="E24" s="114">
        <v>0</v>
      </c>
      <c r="F24" s="114">
        <v>2</v>
      </c>
      <c r="G24" s="114">
        <v>-1</v>
      </c>
      <c r="H24" s="114">
        <v>-1</v>
      </c>
      <c r="I24" s="114">
        <v>0</v>
      </c>
      <c r="J24" s="114">
        <v>-1</v>
      </c>
      <c r="K24" s="114">
        <v>-1</v>
      </c>
      <c r="L24" s="114">
        <v>-1</v>
      </c>
      <c r="M24" s="116">
        <v>-4</v>
      </c>
      <c r="N24" s="114">
        <v>-2</v>
      </c>
      <c r="O24" s="114">
        <v>0</v>
      </c>
      <c r="P24" s="116">
        <v>-6</v>
      </c>
      <c r="Q24" s="116">
        <v>0</v>
      </c>
      <c r="R24" s="114">
        <v>0</v>
      </c>
      <c r="S24" s="114">
        <v>5</v>
      </c>
      <c r="T24" s="116">
        <v>-1</v>
      </c>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row>
    <row r="25" spans="2:59" ht="9.6" thickBot="1">
      <c r="B25" s="19" t="s">
        <v>118</v>
      </c>
      <c r="C25" s="49" t="s">
        <v>22</v>
      </c>
      <c r="D25" s="186">
        <v>6297</v>
      </c>
      <c r="E25" s="186">
        <v>4488</v>
      </c>
      <c r="F25" s="186">
        <v>2732</v>
      </c>
      <c r="G25" s="186">
        <v>1004</v>
      </c>
      <c r="H25" s="186">
        <v>480</v>
      </c>
      <c r="I25" s="186">
        <v>90</v>
      </c>
      <c r="J25" s="186">
        <v>79</v>
      </c>
      <c r="K25" s="186">
        <v>61</v>
      </c>
      <c r="L25" s="186">
        <v>164</v>
      </c>
      <c r="M25" s="175">
        <v>15395</v>
      </c>
      <c r="N25" s="186">
        <v>2724</v>
      </c>
      <c r="O25" s="186">
        <v>0</v>
      </c>
      <c r="P25" s="175">
        <v>18119</v>
      </c>
      <c r="Q25" s="175">
        <v>21721</v>
      </c>
      <c r="R25" s="186">
        <v>-123</v>
      </c>
      <c r="S25" s="186">
        <v>0</v>
      </c>
      <c r="T25" s="175">
        <v>39717</v>
      </c>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row>
    <row r="26" spans="2:59" ht="9.6" thickTop="1">
      <c r="B26" s="13"/>
      <c r="C26" s="49"/>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row>
    <row r="27" spans="2:59" ht="9">
      <c r="B27" s="141" t="s">
        <v>42</v>
      </c>
      <c r="C27" s="142"/>
      <c r="D27" s="142"/>
      <c r="E27" s="142"/>
      <c r="F27" s="142"/>
      <c r="G27" s="142"/>
      <c r="H27" s="142"/>
      <c r="I27" s="142"/>
      <c r="J27" s="142"/>
      <c r="K27" s="142"/>
      <c r="L27" s="142"/>
      <c r="M27" s="142"/>
      <c r="N27" s="142"/>
      <c r="O27" s="142"/>
      <c r="P27" s="142"/>
      <c r="Q27" s="142"/>
      <c r="R27" s="142"/>
      <c r="S27" s="142"/>
      <c r="T27" s="222"/>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row>
    <row r="28" spans="2:59" ht="9">
      <c r="B28" s="427" t="s">
        <v>119</v>
      </c>
      <c r="C28" s="428"/>
      <c r="D28" s="428"/>
      <c r="E28" s="428"/>
      <c r="F28" s="428"/>
      <c r="G28" s="428"/>
      <c r="H28" s="428"/>
      <c r="I28" s="428"/>
      <c r="J28" s="428"/>
      <c r="K28" s="428"/>
      <c r="L28" s="428"/>
      <c r="M28" s="428"/>
      <c r="N28" s="428"/>
      <c r="O28" s="428"/>
      <c r="P28" s="428"/>
      <c r="Q28" s="428"/>
      <c r="R28" s="428"/>
      <c r="S28" s="428"/>
      <c r="T28" s="22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row>
    <row r="29" spans="2:59" ht="9">
      <c r="B29" s="224"/>
      <c r="C29" s="225"/>
      <c r="D29" s="225"/>
      <c r="E29" s="225"/>
      <c r="F29" s="225"/>
      <c r="G29" s="225"/>
      <c r="H29" s="225"/>
      <c r="I29" s="225"/>
      <c r="J29" s="225"/>
      <c r="K29" s="225"/>
      <c r="L29" s="225"/>
      <c r="M29" s="225"/>
      <c r="N29" s="225"/>
      <c r="O29" s="225"/>
      <c r="P29" s="225"/>
      <c r="Q29" s="225"/>
      <c r="R29" s="225"/>
      <c r="S29" s="225"/>
      <c r="T29" s="226"/>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row>
    <row r="30" spans="2:59" ht="9">
      <c r="B30" s="13"/>
      <c r="C30" s="49"/>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row>
    <row r="31" spans="2:59" ht="9">
      <c r="B31" s="13"/>
      <c r="C31" s="49"/>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row>
    <row r="32" spans="2:59" ht="9">
      <c r="B32" s="13"/>
      <c r="C32" s="49"/>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row>
    <row r="33" spans="2:59" ht="9">
      <c r="B33" s="13"/>
      <c r="C33" s="49"/>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row>
    <row r="34" spans="2:59" ht="9">
      <c r="B34" s="13"/>
      <c r="C34" s="49"/>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row>
    <row r="35" spans="2:59" ht="9">
      <c r="B35" s="13"/>
      <c r="C35" s="49"/>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row>
    <row r="36" spans="2:59" ht="9">
      <c r="B36" s="13"/>
      <c r="C36" s="49"/>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row>
    <row r="37" spans="2:59" ht="9">
      <c r="B37" s="13"/>
      <c r="C37" s="49"/>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row>
    <row r="38" spans="2:59" ht="9">
      <c r="B38" s="13"/>
      <c r="C38" s="49"/>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row>
    <row r="39" spans="2:59" ht="9">
      <c r="B39" s="13"/>
      <c r="C39" s="49"/>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row>
    <row r="40" spans="2:59" ht="9">
      <c r="B40" s="13"/>
      <c r="C40" s="49"/>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row>
    <row r="41" spans="2:59" ht="9">
      <c r="B41" s="13"/>
      <c r="C41" s="49"/>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row>
    <row r="42" spans="2:59" ht="9">
      <c r="B42" s="13"/>
      <c r="C42" s="49"/>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row>
    <row r="43" spans="2:59" ht="9">
      <c r="B43" s="13"/>
      <c r="C43" s="49"/>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row>
    <row r="44" spans="2:59" ht="9">
      <c r="B44" s="13"/>
      <c r="C44" s="49"/>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row>
    <row r="45" spans="2:59" ht="9">
      <c r="B45" s="13"/>
      <c r="C45" s="49"/>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row>
    <row r="46" spans="2:59" ht="9">
      <c r="B46" s="13"/>
      <c r="C46" s="49"/>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row>
    <row r="47" spans="2:59" ht="9">
      <c r="B47" s="13"/>
      <c r="C47" s="49"/>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row>
    <row r="48" spans="2:59" ht="9">
      <c r="B48" s="13"/>
      <c r="C48" s="49"/>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row>
    <row r="49" spans="2:59" ht="9">
      <c r="B49" s="13"/>
      <c r="C49" s="49"/>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row>
    <row r="50" spans="2:59" ht="9">
      <c r="B50" s="13"/>
      <c r="C50" s="49"/>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row>
    <row r="51" spans="2:59" ht="9">
      <c r="B51" s="13"/>
      <c r="C51" s="49"/>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row>
    <row r="52" spans="2:59" ht="9">
      <c r="B52" s="13"/>
      <c r="C52" s="49"/>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row>
    <row r="53" spans="2:59" ht="9">
      <c r="B53" s="13"/>
      <c r="C53" s="49"/>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row>
    <row r="54" spans="2:59" ht="9">
      <c r="B54" s="13"/>
      <c r="C54" s="49"/>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row>
    <row r="55" spans="2:59" ht="9">
      <c r="B55" s="13"/>
      <c r="C55" s="49"/>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row>
    <row r="56" spans="2:59" ht="9">
      <c r="B56" s="13"/>
      <c r="C56" s="49"/>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row>
    <row r="57" spans="2:59" ht="9">
      <c r="B57" s="13"/>
      <c r="C57" s="49"/>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row>
    <row r="58" spans="2:59" ht="9">
      <c r="B58" s="13"/>
      <c r="C58" s="49"/>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row>
    <row r="59" spans="2:59" ht="9">
      <c r="B59" s="13"/>
      <c r="C59" s="49"/>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row>
    <row r="60" spans="2:59" ht="9">
      <c r="B60" s="13"/>
      <c r="C60" s="49"/>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row>
    <row r="61" spans="2:59" ht="9">
      <c r="B61" s="13"/>
      <c r="C61" s="49"/>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row>
    <row r="62" spans="2:59" ht="9">
      <c r="B62" s="13"/>
      <c r="C62" s="49"/>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row>
    <row r="63" spans="2:59" ht="9">
      <c r="B63" s="13"/>
      <c r="C63" s="49"/>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row>
    <row r="64" spans="2:59" ht="9">
      <c r="B64" s="13"/>
      <c r="C64" s="49"/>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row>
    <row r="65" spans="2:59" ht="9">
      <c r="B65" s="13"/>
      <c r="C65" s="49"/>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row>
    <row r="66" spans="2:59" ht="9">
      <c r="B66" s="13"/>
      <c r="C66" s="49"/>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row>
    <row r="67" spans="2:59" ht="9">
      <c r="B67" s="13"/>
      <c r="C67" s="49"/>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row>
    <row r="68" spans="2:59" ht="9">
      <c r="B68" s="13"/>
      <c r="C68" s="49"/>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row>
    <row r="69" spans="2:59" ht="9">
      <c r="B69" s="13"/>
      <c r="C69" s="49"/>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row>
    <row r="70" spans="2:59" ht="9">
      <c r="B70" s="13"/>
      <c r="C70" s="49"/>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row>
    <row r="71" spans="2:59" ht="9">
      <c r="B71" s="13"/>
      <c r="C71" s="49"/>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row>
    <row r="72" spans="2:59" ht="9">
      <c r="B72" s="13"/>
      <c r="C72" s="49"/>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2:59" ht="9">
      <c r="B73" s="13"/>
      <c r="C73" s="49"/>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row>
    <row r="74" spans="2:59" ht="9">
      <c r="B74" s="13"/>
      <c r="C74" s="49"/>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2:59" ht="9">
      <c r="B75" s="13"/>
      <c r="C75" s="49"/>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row>
    <row r="76" spans="2:59" ht="9">
      <c r="B76" s="13"/>
      <c r="C76" s="49"/>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2:59" ht="9">
      <c r="B77" s="13"/>
      <c r="C77" s="49"/>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row>
    <row r="78" spans="2:59" ht="9">
      <c r="B78" s="13"/>
      <c r="C78" s="49"/>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row>
    <row r="79" spans="2:59" ht="9">
      <c r="B79" s="13"/>
      <c r="C79" s="49"/>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row>
    <row r="80" spans="2:59" ht="9">
      <c r="B80" s="13"/>
      <c r="C80" s="49"/>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row>
    <row r="81" spans="2:59" ht="9">
      <c r="B81" s="13"/>
      <c r="C81" s="49"/>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row>
    <row r="82" spans="2:59" ht="9">
      <c r="B82" s="13"/>
      <c r="C82" s="49"/>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row>
    <row r="83" spans="2:59" ht="9">
      <c r="B83" s="13"/>
      <c r="C83" s="49"/>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row>
    <row r="84" spans="2:59" ht="9">
      <c r="B84" s="13"/>
      <c r="C84" s="49"/>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row>
    <row r="85" spans="2:59" ht="9">
      <c r="B85" s="13"/>
      <c r="C85" s="49"/>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row>
    <row r="86" spans="2:59" ht="9">
      <c r="B86" s="13"/>
      <c r="C86" s="49"/>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row>
    <row r="87" spans="2:59" ht="9">
      <c r="B87" s="13"/>
      <c r="C87" s="49"/>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row>
    <row r="88" spans="2:59" ht="9">
      <c r="B88" s="13"/>
      <c r="C88" s="49"/>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row>
    <row r="89" spans="2:59" ht="9">
      <c r="B89" s="13"/>
      <c r="C89" s="49"/>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row>
    <row r="90" spans="2:59" ht="9">
      <c r="B90" s="13"/>
      <c r="C90" s="49"/>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row>
    <row r="91" spans="2:59" ht="9">
      <c r="B91" s="13"/>
      <c r="C91" s="49"/>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row>
    <row r="92" spans="2:59" ht="9">
      <c r="B92" s="13"/>
      <c r="C92" s="49"/>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row>
    <row r="93" spans="2:59" ht="9">
      <c r="B93" s="13"/>
      <c r="C93" s="49"/>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row>
    <row r="94" spans="2:59" ht="9">
      <c r="B94" s="13"/>
      <c r="C94" s="49"/>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row>
    <row r="95" spans="2:59" ht="9">
      <c r="B95" s="13"/>
      <c r="C95" s="49"/>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row>
    <row r="96" spans="2:59" ht="9">
      <c r="B96" s="13"/>
      <c r="C96" s="49"/>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row>
    <row r="97" spans="2:59" ht="9">
      <c r="B97" s="13"/>
      <c r="C97" s="49"/>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row>
    <row r="98" spans="2:59" ht="9">
      <c r="B98" s="13"/>
      <c r="C98" s="49"/>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row>
    <row r="99" spans="2:59" ht="9">
      <c r="B99" s="13"/>
      <c r="C99" s="49"/>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row>
    <row r="100" spans="2:59" ht="9">
      <c r="B100" s="13"/>
      <c r="C100" s="49"/>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row>
    <row r="101" spans="2:59" ht="9">
      <c r="B101" s="13"/>
      <c r="C101" s="49"/>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row>
    <row r="102" spans="2:59" ht="9">
      <c r="B102" s="13"/>
      <c r="C102" s="49"/>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row>
    <row r="103" spans="2:59" ht="9">
      <c r="B103" s="13"/>
      <c r="C103" s="49"/>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row>
    <row r="104" spans="2:59" ht="9">
      <c r="B104" s="13"/>
      <c r="C104" s="49"/>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row>
    <row r="105" spans="2:59" ht="9">
      <c r="B105" s="13"/>
      <c r="C105" s="49"/>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row>
    <row r="106" spans="2:59" ht="9">
      <c r="B106" s="13"/>
      <c r="C106" s="49"/>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row>
    <row r="107" spans="2:59" ht="9">
      <c r="B107" s="13"/>
      <c r="C107" s="49"/>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row>
    <row r="108" spans="2:59" ht="9">
      <c r="B108" s="13"/>
      <c r="C108" s="49"/>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row>
    <row r="109" spans="2:59" ht="9">
      <c r="B109" s="13"/>
      <c r="C109" s="49"/>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row>
    <row r="110" spans="2:59" ht="9">
      <c r="B110" s="13"/>
      <c r="C110" s="49"/>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row>
    <row r="111" spans="2:59" ht="9">
      <c r="B111" s="13"/>
      <c r="C111" s="49"/>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row>
    <row r="112" spans="2:59" ht="9">
      <c r="B112" s="13"/>
      <c r="C112" s="49"/>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row>
    <row r="113" spans="2:59" ht="9">
      <c r="B113" s="13"/>
      <c r="C113" s="49"/>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row>
    <row r="114" spans="2:59" ht="9">
      <c r="B114" s="13"/>
      <c r="C114" s="49"/>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row>
    <row r="115" spans="2:59" ht="9">
      <c r="B115" s="13"/>
      <c r="C115" s="49"/>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row>
    <row r="116" spans="2:59" ht="9">
      <c r="B116" s="13"/>
      <c r="C116" s="49"/>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row>
    <row r="117" spans="2:59" ht="9">
      <c r="B117" s="13"/>
      <c r="C117" s="49"/>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row>
    <row r="118" spans="2:59" ht="9">
      <c r="B118" s="13"/>
      <c r="C118" s="49"/>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row>
    <row r="119" spans="2:59" ht="9">
      <c r="B119" s="13"/>
      <c r="C119" s="49"/>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row>
    <row r="120" spans="2:59" ht="9">
      <c r="B120" s="13"/>
      <c r="C120" s="49"/>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row>
    <row r="121" spans="2:59" ht="9">
      <c r="B121" s="13"/>
      <c r="C121" s="49"/>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row>
    <row r="122" spans="2:59" ht="9">
      <c r="B122" s="13"/>
      <c r="C122" s="49"/>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row>
    <row r="123" spans="2:59" ht="9">
      <c r="B123" s="13"/>
      <c r="C123" s="49"/>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row>
    <row r="124" spans="2:59" ht="9">
      <c r="B124" s="13"/>
      <c r="C124" s="49"/>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row>
    <row r="125" spans="2:59" ht="9">
      <c r="B125" s="13"/>
      <c r="C125" s="49"/>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row>
    <row r="126" spans="2:59" ht="9">
      <c r="B126" s="13"/>
      <c r="C126" s="49"/>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row>
    <row r="127" spans="2:59" ht="9">
      <c r="B127" s="13"/>
      <c r="C127" s="49"/>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row>
    <row r="128" spans="2:59" ht="9">
      <c r="B128" s="13"/>
      <c r="C128" s="49"/>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row>
    <row r="129" spans="2:59" ht="9">
      <c r="B129" s="13"/>
      <c r="C129" s="49"/>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row>
    <row r="130" spans="2:59" ht="9">
      <c r="B130" s="13"/>
      <c r="C130" s="49"/>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row>
    <row r="131" spans="2:59" ht="9">
      <c r="B131" s="13"/>
      <c r="C131" s="49"/>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row>
    <row r="132" spans="2:59" ht="9">
      <c r="B132" s="13"/>
      <c r="C132" s="49"/>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row>
    <row r="133" spans="2:59" ht="9">
      <c r="B133" s="13"/>
      <c r="C133" s="49"/>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row>
    <row r="134" spans="2:59" ht="9">
      <c r="B134" s="13"/>
      <c r="C134" s="49"/>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row>
    <row r="135" spans="2:59" ht="9">
      <c r="B135" s="13"/>
      <c r="C135" s="49"/>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row>
    <row r="136" spans="2:59" ht="9">
      <c r="B136" s="13"/>
      <c r="C136" s="49"/>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row>
    <row r="137" spans="2:59" ht="9">
      <c r="B137" s="13"/>
      <c r="C137" s="49"/>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row>
    <row r="138" spans="2:59" ht="9">
      <c r="B138" s="13"/>
      <c r="C138" s="49"/>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row>
    <row r="139" spans="2:59" ht="9">
      <c r="B139" s="13"/>
      <c r="C139" s="49"/>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row>
    <row r="140" spans="2:59" ht="9">
      <c r="B140" s="13"/>
      <c r="C140" s="49"/>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row>
    <row r="141" spans="2:59" ht="9">
      <c r="B141" s="13"/>
      <c r="C141" s="49"/>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row>
    <row r="142" spans="2:59" ht="9">
      <c r="B142" s="13"/>
      <c r="C142" s="49"/>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row>
    <row r="143" spans="2:59" ht="9">
      <c r="B143" s="13"/>
      <c r="C143" s="49"/>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row>
    <row r="144" spans="2:59" ht="9">
      <c r="B144" s="13"/>
      <c r="C144" s="49"/>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row>
    <row r="145" spans="2:59" ht="9">
      <c r="B145" s="13"/>
      <c r="C145" s="49"/>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row>
    <row r="146" spans="2:59" ht="9">
      <c r="B146" s="13"/>
      <c r="C146" s="49"/>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row>
    <row r="147" spans="2:59" ht="9">
      <c r="B147" s="13"/>
      <c r="C147" s="49"/>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row>
    <row r="148" spans="2:59" ht="9">
      <c r="B148" s="13"/>
      <c r="C148" s="49"/>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row>
    <row r="149" spans="2:59" ht="9">
      <c r="B149" s="13"/>
      <c r="C149" s="49"/>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row>
    <row r="150" spans="2:59" ht="9">
      <c r="B150" s="13"/>
      <c r="C150" s="49"/>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row>
    <row r="151" spans="2:59" ht="9">
      <c r="B151" s="13"/>
      <c r="C151" s="49"/>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row>
    <row r="152" spans="2:59" ht="9">
      <c r="B152" s="13"/>
      <c r="C152" s="49"/>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row>
    <row r="153" spans="2:59" ht="9">
      <c r="B153" s="13"/>
      <c r="C153" s="49"/>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row>
    <row r="154" spans="2:59" ht="9">
      <c r="B154" s="13"/>
      <c r="C154" s="49"/>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row>
    <row r="155" spans="2:59" ht="9">
      <c r="B155" s="13"/>
      <c r="C155" s="49"/>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row>
    <row r="156" spans="2:59" ht="9">
      <c r="B156" s="13"/>
      <c r="C156" s="49"/>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row>
    <row r="157" spans="2:59" ht="9">
      <c r="B157" s="13"/>
      <c r="C157" s="49"/>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row>
    <row r="158" spans="2:59" ht="9">
      <c r="B158" s="13"/>
      <c r="C158" s="49"/>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row>
    <row r="159" spans="2:59" ht="9">
      <c r="B159" s="13"/>
      <c r="C159" s="49"/>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row>
    <row r="160" spans="2:59" ht="9">
      <c r="B160" s="13"/>
      <c r="C160" s="49"/>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row>
    <row r="161" spans="2:59" ht="9">
      <c r="B161" s="13"/>
      <c r="C161" s="49"/>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row>
    <row r="162" spans="2:59" ht="9">
      <c r="B162" s="13"/>
      <c r="C162" s="49"/>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row>
    <row r="163" spans="2:59" ht="9">
      <c r="B163" s="13"/>
      <c r="C163" s="49"/>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row>
    <row r="164" spans="2:59" ht="9">
      <c r="B164" s="13"/>
      <c r="C164" s="49"/>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row>
    <row r="165" spans="2:59" ht="9">
      <c r="B165" s="13"/>
      <c r="C165" s="49"/>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row>
    <row r="166" spans="2:59" ht="9">
      <c r="B166" s="13"/>
      <c r="C166" s="49"/>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row>
    <row r="167" spans="2:59" ht="9">
      <c r="B167" s="13"/>
      <c r="C167" s="49"/>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row>
    <row r="168" spans="2:59" ht="9">
      <c r="B168" s="13"/>
      <c r="C168" s="49"/>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row>
    <row r="169" spans="2:59" ht="9">
      <c r="B169" s="13"/>
      <c r="C169" s="49"/>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row>
    <row r="170" spans="2:59" ht="9">
      <c r="B170" s="13"/>
      <c r="C170" s="49"/>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row>
    <row r="171" spans="2:59" ht="9">
      <c r="B171" s="13"/>
      <c r="C171" s="49"/>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row>
    <row r="172" spans="2:59" ht="9">
      <c r="B172" s="13"/>
      <c r="C172" s="49"/>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row>
    <row r="173" spans="2:59" ht="9">
      <c r="B173" s="13"/>
      <c r="C173" s="49"/>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row>
    <row r="174" spans="2:59" ht="9">
      <c r="B174" s="13"/>
      <c r="C174" s="49"/>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row>
    <row r="175" spans="2:59" ht="9">
      <c r="B175" s="13"/>
      <c r="C175" s="49"/>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row>
    <row r="176" spans="2:59" ht="9">
      <c r="B176" s="13"/>
      <c r="C176" s="49"/>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row>
    <row r="177" spans="2:59" ht="9">
      <c r="B177" s="13"/>
      <c r="C177" s="49"/>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row>
    <row r="178" spans="2:59" ht="9">
      <c r="B178" s="13"/>
      <c r="C178" s="49"/>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row>
    <row r="179" spans="2:59" ht="9">
      <c r="B179" s="13"/>
      <c r="C179" s="49"/>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row>
    <row r="180" spans="2:59" ht="9">
      <c r="B180" s="13"/>
      <c r="C180" s="49"/>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row>
    <row r="181" spans="2:59" ht="9">
      <c r="B181" s="13"/>
      <c r="C181" s="49"/>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row>
    <row r="182" spans="2:59" ht="9">
      <c r="B182" s="13"/>
      <c r="C182" s="49"/>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row>
    <row r="183" spans="2:59" ht="9">
      <c r="B183" s="13"/>
      <c r="C183" s="49"/>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row>
    <row r="184" spans="2:59" ht="9">
      <c r="B184" s="13"/>
      <c r="C184" s="49"/>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row>
    <row r="185" spans="2:59" ht="9">
      <c r="B185" s="13"/>
      <c r="C185" s="49"/>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row>
    <row r="186" spans="2:59" ht="9">
      <c r="B186" s="13"/>
      <c r="C186" s="49"/>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row>
    <row r="187" spans="2:59" ht="9">
      <c r="B187" s="13"/>
      <c r="C187" s="49"/>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row>
    <row r="188" spans="2:59" ht="9">
      <c r="B188" s="13"/>
      <c r="C188" s="49"/>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row>
    <row r="189" spans="2:59" ht="9">
      <c r="B189" s="13"/>
      <c r="C189" s="49"/>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row>
    <row r="190" spans="2:59" ht="9">
      <c r="B190" s="13"/>
      <c r="C190" s="49"/>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row>
    <row r="191" spans="2:59" ht="9">
      <c r="B191" s="13"/>
      <c r="C191" s="49"/>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row>
    <row r="192" spans="2:59" ht="9">
      <c r="B192" s="13"/>
      <c r="C192" s="49"/>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row>
    <row r="193" spans="2:59" ht="9">
      <c r="B193" s="13"/>
      <c r="C193" s="49"/>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row>
  </sheetData>
  <mergeCells count="6">
    <mergeCell ref="B28:S28"/>
    <mergeCell ref="AE2:AQ2"/>
    <mergeCell ref="R5:T5"/>
    <mergeCell ref="D5:P5"/>
    <mergeCell ref="B2:T2"/>
    <mergeCell ref="B3:T3"/>
  </mergeCells>
  <pageMargins left="0.7" right="0.7" top="0.75" bottom="0.75" header="0.3" footer="0.3"/>
  <pageSetup paperSize="9" orientation="portrait"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B2:BH182"/>
  <sheetViews>
    <sheetView showGridLines="0" zoomScaleNormal="100" workbookViewId="0"/>
  </sheetViews>
  <sheetFormatPr defaultColWidth="8.5703125" defaultRowHeight="8.1"/>
  <cols>
    <col min="1" max="1" width="2.5703125" style="15" customWidth="1"/>
    <col min="2" max="2" width="48.140625" style="15" customWidth="1"/>
    <col min="3" max="3" width="8.5703125" style="15"/>
    <col min="4" max="10" width="11.42578125" style="15" customWidth="1"/>
    <col min="11" max="11" width="10.5703125" style="15" customWidth="1"/>
    <col min="12" max="16384" width="8.5703125" style="15"/>
  </cols>
  <sheetData>
    <row r="2" spans="2:60" s="9" customFormat="1" ht="14.1">
      <c r="B2" s="439" t="s">
        <v>120</v>
      </c>
      <c r="C2" s="439"/>
      <c r="D2" s="439"/>
      <c r="E2" s="439"/>
      <c r="F2" s="439"/>
      <c r="G2" s="439"/>
      <c r="H2" s="439"/>
      <c r="I2" s="439"/>
      <c r="J2" s="439"/>
      <c r="K2" s="10"/>
      <c r="L2" s="10"/>
      <c r="M2" s="10"/>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440"/>
      <c r="I3" s="440"/>
      <c r="J3" s="440"/>
      <c r="K3" s="70"/>
      <c r="L3" s="70"/>
      <c r="M3" s="70"/>
    </row>
    <row r="5" spans="2:60" ht="23.1" customHeight="1">
      <c r="B5" s="13"/>
      <c r="C5" s="13"/>
      <c r="D5" s="468" t="s">
        <v>2</v>
      </c>
      <c r="E5" s="468"/>
      <c r="F5" s="468"/>
      <c r="G5" s="13"/>
      <c r="H5" s="468" t="s">
        <v>121</v>
      </c>
      <c r="I5" s="468"/>
      <c r="J5" s="468"/>
      <c r="K5" s="94"/>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ht="18">
      <c r="B6" s="13"/>
      <c r="C6" s="13"/>
      <c r="D6" s="14" t="s">
        <v>122</v>
      </c>
      <c r="E6" s="14" t="s">
        <v>123</v>
      </c>
      <c r="F6" s="14" t="s">
        <v>124</v>
      </c>
      <c r="G6" s="13"/>
      <c r="H6" s="14" t="s">
        <v>122</v>
      </c>
      <c r="I6" s="14" t="s">
        <v>123</v>
      </c>
      <c r="J6" s="14" t="s">
        <v>124</v>
      </c>
      <c r="K6" s="1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60" ht="9">
      <c r="B7" s="13"/>
      <c r="C7" s="13"/>
      <c r="D7" s="17" t="s">
        <v>22</v>
      </c>
      <c r="E7" s="17" t="s">
        <v>22</v>
      </c>
      <c r="F7" s="17" t="s">
        <v>22</v>
      </c>
      <c r="G7" s="13"/>
      <c r="H7" s="17" t="s">
        <v>22</v>
      </c>
      <c r="I7" s="17" t="s">
        <v>22</v>
      </c>
      <c r="J7" s="17" t="s">
        <v>22</v>
      </c>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9" t="s">
        <v>125</v>
      </c>
      <c r="C8" s="13"/>
      <c r="D8" s="173">
        <v>5675</v>
      </c>
      <c r="E8" s="173">
        <v>4130</v>
      </c>
      <c r="F8" s="173">
        <v>1545</v>
      </c>
      <c r="G8" s="114"/>
      <c r="H8" s="173">
        <v>20669</v>
      </c>
      <c r="I8" s="173">
        <v>17494</v>
      </c>
      <c r="J8" s="173">
        <v>3175</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c r="C9" s="13"/>
      <c r="D9" s="114"/>
      <c r="E9" s="114"/>
      <c r="F9" s="114"/>
      <c r="G9" s="114"/>
      <c r="H9" s="114"/>
      <c r="I9" s="114"/>
      <c r="J9" s="114"/>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 r="B10" s="168" t="s">
        <v>126</v>
      </c>
      <c r="C10" s="13"/>
      <c r="D10" s="114"/>
      <c r="E10" s="114"/>
      <c r="F10" s="114"/>
      <c r="G10" s="114"/>
      <c r="H10" s="114"/>
      <c r="I10" s="114"/>
      <c r="J10" s="114"/>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 r="B11" s="13" t="s">
        <v>56</v>
      </c>
      <c r="C11" s="13"/>
      <c r="D11" s="114">
        <v>-1</v>
      </c>
      <c r="E11" s="114">
        <v>63</v>
      </c>
      <c r="F11" s="114">
        <v>-64</v>
      </c>
      <c r="G11" s="114"/>
      <c r="H11" s="114">
        <v>12</v>
      </c>
      <c r="I11" s="114">
        <v>555</v>
      </c>
      <c r="J11" s="114">
        <v>-543</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 r="B12" s="13" t="s">
        <v>127</v>
      </c>
      <c r="C12" s="13"/>
      <c r="D12" s="114">
        <v>0</v>
      </c>
      <c r="E12" s="114">
        <v>-39</v>
      </c>
      <c r="F12" s="114">
        <v>39</v>
      </c>
      <c r="G12" s="114"/>
      <c r="H12" s="114">
        <v>0</v>
      </c>
      <c r="I12" s="114">
        <v>0</v>
      </c>
      <c r="J12" s="114">
        <v>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t="s">
        <v>128</v>
      </c>
      <c r="C13" s="13"/>
      <c r="D13" s="114">
        <v>-2</v>
      </c>
      <c r="E13" s="114">
        <v>50</v>
      </c>
      <c r="F13" s="114">
        <v>-52</v>
      </c>
      <c r="G13" s="114"/>
      <c r="H13" s="114">
        <v>0</v>
      </c>
      <c r="I13" s="114">
        <v>0</v>
      </c>
      <c r="J13" s="114">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t="s">
        <v>129</v>
      </c>
      <c r="C14" s="13"/>
      <c r="D14" s="114">
        <v>0</v>
      </c>
      <c r="E14" s="114">
        <v>-15</v>
      </c>
      <c r="F14" s="114">
        <v>15</v>
      </c>
      <c r="G14" s="114"/>
      <c r="H14" s="114">
        <v>0</v>
      </c>
      <c r="I14" s="114">
        <v>-39</v>
      </c>
      <c r="J14" s="114">
        <v>39</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t="s">
        <v>130</v>
      </c>
      <c r="C15" s="13"/>
      <c r="D15" s="114">
        <v>0</v>
      </c>
      <c r="E15" s="114">
        <v>0</v>
      </c>
      <c r="F15" s="114">
        <v>0</v>
      </c>
      <c r="G15" s="114"/>
      <c r="H15" s="114">
        <v>0</v>
      </c>
      <c r="I15" s="114">
        <v>59</v>
      </c>
      <c r="J15" s="114">
        <v>-59</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t="s">
        <v>131</v>
      </c>
      <c r="C16" s="13"/>
      <c r="D16" s="114">
        <v>0</v>
      </c>
      <c r="E16" s="114">
        <v>95</v>
      </c>
      <c r="F16" s="114">
        <v>-95</v>
      </c>
      <c r="G16" s="114"/>
      <c r="H16" s="114">
        <v>0</v>
      </c>
      <c r="I16" s="114">
        <v>95</v>
      </c>
      <c r="J16" s="114">
        <v>-95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t="s">
        <v>36</v>
      </c>
      <c r="C17" s="13"/>
      <c r="D17" s="114">
        <v>0</v>
      </c>
      <c r="E17" s="114">
        <v>-1034</v>
      </c>
      <c r="F17" s="114">
        <v>1034</v>
      </c>
      <c r="G17" s="114"/>
      <c r="H17" s="114">
        <v>0</v>
      </c>
      <c r="I17" s="114">
        <v>-1034</v>
      </c>
      <c r="J17" s="114">
        <v>1034</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13" t="s">
        <v>132</v>
      </c>
      <c r="C18" s="13"/>
      <c r="D18" s="114">
        <v>0</v>
      </c>
      <c r="E18" s="114">
        <v>0</v>
      </c>
      <c r="F18" s="114">
        <v>0</v>
      </c>
      <c r="G18" s="114"/>
      <c r="H18" s="114">
        <v>0</v>
      </c>
      <c r="I18" s="114">
        <v>0</v>
      </c>
      <c r="J18" s="114">
        <v>0</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6" thickBot="1">
      <c r="B19" s="19" t="s">
        <v>133</v>
      </c>
      <c r="C19" s="13"/>
      <c r="D19" s="175">
        <v>5672</v>
      </c>
      <c r="E19" s="175">
        <v>3250</v>
      </c>
      <c r="F19" s="175">
        <v>2422</v>
      </c>
      <c r="G19" s="174"/>
      <c r="H19" s="175">
        <v>20681</v>
      </c>
      <c r="I19" s="175">
        <v>17130</v>
      </c>
      <c r="J19" s="175">
        <v>3551</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4.3499999999999996" customHeight="1" thickTop="1">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459" t="s">
        <v>42</v>
      </c>
      <c r="C21" s="460"/>
      <c r="D21" s="460"/>
      <c r="E21" s="460"/>
      <c r="F21" s="460"/>
      <c r="G21" s="460"/>
      <c r="H21" s="460"/>
      <c r="I21" s="460"/>
      <c r="J21" s="461"/>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477" t="s">
        <v>193</v>
      </c>
      <c r="C22" s="478"/>
      <c r="D22" s="478"/>
      <c r="E22" s="478"/>
      <c r="F22" s="478"/>
      <c r="G22" s="478"/>
      <c r="H22" s="478"/>
      <c r="I22" s="478"/>
      <c r="J22" s="479"/>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14.45">
      <c r="B23" s="562"/>
      <c r="C23" s="563"/>
      <c r="D23" s="563"/>
      <c r="E23" s="563"/>
      <c r="F23" s="563"/>
      <c r="G23" s="563"/>
      <c r="H23" s="563"/>
      <c r="I23" s="563"/>
      <c r="J23" s="564"/>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14.45">
      <c r="B24" s="480" t="s">
        <v>194</v>
      </c>
      <c r="C24" s="481"/>
      <c r="D24" s="481"/>
      <c r="E24" s="481"/>
      <c r="F24" s="481"/>
      <c r="G24" s="481"/>
      <c r="H24" s="481"/>
      <c r="I24" s="481"/>
      <c r="J24" s="482"/>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9499999999999993" customHeight="1">
      <c r="B25" s="302" t="s">
        <v>135</v>
      </c>
      <c r="C25" s="474" t="s">
        <v>136</v>
      </c>
      <c r="D25" s="475"/>
      <c r="E25" s="475"/>
      <c r="F25" s="475"/>
      <c r="G25" s="475"/>
      <c r="H25" s="475"/>
      <c r="I25" s="475"/>
      <c r="J25" s="476"/>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49.5" customHeight="1">
      <c r="B26" s="302" t="s">
        <v>56</v>
      </c>
      <c r="C26" s="474" t="s">
        <v>137</v>
      </c>
      <c r="D26" s="475"/>
      <c r="E26" s="475"/>
      <c r="F26" s="475"/>
      <c r="G26" s="475"/>
      <c r="H26" s="475"/>
      <c r="I26" s="475"/>
      <c r="J26" s="476"/>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42.6" customHeight="1">
      <c r="B27" s="302" t="s">
        <v>127</v>
      </c>
      <c r="C27" s="474" t="s">
        <v>138</v>
      </c>
      <c r="D27" s="475"/>
      <c r="E27" s="475"/>
      <c r="F27" s="475"/>
      <c r="G27" s="475"/>
      <c r="H27" s="475"/>
      <c r="I27" s="475"/>
      <c r="J27" s="476"/>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20.45" customHeight="1">
      <c r="B28" s="302" t="s">
        <v>128</v>
      </c>
      <c r="C28" s="474" t="s">
        <v>139</v>
      </c>
      <c r="D28" s="475"/>
      <c r="E28" s="475"/>
      <c r="F28" s="475"/>
      <c r="G28" s="475"/>
      <c r="H28" s="475"/>
      <c r="I28" s="475"/>
      <c r="J28" s="476"/>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302" t="s">
        <v>129</v>
      </c>
      <c r="C29" s="474" t="s">
        <v>140</v>
      </c>
      <c r="D29" s="475"/>
      <c r="E29" s="475"/>
      <c r="F29" s="475"/>
      <c r="G29" s="475"/>
      <c r="H29" s="475"/>
      <c r="I29" s="475"/>
      <c r="J29" s="476"/>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423" t="s">
        <v>130</v>
      </c>
      <c r="C30" s="474" t="s">
        <v>140</v>
      </c>
      <c r="D30" s="475"/>
      <c r="E30" s="475"/>
      <c r="F30" s="475"/>
      <c r="G30" s="475"/>
      <c r="H30" s="475"/>
      <c r="I30" s="475"/>
      <c r="J30" s="476"/>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36.950000000000003" customHeight="1">
      <c r="B31" s="423" t="s">
        <v>131</v>
      </c>
      <c r="C31" s="474" t="s">
        <v>141</v>
      </c>
      <c r="D31" s="475"/>
      <c r="E31" s="475"/>
      <c r="F31" s="475"/>
      <c r="G31" s="475"/>
      <c r="H31" s="475"/>
      <c r="I31" s="475"/>
      <c r="J31" s="476"/>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27.95" customHeight="1">
      <c r="B32" s="423" t="s">
        <v>36</v>
      </c>
      <c r="C32" s="474" t="s">
        <v>142</v>
      </c>
      <c r="D32" s="475"/>
      <c r="E32" s="475"/>
      <c r="F32" s="475"/>
      <c r="G32" s="475"/>
      <c r="H32" s="475"/>
      <c r="I32" s="475"/>
      <c r="J32" s="476"/>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38"/>
      <c r="C33" s="31"/>
      <c r="D33" s="33"/>
      <c r="E33" s="176"/>
      <c r="F33" s="33"/>
      <c r="G33" s="32"/>
      <c r="H33" s="32"/>
      <c r="I33" s="32"/>
      <c r="J33" s="34"/>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418" t="s">
        <v>195</v>
      </c>
      <c r="C34" s="31"/>
      <c r="D34" s="32"/>
      <c r="E34" s="92" t="s">
        <v>22</v>
      </c>
      <c r="F34" s="32"/>
      <c r="G34" s="116"/>
      <c r="H34" s="32"/>
      <c r="I34" s="32"/>
      <c r="J34" s="34"/>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38" t="s">
        <v>144</v>
      </c>
      <c r="C35" s="31"/>
      <c r="D35" s="32"/>
      <c r="E35" s="176">
        <v>150</v>
      </c>
      <c r="F35" s="419"/>
      <c r="G35" s="32"/>
      <c r="H35" s="32"/>
      <c r="I35" s="32"/>
      <c r="J35" s="34"/>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38" t="s">
        <v>145</v>
      </c>
      <c r="C36" s="31"/>
      <c r="D36" s="32"/>
      <c r="E36" s="176">
        <v>14</v>
      </c>
      <c r="F36" s="419"/>
      <c r="G36" s="32"/>
      <c r="H36" s="32"/>
      <c r="I36" s="32"/>
      <c r="J36" s="34"/>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38" t="s">
        <v>146</v>
      </c>
      <c r="C37" s="31"/>
      <c r="D37" s="32"/>
      <c r="E37" s="176">
        <v>20</v>
      </c>
      <c r="F37" s="419"/>
      <c r="G37" s="32"/>
      <c r="H37" s="32"/>
      <c r="I37" s="32"/>
      <c r="J37" s="34"/>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38" t="s">
        <v>63</v>
      </c>
      <c r="C38" s="31"/>
      <c r="D38" s="32"/>
      <c r="E38" s="176">
        <v>-13</v>
      </c>
      <c r="F38" s="419"/>
      <c r="G38" s="32"/>
      <c r="H38" s="32"/>
      <c r="I38" s="32"/>
      <c r="J38" s="34"/>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38" t="s">
        <v>64</v>
      </c>
      <c r="C39" s="31"/>
      <c r="D39" s="32"/>
      <c r="E39" s="176">
        <v>-48</v>
      </c>
      <c r="F39" s="419"/>
      <c r="G39" s="32"/>
      <c r="H39" s="32"/>
      <c r="I39" s="32"/>
      <c r="J39" s="34"/>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38" t="s">
        <v>147</v>
      </c>
      <c r="C40" s="31"/>
      <c r="D40" s="32"/>
      <c r="E40" s="176">
        <v>80</v>
      </c>
      <c r="F40" s="419"/>
      <c r="G40" s="32"/>
      <c r="H40" s="32"/>
      <c r="I40" s="32"/>
      <c r="J40" s="34"/>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38" t="s">
        <v>148</v>
      </c>
      <c r="C41" s="31"/>
      <c r="D41" s="32"/>
      <c r="E41" s="176">
        <v>5</v>
      </c>
      <c r="F41" s="419"/>
      <c r="G41" s="32"/>
      <c r="H41" s="32"/>
      <c r="I41" s="32"/>
      <c r="J41" s="34"/>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38" t="s">
        <v>149</v>
      </c>
      <c r="C42" s="31"/>
      <c r="D42" s="32"/>
      <c r="E42" s="176">
        <v>0</v>
      </c>
      <c r="F42" s="419"/>
      <c r="G42" s="32"/>
      <c r="H42" s="32"/>
      <c r="I42" s="32"/>
      <c r="J42" s="34"/>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38" t="s">
        <v>78</v>
      </c>
      <c r="C43" s="32"/>
      <c r="D43" s="32"/>
      <c r="E43" s="176">
        <v>9</v>
      </c>
      <c r="F43" s="419"/>
      <c r="G43" s="32"/>
      <c r="H43" s="32"/>
      <c r="I43" s="32"/>
      <c r="J43" s="34"/>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38" t="s">
        <v>69</v>
      </c>
      <c r="C44" s="31"/>
      <c r="D44" s="32"/>
      <c r="E44" s="176">
        <v>401</v>
      </c>
      <c r="F44" s="419"/>
      <c r="G44" s="32"/>
      <c r="H44" s="32"/>
      <c r="I44" s="32"/>
      <c r="J44" s="34"/>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38" t="s">
        <v>70</v>
      </c>
      <c r="C45" s="89"/>
      <c r="D45" s="89"/>
      <c r="E45" s="176">
        <v>0</v>
      </c>
      <c r="F45" s="420"/>
      <c r="G45" s="89"/>
      <c r="H45" s="89"/>
      <c r="I45" s="89"/>
      <c r="J45" s="227"/>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38" t="s">
        <v>150</v>
      </c>
      <c r="C46" s="177"/>
      <c r="D46" s="177"/>
      <c r="E46" s="176">
        <v>1</v>
      </c>
      <c r="F46" s="421"/>
      <c r="G46" s="177"/>
      <c r="H46" s="177"/>
      <c r="I46" s="177"/>
      <c r="J46" s="228"/>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38" t="s">
        <v>73</v>
      </c>
      <c r="C47" s="177"/>
      <c r="D47" s="177"/>
      <c r="E47" s="176">
        <v>1</v>
      </c>
      <c r="F47" s="421"/>
      <c r="G47" s="177"/>
      <c r="H47" s="177"/>
      <c r="I47" s="177"/>
      <c r="J47" s="228"/>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38" t="s">
        <v>75</v>
      </c>
      <c r="C48" s="177"/>
      <c r="D48" s="177"/>
      <c r="E48" s="176">
        <v>-571</v>
      </c>
      <c r="F48" s="421"/>
      <c r="G48" s="177"/>
      <c r="H48" s="177"/>
      <c r="I48" s="177"/>
      <c r="J48" s="228"/>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38" t="s">
        <v>132</v>
      </c>
      <c r="C49" s="177"/>
      <c r="D49" s="177"/>
      <c r="E49" s="176">
        <v>1</v>
      </c>
      <c r="F49" s="421"/>
      <c r="G49" s="177"/>
      <c r="H49" s="177"/>
      <c r="I49" s="177"/>
      <c r="J49" s="228"/>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6" thickBot="1">
      <c r="B50" s="30" t="s">
        <v>128</v>
      </c>
      <c r="C50" s="31"/>
      <c r="D50" s="32"/>
      <c r="E50" s="175">
        <v>50</v>
      </c>
      <c r="F50" s="422"/>
      <c r="G50" s="89"/>
      <c r="H50" s="89"/>
      <c r="I50" s="89"/>
      <c r="J50" s="227"/>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6" thickTop="1">
      <c r="B51" s="30"/>
      <c r="C51" s="31"/>
      <c r="D51" s="32"/>
      <c r="E51" s="173"/>
      <c r="F51" s="89"/>
      <c r="G51" s="89"/>
      <c r="H51" s="89"/>
      <c r="I51" s="89"/>
      <c r="J51" s="227"/>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456" t="s">
        <v>196</v>
      </c>
      <c r="C52" s="457"/>
      <c r="D52" s="457"/>
      <c r="E52" s="457"/>
      <c r="F52" s="457"/>
      <c r="G52" s="457"/>
      <c r="H52" s="457"/>
      <c r="I52" s="457"/>
      <c r="J52" s="458"/>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30"/>
      <c r="C53" s="31"/>
      <c r="D53" s="32"/>
      <c r="E53" s="173"/>
      <c r="F53" s="89"/>
      <c r="G53" s="89"/>
      <c r="H53" s="89"/>
      <c r="I53" s="89"/>
      <c r="J53" s="227"/>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452" t="s">
        <v>152</v>
      </c>
      <c r="C54" s="453"/>
      <c r="D54" s="453"/>
      <c r="E54" s="453"/>
      <c r="F54" s="453"/>
      <c r="G54" s="453"/>
      <c r="H54" s="453"/>
      <c r="I54" s="453"/>
      <c r="J54" s="454"/>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452" t="s">
        <v>153</v>
      </c>
      <c r="C55" s="453"/>
      <c r="D55" s="453"/>
      <c r="E55" s="453"/>
      <c r="F55" s="453"/>
      <c r="G55" s="453"/>
      <c r="H55" s="453"/>
      <c r="I55" s="453"/>
      <c r="J55" s="454"/>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452" t="s">
        <v>154</v>
      </c>
      <c r="C56" s="453"/>
      <c r="D56" s="453"/>
      <c r="E56" s="453"/>
      <c r="F56" s="453"/>
      <c r="G56" s="453"/>
      <c r="H56" s="453"/>
      <c r="I56" s="453"/>
      <c r="J56" s="454"/>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23.25" customHeight="1">
      <c r="B57" s="449" t="s">
        <v>155</v>
      </c>
      <c r="C57" s="450"/>
      <c r="D57" s="450"/>
      <c r="E57" s="450"/>
      <c r="F57" s="450"/>
      <c r="G57" s="450"/>
      <c r="H57" s="450"/>
      <c r="I57" s="450"/>
      <c r="J57" s="451"/>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12" customHeight="1">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27.95" customHeight="1">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21.6" customHeight="1">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18" customHeight="1">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ustomHeight="1">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ustomHeight="1">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39.75" customHeight="1">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27" customHeight="1">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ustomHeight="1">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22"/>
      <c r="C68" s="22"/>
      <c r="D68" s="22"/>
      <c r="E68" s="22"/>
      <c r="F68" s="22"/>
      <c r="G68" s="22"/>
      <c r="H68" s="22"/>
      <c r="I68" s="22"/>
      <c r="J68" s="22"/>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22"/>
      <c r="C69" s="22"/>
      <c r="D69" s="22"/>
      <c r="E69" s="22"/>
      <c r="F69" s="22"/>
      <c r="G69" s="22"/>
      <c r="H69" s="22"/>
      <c r="I69" s="22"/>
      <c r="J69" s="22"/>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ustomHeight="1">
      <c r="B70" s="22"/>
      <c r="C70" s="22"/>
      <c r="D70" s="22"/>
      <c r="E70" s="22"/>
      <c r="F70" s="22"/>
      <c r="G70" s="22"/>
      <c r="H70" s="22"/>
      <c r="I70" s="22"/>
      <c r="J70" s="22"/>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22"/>
      <c r="C71" s="22"/>
      <c r="D71" s="22"/>
      <c r="E71" s="22"/>
      <c r="F71" s="22"/>
      <c r="G71" s="22"/>
      <c r="H71" s="22"/>
      <c r="I71" s="22"/>
      <c r="J71" s="22"/>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sheetData>
  <mergeCells count="22">
    <mergeCell ref="B21:J21"/>
    <mergeCell ref="B22:J22"/>
    <mergeCell ref="B54:J54"/>
    <mergeCell ref="C26:J26"/>
    <mergeCell ref="C27:J27"/>
    <mergeCell ref="B24:J24"/>
    <mergeCell ref="B23:J23"/>
    <mergeCell ref="C30:J30"/>
    <mergeCell ref="C31:J31"/>
    <mergeCell ref="C32:J32"/>
    <mergeCell ref="C25:J25"/>
    <mergeCell ref="AF2:AR2"/>
    <mergeCell ref="B2:J2"/>
    <mergeCell ref="B3:J3"/>
    <mergeCell ref="D5:F5"/>
    <mergeCell ref="H5:J5"/>
    <mergeCell ref="B56:J56"/>
    <mergeCell ref="B52:J52"/>
    <mergeCell ref="B57:J57"/>
    <mergeCell ref="B55:J55"/>
    <mergeCell ref="C28:J28"/>
    <mergeCell ref="C29:J29"/>
  </mergeCells>
  <pageMargins left="0.7" right="0.7" top="0.75" bottom="0.75" header="0.3" footer="0.3"/>
  <pageSetup paperSize="9" orientation="portrait"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514B4"/>
  </sheetPr>
  <dimension ref="B2:BH193"/>
  <sheetViews>
    <sheetView showGridLines="0" workbookViewId="0"/>
  </sheetViews>
  <sheetFormatPr defaultColWidth="8.5703125" defaultRowHeight="7.5"/>
  <cols>
    <col min="1"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B2:AR58"/>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9"/>
  <cols>
    <col min="1" max="1" width="4.5703125" style="13" customWidth="1"/>
    <col min="2" max="2" width="32.5703125" style="13" customWidth="1"/>
    <col min="3" max="3" width="11.5703125" style="13" customWidth="1"/>
    <col min="4" max="6" width="12.5703125" style="13" customWidth="1"/>
    <col min="7" max="8" width="12.5703125" style="16" customWidth="1"/>
    <col min="9" max="9" width="12.5703125" style="13" customWidth="1"/>
    <col min="10" max="11" width="12.5703125" style="16" customWidth="1"/>
    <col min="12" max="17" width="12.5703125" style="13" customWidth="1"/>
    <col min="18" max="18" width="10.5703125" style="13" customWidth="1"/>
    <col min="19" max="16384" width="8.5703125" style="13"/>
  </cols>
  <sheetData>
    <row r="2" spans="2:44" ht="11.45">
      <c r="B2" s="439" t="s">
        <v>197</v>
      </c>
      <c r="C2" s="439"/>
      <c r="D2" s="439"/>
      <c r="E2" s="439"/>
      <c r="F2" s="439"/>
      <c r="G2" s="439"/>
      <c r="H2" s="439"/>
      <c r="I2" s="439"/>
      <c r="J2" s="439"/>
      <c r="K2" s="439"/>
      <c r="L2" s="439"/>
      <c r="M2" s="439"/>
      <c r="N2" s="439"/>
      <c r="O2" s="439"/>
      <c r="P2" s="439"/>
      <c r="Q2" s="439"/>
      <c r="AF2" s="558"/>
      <c r="AG2" s="558"/>
      <c r="AH2" s="558"/>
      <c r="AI2" s="558"/>
      <c r="AJ2" s="558"/>
      <c r="AK2" s="558"/>
      <c r="AL2" s="558"/>
      <c r="AM2" s="558"/>
      <c r="AN2" s="558"/>
      <c r="AO2" s="558"/>
      <c r="AP2" s="558"/>
      <c r="AQ2" s="558"/>
      <c r="AR2" s="558"/>
    </row>
    <row r="3" spans="2:44" ht="10.5">
      <c r="B3" s="440" t="s">
        <v>1</v>
      </c>
      <c r="C3" s="440"/>
      <c r="D3" s="440"/>
      <c r="E3" s="440"/>
      <c r="F3" s="440"/>
      <c r="G3" s="440"/>
      <c r="H3" s="440"/>
      <c r="I3" s="440"/>
      <c r="J3" s="440"/>
      <c r="K3" s="440"/>
      <c r="L3" s="440"/>
      <c r="M3" s="440"/>
      <c r="N3" s="440"/>
      <c r="O3" s="440"/>
      <c r="P3" s="440"/>
      <c r="Q3" s="440"/>
    </row>
    <row r="5" spans="2:44" ht="34.5" customHeight="1">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c r="R5" s="14"/>
    </row>
    <row r="6" spans="2:44" s="16" customFormat="1">
      <c r="D6" s="17" t="s">
        <v>22</v>
      </c>
      <c r="E6" s="17" t="s">
        <v>22</v>
      </c>
      <c r="F6" s="17" t="s">
        <v>22</v>
      </c>
      <c r="G6" s="17"/>
      <c r="H6" s="17"/>
      <c r="I6" s="17"/>
      <c r="J6" s="17" t="s">
        <v>212</v>
      </c>
      <c r="K6" s="17" t="s">
        <v>212</v>
      </c>
      <c r="L6" s="17" t="s">
        <v>22</v>
      </c>
      <c r="M6" s="17" t="s">
        <v>22</v>
      </c>
      <c r="N6" s="17" t="s">
        <v>22</v>
      </c>
      <c r="O6" s="17" t="s">
        <v>22</v>
      </c>
      <c r="P6" s="17" t="s">
        <v>41</v>
      </c>
      <c r="Q6" s="17" t="s">
        <v>41</v>
      </c>
    </row>
    <row r="7" spans="2:44" ht="9" customHeight="1">
      <c r="B7" s="559" t="s">
        <v>24</v>
      </c>
      <c r="C7" s="558"/>
    </row>
    <row r="8" spans="2:44" ht="9" customHeight="1">
      <c r="B8" s="13" t="s">
        <v>213</v>
      </c>
      <c r="D8" s="55">
        <v>59.4</v>
      </c>
      <c r="E8" s="55">
        <v>0</v>
      </c>
      <c r="F8" s="55">
        <v>59.4</v>
      </c>
      <c r="G8" s="42">
        <v>9334757</v>
      </c>
      <c r="H8" s="42">
        <v>0</v>
      </c>
      <c r="I8" s="42" t="s">
        <v>214</v>
      </c>
      <c r="J8" s="44">
        <v>6.36</v>
      </c>
      <c r="K8" s="44">
        <v>0</v>
      </c>
      <c r="L8" s="55">
        <v>11.6</v>
      </c>
      <c r="M8" s="55">
        <v>0</v>
      </c>
      <c r="N8" s="55">
        <v>699.5</v>
      </c>
      <c r="O8" s="55">
        <v>0</v>
      </c>
      <c r="P8" s="21">
        <v>6.8000000000000005E-2</v>
      </c>
      <c r="Q8" s="21">
        <v>0</v>
      </c>
    </row>
    <row r="9" spans="2:44" ht="9" customHeight="1">
      <c r="B9" s="13" t="s">
        <v>215</v>
      </c>
      <c r="D9" s="55">
        <v>216.2</v>
      </c>
      <c r="E9" s="55">
        <v>0</v>
      </c>
      <c r="F9" s="55">
        <v>216.2</v>
      </c>
      <c r="G9" s="42">
        <v>770367</v>
      </c>
      <c r="H9" s="42">
        <v>0</v>
      </c>
      <c r="I9" s="42" t="s">
        <v>216</v>
      </c>
      <c r="J9" s="44">
        <v>0.28000000000000003</v>
      </c>
      <c r="K9" s="44">
        <v>0</v>
      </c>
      <c r="L9" s="55">
        <v>42.7</v>
      </c>
      <c r="M9" s="55">
        <v>0</v>
      </c>
      <c r="N9" s="55">
        <v>2616.6</v>
      </c>
      <c r="O9" s="55">
        <v>0</v>
      </c>
      <c r="P9" s="21">
        <v>6.6000000000000003E-2</v>
      </c>
      <c r="Q9" s="21">
        <v>0</v>
      </c>
    </row>
    <row r="10" spans="2:44" ht="9" customHeight="1">
      <c r="B10" s="13" t="s">
        <v>217</v>
      </c>
      <c r="D10" s="55">
        <v>55.6</v>
      </c>
      <c r="E10" s="55">
        <v>0</v>
      </c>
      <c r="F10" s="55">
        <v>55.6</v>
      </c>
      <c r="G10" s="42">
        <v>360018</v>
      </c>
      <c r="H10" s="42">
        <v>0</v>
      </c>
      <c r="I10" s="42" t="s">
        <v>216</v>
      </c>
      <c r="J10" s="44">
        <v>0.15</v>
      </c>
      <c r="K10" s="44">
        <v>0</v>
      </c>
      <c r="L10" s="55">
        <v>10.5</v>
      </c>
      <c r="M10" s="55">
        <v>0</v>
      </c>
      <c r="N10" s="55">
        <v>661.9</v>
      </c>
      <c r="O10" s="55">
        <v>0</v>
      </c>
      <c r="P10" s="21">
        <v>6.8000000000000005E-2</v>
      </c>
      <c r="Q10" s="21">
        <v>0</v>
      </c>
    </row>
    <row r="11" spans="2:44" ht="9" customHeight="1">
      <c r="B11" s="13" t="s">
        <v>218</v>
      </c>
      <c r="D11" s="55">
        <v>71.5</v>
      </c>
      <c r="E11" s="55">
        <v>0</v>
      </c>
      <c r="F11" s="55">
        <v>71.5</v>
      </c>
      <c r="G11" s="42">
        <v>581368</v>
      </c>
      <c r="H11" s="42">
        <v>0</v>
      </c>
      <c r="I11" s="42" t="s">
        <v>216</v>
      </c>
      <c r="J11" s="44">
        <v>0.12</v>
      </c>
      <c r="K11" s="44">
        <v>0</v>
      </c>
      <c r="L11" s="55">
        <v>12.2</v>
      </c>
      <c r="M11" s="55">
        <v>0</v>
      </c>
      <c r="N11" s="55">
        <v>864.5</v>
      </c>
      <c r="O11" s="55">
        <v>0</v>
      </c>
      <c r="P11" s="21">
        <v>6.9000000000000006E-2</v>
      </c>
      <c r="Q11" s="21">
        <v>0</v>
      </c>
    </row>
    <row r="12" spans="2:44" ht="9" customHeight="1">
      <c r="B12" s="13" t="s">
        <v>219</v>
      </c>
      <c r="D12" s="55">
        <v>71</v>
      </c>
      <c r="E12" s="55">
        <v>0</v>
      </c>
      <c r="F12" s="55">
        <v>71</v>
      </c>
      <c r="G12" s="42">
        <v>6888817</v>
      </c>
      <c r="H12" s="42">
        <v>0</v>
      </c>
      <c r="I12" s="42" t="s">
        <v>220</v>
      </c>
      <c r="J12" s="44">
        <v>10.3</v>
      </c>
      <c r="K12" s="44">
        <v>0</v>
      </c>
      <c r="L12" s="55">
        <v>13.5</v>
      </c>
      <c r="M12" s="55">
        <v>0</v>
      </c>
      <c r="N12" s="55">
        <v>831.7</v>
      </c>
      <c r="O12" s="55">
        <v>0</v>
      </c>
      <c r="P12" s="21">
        <v>6.9000000000000006E-2</v>
      </c>
      <c r="Q12" s="21">
        <v>0</v>
      </c>
    </row>
    <row r="13" spans="2:44" ht="9" customHeight="1">
      <c r="B13" s="13" t="s">
        <v>221</v>
      </c>
      <c r="D13" s="55">
        <v>83.5</v>
      </c>
      <c r="E13" s="55">
        <v>0</v>
      </c>
      <c r="F13" s="55">
        <v>83.5</v>
      </c>
      <c r="G13" s="42">
        <v>55402773</v>
      </c>
      <c r="H13" s="42">
        <v>0</v>
      </c>
      <c r="I13" s="42" t="s">
        <v>220</v>
      </c>
      <c r="J13" s="44">
        <v>1.51</v>
      </c>
      <c r="K13" s="44">
        <v>0</v>
      </c>
      <c r="L13" s="55">
        <v>15</v>
      </c>
      <c r="M13" s="55">
        <v>0</v>
      </c>
      <c r="N13" s="55">
        <v>1024.4000000000001</v>
      </c>
      <c r="O13" s="55">
        <v>0</v>
      </c>
      <c r="P13" s="21">
        <v>6.7000000000000004E-2</v>
      </c>
      <c r="Q13" s="21">
        <v>0</v>
      </c>
    </row>
    <row r="14" spans="2:44" ht="9" customHeight="1">
      <c r="B14" s="558" t="s">
        <v>222</v>
      </c>
      <c r="C14" s="558"/>
      <c r="D14" s="55">
        <v>34.5</v>
      </c>
      <c r="E14" s="55">
        <v>0</v>
      </c>
      <c r="F14" s="55">
        <v>34.5</v>
      </c>
      <c r="G14" s="42">
        <v>2765703</v>
      </c>
      <c r="H14" s="42">
        <v>0</v>
      </c>
      <c r="I14" s="42" t="s">
        <v>223</v>
      </c>
      <c r="J14" s="44">
        <v>12.48</v>
      </c>
      <c r="K14" s="44">
        <v>0</v>
      </c>
      <c r="L14" s="55">
        <v>25.7</v>
      </c>
      <c r="M14" s="55">
        <v>0</v>
      </c>
      <c r="N14" s="55">
        <v>114.8</v>
      </c>
      <c r="O14" s="55">
        <v>0</v>
      </c>
      <c r="P14" s="21">
        <v>7.6999999999999999E-2</v>
      </c>
      <c r="Q14" s="21">
        <v>0</v>
      </c>
    </row>
    <row r="15" spans="2:44" ht="9" customHeight="1">
      <c r="B15" s="558" t="s">
        <v>224</v>
      </c>
      <c r="C15" s="558"/>
      <c r="D15" s="55">
        <v>68</v>
      </c>
      <c r="E15" s="55">
        <v>0</v>
      </c>
      <c r="F15" s="55">
        <v>68</v>
      </c>
      <c r="G15" s="42">
        <v>20303457</v>
      </c>
      <c r="H15" s="42">
        <v>0</v>
      </c>
      <c r="I15" s="42" t="s">
        <v>223</v>
      </c>
      <c r="J15" s="44">
        <v>3.35</v>
      </c>
      <c r="K15" s="44">
        <v>0</v>
      </c>
      <c r="L15" s="55">
        <v>51.3</v>
      </c>
      <c r="M15" s="55">
        <v>0</v>
      </c>
      <c r="N15" s="55">
        <v>229.5</v>
      </c>
      <c r="O15" s="55">
        <v>0</v>
      </c>
      <c r="P15" s="21">
        <v>7.2999999999999995E-2</v>
      </c>
      <c r="Q15" s="21">
        <v>0</v>
      </c>
    </row>
    <row r="16" spans="2:44" ht="9" customHeight="1">
      <c r="B16" s="13" t="s">
        <v>225</v>
      </c>
      <c r="D16" s="55">
        <v>7.6</v>
      </c>
      <c r="E16" s="55">
        <v>0</v>
      </c>
      <c r="F16" s="55">
        <v>7.6</v>
      </c>
      <c r="G16" s="42">
        <v>2513940</v>
      </c>
      <c r="H16" s="42">
        <v>0</v>
      </c>
      <c r="I16" s="42" t="s">
        <v>223</v>
      </c>
      <c r="J16" s="44">
        <v>3.03</v>
      </c>
      <c r="K16" s="44">
        <v>0</v>
      </c>
      <c r="L16" s="55">
        <v>5.7</v>
      </c>
      <c r="M16" s="55">
        <v>0</v>
      </c>
      <c r="N16" s="55">
        <v>25.6</v>
      </c>
      <c r="O16" s="55">
        <v>0</v>
      </c>
      <c r="P16" s="21">
        <v>7.3999999999999996E-2</v>
      </c>
      <c r="Q16" s="21">
        <v>0</v>
      </c>
    </row>
    <row r="17" spans="2:17" ht="9" customHeight="1">
      <c r="B17" s="13" t="s">
        <v>226</v>
      </c>
      <c r="D17" s="55">
        <v>3.1</v>
      </c>
      <c r="E17" s="55">
        <v>0</v>
      </c>
      <c r="F17" s="55">
        <v>3.1</v>
      </c>
      <c r="G17" s="42">
        <v>1201364</v>
      </c>
      <c r="H17" s="42">
        <v>0</v>
      </c>
      <c r="I17" s="42" t="s">
        <v>223</v>
      </c>
      <c r="J17" s="44">
        <v>2.6</v>
      </c>
      <c r="K17" s="44">
        <v>0</v>
      </c>
      <c r="L17" s="55">
        <v>2.2999999999999998</v>
      </c>
      <c r="M17" s="55">
        <v>0</v>
      </c>
      <c r="N17" s="55">
        <v>10.5</v>
      </c>
      <c r="O17" s="55">
        <v>0</v>
      </c>
      <c r="P17" s="21">
        <v>7.4999999999999997E-2</v>
      </c>
      <c r="Q17" s="21">
        <v>0</v>
      </c>
    </row>
    <row r="18" spans="2:17" ht="9" customHeight="1">
      <c r="B18" s="559" t="s">
        <v>227</v>
      </c>
      <c r="C18" s="558"/>
      <c r="D18" s="57">
        <v>670.4</v>
      </c>
      <c r="E18" s="57">
        <v>0</v>
      </c>
      <c r="F18" s="57">
        <v>670.4</v>
      </c>
      <c r="I18" s="16"/>
      <c r="J18" s="44"/>
      <c r="K18" s="44"/>
      <c r="L18" s="57">
        <v>190.5</v>
      </c>
      <c r="M18" s="57">
        <v>0</v>
      </c>
      <c r="N18" s="57">
        <v>7079</v>
      </c>
      <c r="O18" s="57">
        <v>0</v>
      </c>
      <c r="P18" s="79">
        <v>6.8000000000000005E-2</v>
      </c>
      <c r="Q18" s="80">
        <v>0</v>
      </c>
    </row>
    <row r="19" spans="2:17" ht="9" customHeight="1">
      <c r="D19" s="55"/>
      <c r="E19" s="55"/>
      <c r="F19" s="55"/>
      <c r="I19" s="16"/>
      <c r="J19" s="44"/>
      <c r="K19" s="44"/>
      <c r="L19" s="55"/>
      <c r="M19" s="55"/>
      <c r="N19" s="55"/>
      <c r="O19" s="55"/>
    </row>
    <row r="20" spans="2:17" ht="9" customHeight="1">
      <c r="B20" s="19" t="s">
        <v>228</v>
      </c>
      <c r="D20" s="55"/>
      <c r="E20" s="55"/>
      <c r="F20" s="55"/>
      <c r="I20" s="16"/>
      <c r="J20" s="44"/>
      <c r="K20" s="44"/>
      <c r="L20" s="55"/>
      <c r="M20" s="55"/>
      <c r="N20" s="55"/>
      <c r="O20" s="55"/>
    </row>
    <row r="21" spans="2:17" ht="9" customHeight="1">
      <c r="B21" s="13" t="s">
        <v>213</v>
      </c>
      <c r="D21" s="55">
        <v>0</v>
      </c>
      <c r="E21" s="55">
        <v>2</v>
      </c>
      <c r="F21" s="55">
        <v>2</v>
      </c>
      <c r="G21" s="42">
        <v>0</v>
      </c>
      <c r="H21" s="42">
        <v>177107</v>
      </c>
      <c r="I21" s="42" t="s">
        <v>214</v>
      </c>
      <c r="J21" s="44">
        <v>0</v>
      </c>
      <c r="K21" s="44">
        <v>11.09</v>
      </c>
      <c r="L21" s="55">
        <v>0</v>
      </c>
      <c r="M21" s="55">
        <v>0.5</v>
      </c>
      <c r="N21" s="55">
        <v>0</v>
      </c>
      <c r="O21" s="55">
        <v>3.7</v>
      </c>
      <c r="P21" s="21">
        <v>0</v>
      </c>
      <c r="Q21" s="21">
        <v>0.39700000000000002</v>
      </c>
    </row>
    <row r="22" spans="2:17" ht="9" customHeight="1">
      <c r="B22" s="13" t="s">
        <v>215</v>
      </c>
      <c r="D22" s="55">
        <v>0</v>
      </c>
      <c r="E22" s="55">
        <v>10</v>
      </c>
      <c r="F22" s="55">
        <v>10</v>
      </c>
      <c r="G22" s="42">
        <v>0</v>
      </c>
      <c r="H22" s="42">
        <v>28682</v>
      </c>
      <c r="I22" s="42" t="s">
        <v>216</v>
      </c>
      <c r="J22" s="44">
        <v>0</v>
      </c>
      <c r="K22" s="44">
        <v>0.35</v>
      </c>
      <c r="L22" s="55">
        <v>0</v>
      </c>
      <c r="M22" s="55">
        <v>2.7</v>
      </c>
      <c r="N22" s="55">
        <v>0</v>
      </c>
      <c r="O22" s="55">
        <v>29.7</v>
      </c>
      <c r="P22" s="21">
        <v>0</v>
      </c>
      <c r="Q22" s="21">
        <v>0.246</v>
      </c>
    </row>
    <row r="23" spans="2:17" ht="9" customHeight="1">
      <c r="B23" s="13" t="s">
        <v>217</v>
      </c>
      <c r="D23" s="55">
        <v>0</v>
      </c>
      <c r="E23" s="55">
        <v>2.2000000000000002</v>
      </c>
      <c r="F23" s="55">
        <v>2.2000000000000002</v>
      </c>
      <c r="G23" s="42">
        <v>0</v>
      </c>
      <c r="H23" s="42">
        <v>8960</v>
      </c>
      <c r="I23" s="42" t="s">
        <v>216</v>
      </c>
      <c r="J23" s="44">
        <v>0</v>
      </c>
      <c r="K23" s="44">
        <v>0.24</v>
      </c>
      <c r="L23" s="55">
        <v>0</v>
      </c>
      <c r="M23" s="55">
        <v>0.6</v>
      </c>
      <c r="N23" s="55">
        <v>0</v>
      </c>
      <c r="O23" s="55">
        <v>5.0999999999999996</v>
      </c>
      <c r="P23" s="21">
        <v>0</v>
      </c>
      <c r="Q23" s="21">
        <v>0.313</v>
      </c>
    </row>
    <row r="24" spans="2:17" ht="9" customHeight="1">
      <c r="B24" s="13" t="s">
        <v>218</v>
      </c>
      <c r="D24" s="55">
        <v>0</v>
      </c>
      <c r="E24" s="55">
        <v>2</v>
      </c>
      <c r="F24" s="55">
        <v>2</v>
      </c>
      <c r="G24" s="42">
        <v>0</v>
      </c>
      <c r="H24" s="42">
        <v>12314</v>
      </c>
      <c r="I24" s="42" t="s">
        <v>216</v>
      </c>
      <c r="J24" s="44">
        <v>0</v>
      </c>
      <c r="K24" s="44">
        <v>0.16</v>
      </c>
      <c r="L24" s="55">
        <v>0</v>
      </c>
      <c r="M24" s="55">
        <v>0.5</v>
      </c>
      <c r="N24" s="55">
        <v>0</v>
      </c>
      <c r="O24" s="55">
        <v>3.8</v>
      </c>
      <c r="P24" s="21">
        <v>0</v>
      </c>
      <c r="Q24" s="21">
        <v>0.38500000000000001</v>
      </c>
    </row>
    <row r="25" spans="2:17" ht="9" customHeight="1">
      <c r="B25" s="13" t="s">
        <v>219</v>
      </c>
      <c r="D25" s="55">
        <v>0</v>
      </c>
      <c r="E25" s="55">
        <v>1.7</v>
      </c>
      <c r="F25" s="55">
        <v>1.7</v>
      </c>
      <c r="G25" s="42">
        <v>0</v>
      </c>
      <c r="H25" s="42">
        <v>161063</v>
      </c>
      <c r="I25" s="42" t="s">
        <v>220</v>
      </c>
      <c r="J25" s="44">
        <v>0</v>
      </c>
      <c r="K25" s="44">
        <v>10.63</v>
      </c>
      <c r="L25" s="55">
        <v>0</v>
      </c>
      <c r="M25" s="55">
        <v>0.5</v>
      </c>
      <c r="N25" s="55">
        <v>0</v>
      </c>
      <c r="O25" s="55">
        <v>6.6</v>
      </c>
      <c r="P25" s="21">
        <v>0</v>
      </c>
      <c r="Q25" s="21">
        <v>0.184</v>
      </c>
    </row>
    <row r="26" spans="2:17" ht="9" customHeight="1">
      <c r="B26" s="13" t="s">
        <v>221</v>
      </c>
      <c r="D26" s="55">
        <v>0</v>
      </c>
      <c r="E26" s="55">
        <v>5.4</v>
      </c>
      <c r="F26" s="55">
        <v>5.4</v>
      </c>
      <c r="G26" s="42">
        <v>0</v>
      </c>
      <c r="H26" s="42">
        <v>2135032</v>
      </c>
      <c r="I26" s="42" t="s">
        <v>220</v>
      </c>
      <c r="J26" s="44">
        <v>0</v>
      </c>
      <c r="K26" s="44">
        <v>2.5099999999999998</v>
      </c>
      <c r="L26" s="55">
        <v>0</v>
      </c>
      <c r="M26" s="55">
        <v>1.4</v>
      </c>
      <c r="N26" s="55">
        <v>0</v>
      </c>
      <c r="O26" s="55">
        <v>11.7</v>
      </c>
      <c r="P26" s="21">
        <v>0</v>
      </c>
      <c r="Q26" s="21">
        <v>0.34200000000000003</v>
      </c>
    </row>
    <row r="27" spans="2:17" ht="9" customHeight="1">
      <c r="B27" s="558" t="s">
        <v>222</v>
      </c>
      <c r="C27" s="558"/>
      <c r="D27" s="55">
        <v>0</v>
      </c>
      <c r="E27" s="55">
        <v>1.6</v>
      </c>
      <c r="F27" s="55">
        <v>1.6</v>
      </c>
      <c r="G27" s="42">
        <v>0</v>
      </c>
      <c r="H27" s="42">
        <v>250679</v>
      </c>
      <c r="I27" s="42" t="s">
        <v>223</v>
      </c>
      <c r="J27" s="44">
        <v>0</v>
      </c>
      <c r="K27" s="44">
        <v>6.29</v>
      </c>
      <c r="L27" s="55">
        <v>0</v>
      </c>
      <c r="M27" s="55">
        <v>1.9</v>
      </c>
      <c r="N27" s="55">
        <v>0</v>
      </c>
      <c r="O27" s="55">
        <v>6.2</v>
      </c>
      <c r="P27" s="21">
        <v>0</v>
      </c>
      <c r="Q27" s="21">
        <v>-5.8999999999999997E-2</v>
      </c>
    </row>
    <row r="28" spans="2:17" ht="9" customHeight="1">
      <c r="B28" s="558" t="s">
        <v>224</v>
      </c>
      <c r="C28" s="558"/>
      <c r="D28" s="55">
        <v>0</v>
      </c>
      <c r="E28" s="55">
        <v>1</v>
      </c>
      <c r="F28" s="55">
        <v>1</v>
      </c>
      <c r="G28" s="42">
        <v>0</v>
      </c>
      <c r="H28" s="42">
        <v>411869</v>
      </c>
      <c r="I28" s="42" t="s">
        <v>223</v>
      </c>
      <c r="J28" s="44">
        <v>0</v>
      </c>
      <c r="K28" s="44">
        <v>2.46</v>
      </c>
      <c r="L28" s="55">
        <v>0</v>
      </c>
      <c r="M28" s="55">
        <v>1.3</v>
      </c>
      <c r="N28" s="55">
        <v>0</v>
      </c>
      <c r="O28" s="55">
        <v>4.2</v>
      </c>
      <c r="P28" s="21">
        <v>0</v>
      </c>
      <c r="Q28" s="21">
        <v>-7.3999999999999996E-2</v>
      </c>
    </row>
    <row r="29" spans="2:17" ht="9" customHeight="1">
      <c r="B29" s="13" t="s">
        <v>225</v>
      </c>
      <c r="D29" s="55">
        <v>0</v>
      </c>
      <c r="E29" s="55">
        <v>0.4</v>
      </c>
      <c r="F29" s="55">
        <v>0.4</v>
      </c>
      <c r="G29" s="42">
        <v>0</v>
      </c>
      <c r="H29" s="42">
        <v>232253</v>
      </c>
      <c r="I29" s="42" t="s">
        <v>223</v>
      </c>
      <c r="J29" s="44">
        <v>0</v>
      </c>
      <c r="K29" s="44">
        <v>1.85</v>
      </c>
      <c r="L29" s="55">
        <v>0</v>
      </c>
      <c r="M29" s="55">
        <v>0.4</v>
      </c>
      <c r="N29" s="55">
        <v>0</v>
      </c>
      <c r="O29" s="55">
        <v>1.4</v>
      </c>
      <c r="P29" s="21">
        <v>0</v>
      </c>
      <c r="Q29" s="21">
        <v>-1.4E-2</v>
      </c>
    </row>
    <row r="30" spans="2:17" ht="9" customHeight="1">
      <c r="B30" s="13" t="s">
        <v>226</v>
      </c>
      <c r="D30" s="55">
        <v>0</v>
      </c>
      <c r="E30" s="55">
        <v>0.2</v>
      </c>
      <c r="F30" s="55">
        <v>0.2</v>
      </c>
      <c r="G30" s="42">
        <v>0</v>
      </c>
      <c r="H30" s="42">
        <v>171677</v>
      </c>
      <c r="I30" s="42" t="s">
        <v>223</v>
      </c>
      <c r="J30" s="44">
        <v>0</v>
      </c>
      <c r="K30" s="44">
        <v>1.23</v>
      </c>
      <c r="L30" s="55">
        <v>0</v>
      </c>
      <c r="M30" s="55">
        <v>0.2</v>
      </c>
      <c r="N30" s="55">
        <v>0</v>
      </c>
      <c r="O30" s="55">
        <v>0.6</v>
      </c>
      <c r="P30" s="21">
        <v>0</v>
      </c>
      <c r="Q30" s="21">
        <v>-4.0000000000000001E-3</v>
      </c>
    </row>
    <row r="31" spans="2:17" ht="9" customHeight="1">
      <c r="B31" s="19" t="s">
        <v>229</v>
      </c>
      <c r="D31" s="57">
        <v>0</v>
      </c>
      <c r="E31" s="57">
        <v>26.5</v>
      </c>
      <c r="F31" s="57">
        <v>26.5</v>
      </c>
      <c r="I31" s="16"/>
      <c r="J31" s="44"/>
      <c r="K31" s="44"/>
      <c r="L31" s="57">
        <v>0</v>
      </c>
      <c r="M31" s="57">
        <v>10</v>
      </c>
      <c r="N31" s="57">
        <v>0</v>
      </c>
      <c r="O31" s="57">
        <v>73</v>
      </c>
      <c r="P31" s="80">
        <v>0</v>
      </c>
      <c r="Q31" s="79">
        <v>0.224</v>
      </c>
    </row>
    <row r="32" spans="2:17" ht="9" customHeight="1">
      <c r="D32" s="55"/>
      <c r="E32" s="55"/>
      <c r="F32" s="55"/>
      <c r="I32" s="16"/>
      <c r="J32" s="44"/>
      <c r="K32" s="44"/>
      <c r="L32" s="55"/>
      <c r="M32" s="55"/>
      <c r="N32" s="55"/>
      <c r="O32" s="55"/>
    </row>
    <row r="33" spans="2:17" ht="9" customHeight="1">
      <c r="B33" s="558" t="s">
        <v>230</v>
      </c>
      <c r="C33" s="558"/>
      <c r="D33" s="55">
        <v>0</v>
      </c>
      <c r="E33" s="55">
        <v>6.1</v>
      </c>
      <c r="F33" s="55">
        <v>6.1</v>
      </c>
      <c r="G33" s="42" t="s">
        <v>231</v>
      </c>
      <c r="H33" s="42" t="s">
        <v>231</v>
      </c>
      <c r="I33" s="42" t="s">
        <v>231</v>
      </c>
      <c r="J33" s="44" t="s">
        <v>232</v>
      </c>
      <c r="K33" s="44" t="s">
        <v>232</v>
      </c>
      <c r="L33" s="55">
        <v>0</v>
      </c>
      <c r="M33" s="55">
        <v>2</v>
      </c>
      <c r="N33" s="55">
        <v>0</v>
      </c>
      <c r="O33" s="55">
        <v>-4.2</v>
      </c>
      <c r="P33" s="21">
        <v>0</v>
      </c>
      <c r="Q33" s="21">
        <v>-0.99299999999999999</v>
      </c>
    </row>
    <row r="34" spans="2:17" ht="9" customHeight="1">
      <c r="B34" s="558" t="s">
        <v>233</v>
      </c>
      <c r="C34" s="558"/>
      <c r="D34" s="55">
        <v>9.1</v>
      </c>
      <c r="E34" s="55">
        <v>0</v>
      </c>
      <c r="F34" s="55">
        <v>9.1</v>
      </c>
      <c r="G34" s="42" t="s">
        <v>231</v>
      </c>
      <c r="H34" s="42" t="s">
        <v>231</v>
      </c>
      <c r="I34" s="42" t="s">
        <v>231</v>
      </c>
      <c r="J34" s="44" t="s">
        <v>232</v>
      </c>
      <c r="K34" s="44" t="s">
        <v>232</v>
      </c>
      <c r="L34" s="55">
        <v>8.9</v>
      </c>
      <c r="M34" s="55">
        <v>0</v>
      </c>
      <c r="N34" s="55">
        <v>2.6</v>
      </c>
      <c r="O34" s="55">
        <v>0</v>
      </c>
      <c r="P34" s="21">
        <v>7.0000000000000007E-2</v>
      </c>
      <c r="Q34" s="21">
        <v>0</v>
      </c>
    </row>
    <row r="35" spans="2:17" ht="9" customHeight="1">
      <c r="B35" s="558" t="s">
        <v>132</v>
      </c>
      <c r="C35" s="558"/>
      <c r="D35" s="55">
        <v>0.4</v>
      </c>
      <c r="E35" s="55">
        <v>0</v>
      </c>
      <c r="F35" s="55">
        <v>0.4</v>
      </c>
      <c r="L35" s="55">
        <v>0</v>
      </c>
      <c r="M35" s="55">
        <v>0.1</v>
      </c>
      <c r="N35" s="55">
        <v>-0.1</v>
      </c>
      <c r="O35" s="55">
        <v>0.1</v>
      </c>
    </row>
    <row r="36" spans="2:17" ht="9" customHeight="1" thickBot="1">
      <c r="B36" s="559" t="s">
        <v>234</v>
      </c>
      <c r="C36" s="558"/>
      <c r="D36" s="23">
        <v>679.9</v>
      </c>
      <c r="E36" s="23">
        <v>32.6</v>
      </c>
      <c r="F36" s="23">
        <v>712.5</v>
      </c>
      <c r="L36" s="23">
        <v>199.4</v>
      </c>
      <c r="M36" s="23">
        <v>12.1</v>
      </c>
      <c r="N36" s="23">
        <v>7081.5</v>
      </c>
      <c r="O36" s="23">
        <v>68.900000000000006</v>
      </c>
      <c r="P36" s="81">
        <v>6.8000000000000005E-2</v>
      </c>
      <c r="Q36" s="81">
        <v>0.29699999999999999</v>
      </c>
    </row>
    <row r="37" spans="2:17" ht="9" customHeight="1" thickTop="1"/>
    <row r="38" spans="2:17" ht="9" customHeight="1">
      <c r="B38" s="25" t="s">
        <v>42</v>
      </c>
      <c r="C38" s="26"/>
      <c r="D38" s="27"/>
      <c r="E38" s="27"/>
      <c r="F38" s="27"/>
      <c r="G38" s="28"/>
      <c r="H38" s="28"/>
      <c r="I38" s="27"/>
      <c r="J38" s="28"/>
      <c r="K38" s="28"/>
      <c r="L38" s="27"/>
      <c r="M38" s="27"/>
      <c r="N38" s="27"/>
      <c r="O38" s="27"/>
      <c r="P38" s="27"/>
      <c r="Q38" s="29"/>
    </row>
    <row r="39" spans="2:17" ht="9" customHeight="1">
      <c r="B39" s="456" t="s">
        <v>235</v>
      </c>
      <c r="C39" s="457"/>
      <c r="D39" s="457"/>
      <c r="E39" s="457"/>
      <c r="F39" s="457"/>
      <c r="G39" s="457"/>
      <c r="H39" s="457"/>
      <c r="I39" s="457"/>
      <c r="J39" s="491"/>
      <c r="K39" s="491"/>
      <c r="L39" s="457"/>
      <c r="M39" s="457"/>
      <c r="N39" s="457"/>
      <c r="O39" s="457"/>
      <c r="P39" s="457"/>
      <c r="Q39" s="458"/>
    </row>
    <row r="40" spans="2:17" ht="23.45" customHeight="1">
      <c r="B40" s="35"/>
      <c r="C40" s="36"/>
      <c r="D40" s="36"/>
      <c r="E40" s="36"/>
      <c r="F40" s="36"/>
      <c r="G40" s="33"/>
      <c r="H40" s="33"/>
      <c r="I40" s="36"/>
      <c r="J40" s="33"/>
      <c r="K40" s="33"/>
      <c r="L40" s="39" t="s">
        <v>236</v>
      </c>
      <c r="M40" s="39" t="s">
        <v>237</v>
      </c>
      <c r="N40" s="39" t="s">
        <v>238</v>
      </c>
      <c r="O40" s="39" t="s">
        <v>239</v>
      </c>
      <c r="P40" s="36"/>
      <c r="Q40" s="37"/>
    </row>
    <row r="41" spans="2:17">
      <c r="B41" s="35"/>
      <c r="C41" s="31"/>
      <c r="D41" s="82"/>
      <c r="E41" s="82"/>
      <c r="F41" s="36"/>
      <c r="G41" s="33"/>
      <c r="H41" s="33"/>
      <c r="I41" s="36"/>
      <c r="J41" s="33"/>
      <c r="K41" s="33"/>
      <c r="L41" s="33" t="s">
        <v>22</v>
      </c>
      <c r="M41" s="33" t="s">
        <v>22</v>
      </c>
      <c r="N41" s="33" t="s">
        <v>22</v>
      </c>
      <c r="O41" s="33" t="s">
        <v>22</v>
      </c>
      <c r="P41" s="36"/>
      <c r="Q41" s="37"/>
    </row>
    <row r="42" spans="2:17">
      <c r="B42" s="35"/>
      <c r="C42" s="31"/>
      <c r="D42" s="82"/>
      <c r="E42" s="82"/>
      <c r="F42" s="36"/>
      <c r="G42" s="428" t="s">
        <v>240</v>
      </c>
      <c r="H42" s="558"/>
      <c r="I42" s="558"/>
      <c r="J42" s="558"/>
      <c r="K42" s="558"/>
      <c r="L42" s="77">
        <v>0</v>
      </c>
      <c r="M42" s="77">
        <v>0</v>
      </c>
      <c r="N42" s="83">
        <v>36</v>
      </c>
      <c r="O42" s="83">
        <v>21.5</v>
      </c>
      <c r="P42" s="36"/>
      <c r="Q42" s="37"/>
    </row>
    <row r="43" spans="2:17">
      <c r="B43" s="35"/>
      <c r="C43" s="31"/>
      <c r="D43" s="82"/>
      <c r="E43" s="82"/>
      <c r="F43" s="36"/>
      <c r="G43" s="428" t="s">
        <v>241</v>
      </c>
      <c r="H43" s="558"/>
      <c r="I43" s="558"/>
      <c r="J43" s="558"/>
      <c r="K43" s="558"/>
      <c r="L43" s="64">
        <v>0</v>
      </c>
      <c r="M43" s="64">
        <v>0</v>
      </c>
      <c r="N43" s="84">
        <v>-8.9</v>
      </c>
      <c r="O43" s="64">
        <v>0</v>
      </c>
      <c r="P43" s="56"/>
      <c r="Q43" s="37"/>
    </row>
    <row r="44" spans="2:17">
      <c r="B44" s="35"/>
      <c r="C44" s="31"/>
      <c r="D44" s="82"/>
      <c r="E44" s="82"/>
      <c r="F44" s="36"/>
      <c r="G44" s="428" t="s">
        <v>242</v>
      </c>
      <c r="H44" s="558"/>
      <c r="I44" s="558"/>
      <c r="J44" s="558"/>
      <c r="K44" s="558"/>
      <c r="L44" s="85">
        <v>0</v>
      </c>
      <c r="M44" s="85">
        <v>0</v>
      </c>
      <c r="N44" s="85">
        <v>27.1</v>
      </c>
      <c r="O44" s="85">
        <v>21.5</v>
      </c>
      <c r="P44" s="36"/>
      <c r="Q44" s="37"/>
    </row>
    <row r="45" spans="2:17">
      <c r="B45" s="35"/>
      <c r="C45" s="31"/>
      <c r="D45" s="82"/>
      <c r="E45" s="82"/>
      <c r="F45" s="36"/>
      <c r="G45" s="86"/>
      <c r="H45" s="484" t="s">
        <v>243</v>
      </c>
      <c r="I45" s="558"/>
      <c r="J45" s="558"/>
      <c r="K45" s="558"/>
      <c r="L45" s="56">
        <v>0</v>
      </c>
      <c r="M45" s="56">
        <v>0</v>
      </c>
      <c r="N45" s="56">
        <v>26.5</v>
      </c>
      <c r="O45" s="56">
        <v>21</v>
      </c>
      <c r="P45" s="56"/>
      <c r="Q45" s="37"/>
    </row>
    <row r="46" spans="2:17">
      <c r="B46" s="35"/>
      <c r="C46" s="31"/>
      <c r="D46" s="82"/>
      <c r="E46" s="82"/>
      <c r="F46" s="36"/>
      <c r="G46" s="86"/>
      <c r="H46" s="484" t="s">
        <v>244</v>
      </c>
      <c r="I46" s="558"/>
      <c r="J46" s="558"/>
      <c r="K46" s="558"/>
      <c r="L46" s="56">
        <v>0</v>
      </c>
      <c r="M46" s="56">
        <v>0</v>
      </c>
      <c r="N46" s="56">
        <v>0.6</v>
      </c>
      <c r="O46" s="56">
        <v>0.5</v>
      </c>
      <c r="P46" s="36"/>
      <c r="Q46" s="37"/>
    </row>
    <row r="47" spans="2:17">
      <c r="B47" s="296" t="s">
        <v>245</v>
      </c>
      <c r="C47" s="297"/>
      <c r="D47" s="297"/>
      <c r="E47" s="297"/>
      <c r="F47" s="297"/>
      <c r="G47" s="297"/>
      <c r="H47" s="297"/>
      <c r="I47" s="297"/>
      <c r="J47" s="87"/>
      <c r="K47" s="87"/>
      <c r="L47" s="297"/>
      <c r="M47" s="297"/>
      <c r="N47" s="297"/>
      <c r="O47" s="297"/>
      <c r="P47" s="297"/>
      <c r="Q47" s="300"/>
    </row>
    <row r="48" spans="2:17">
      <c r="B48" s="485" t="s">
        <v>246</v>
      </c>
      <c r="C48" s="437"/>
      <c r="D48" s="437"/>
      <c r="E48" s="437"/>
      <c r="F48" s="437"/>
      <c r="G48" s="437"/>
      <c r="H48" s="437"/>
      <c r="I48" s="437"/>
      <c r="J48" s="486"/>
      <c r="K48" s="486"/>
      <c r="L48" s="486"/>
      <c r="M48" s="87"/>
      <c r="N48" s="39" t="s">
        <v>247</v>
      </c>
      <c r="O48" s="33"/>
      <c r="P48" s="36"/>
      <c r="Q48" s="37"/>
    </row>
    <row r="49" spans="2:17">
      <c r="B49" s="487"/>
      <c r="C49" s="488"/>
      <c r="D49" s="488"/>
      <c r="E49" s="488"/>
      <c r="F49" s="488"/>
      <c r="G49" s="488"/>
      <c r="H49" s="488"/>
      <c r="I49" s="488"/>
      <c r="J49" s="486"/>
      <c r="K49" s="486"/>
      <c r="L49" s="486"/>
      <c r="M49" s="86" t="s">
        <v>216</v>
      </c>
      <c r="N49" s="88">
        <v>99970</v>
      </c>
      <c r="O49" s="33"/>
      <c r="P49" s="36"/>
      <c r="Q49" s="37"/>
    </row>
    <row r="50" spans="2:17">
      <c r="B50" s="456"/>
      <c r="C50" s="457"/>
      <c r="D50" s="457"/>
      <c r="E50" s="457"/>
      <c r="F50" s="457"/>
      <c r="G50" s="457"/>
      <c r="H50" s="457"/>
      <c r="I50" s="297"/>
      <c r="J50" s="89"/>
      <c r="K50" s="297"/>
      <c r="L50" s="88"/>
      <c r="M50" s="89"/>
      <c r="N50" s="297"/>
      <c r="O50" s="297"/>
      <c r="P50" s="297"/>
      <c r="Q50" s="300"/>
    </row>
    <row r="51" spans="2:17">
      <c r="B51" s="296" t="s">
        <v>248</v>
      </c>
      <c r="C51" s="36"/>
      <c r="D51" s="36"/>
      <c r="E51" s="36"/>
      <c r="F51" s="36"/>
      <c r="G51" s="36"/>
      <c r="H51" s="36"/>
      <c r="I51" s="36"/>
      <c r="J51" s="33"/>
      <c r="K51" s="297"/>
      <c r="L51" s="88"/>
      <c r="M51" s="32"/>
      <c r="N51" s="32"/>
      <c r="O51" s="32"/>
      <c r="P51" s="32"/>
      <c r="Q51" s="34"/>
    </row>
    <row r="52" spans="2:17">
      <c r="B52" s="483"/>
      <c r="C52" s="428"/>
      <c r="D52" s="428"/>
      <c r="E52" s="428"/>
      <c r="F52" s="428"/>
      <c r="G52" s="428"/>
      <c r="H52" s="428"/>
      <c r="I52" s="428"/>
      <c r="J52" s="33"/>
      <c r="K52" s="297"/>
      <c r="L52" s="88"/>
      <c r="M52" s="89"/>
      <c r="N52" s="297"/>
      <c r="O52" s="32"/>
      <c r="P52" s="32"/>
      <c r="Q52" s="34"/>
    </row>
    <row r="53" spans="2:17">
      <c r="B53" s="483" t="s">
        <v>249</v>
      </c>
      <c r="C53" s="428"/>
      <c r="D53" s="428"/>
      <c r="E53" s="428"/>
      <c r="F53" s="428"/>
      <c r="G53" s="428"/>
      <c r="H53" s="428"/>
      <c r="I53" s="428"/>
      <c r="J53" s="33"/>
      <c r="K53" s="86"/>
      <c r="L53" s="88"/>
      <c r="M53" s="86" t="s">
        <v>250</v>
      </c>
      <c r="N53" s="88">
        <v>4142633</v>
      </c>
      <c r="O53" s="32"/>
      <c r="P53" s="32"/>
      <c r="Q53" s="34"/>
    </row>
    <row r="54" spans="2:17">
      <c r="B54" s="489"/>
      <c r="C54" s="490"/>
      <c r="D54" s="490"/>
      <c r="E54" s="490"/>
      <c r="F54" s="490"/>
      <c r="G54" s="490"/>
      <c r="H54" s="490"/>
      <c r="I54" s="490"/>
      <c r="J54" s="33"/>
      <c r="K54" s="86"/>
      <c r="L54" s="88"/>
      <c r="M54" s="32"/>
      <c r="N54" s="32"/>
      <c r="O54" s="32"/>
      <c r="P54" s="32"/>
      <c r="Q54" s="34"/>
    </row>
    <row r="55" spans="2:17">
      <c r="B55" s="489" t="s">
        <v>251</v>
      </c>
      <c r="C55" s="490">
        <v>0</v>
      </c>
      <c r="D55" s="490">
        <v>0</v>
      </c>
      <c r="E55" s="490">
        <v>0</v>
      </c>
      <c r="F55" s="490">
        <v>0</v>
      </c>
      <c r="G55" s="490">
        <v>0</v>
      </c>
      <c r="H55" s="490">
        <v>0</v>
      </c>
      <c r="I55" s="490">
        <v>0</v>
      </c>
      <c r="J55" s="33"/>
      <c r="K55" s="86"/>
      <c r="L55" s="88"/>
      <c r="M55" s="32"/>
      <c r="N55" s="32"/>
      <c r="O55" s="32"/>
      <c r="P55" s="32"/>
      <c r="Q55" s="34"/>
    </row>
    <row r="56" spans="2:17">
      <c r="B56" s="416"/>
      <c r="C56" s="417"/>
      <c r="D56" s="417"/>
      <c r="E56" s="417"/>
      <c r="F56" s="417"/>
      <c r="G56" s="417"/>
      <c r="H56" s="417"/>
      <c r="I56" s="417"/>
      <c r="J56" s="33"/>
      <c r="K56" s="86"/>
      <c r="L56" s="88"/>
      <c r="M56" s="32"/>
      <c r="N56" s="32"/>
      <c r="O56" s="32"/>
      <c r="P56" s="32"/>
      <c r="Q56" s="34"/>
    </row>
    <row r="57" spans="2:17">
      <c r="B57" s="483" t="s">
        <v>252</v>
      </c>
      <c r="C57" s="428"/>
      <c r="D57" s="428"/>
      <c r="E57" s="428"/>
      <c r="F57" s="428"/>
      <c r="G57" s="428"/>
      <c r="H57" s="428"/>
      <c r="I57" s="428"/>
      <c r="J57" s="33"/>
      <c r="K57" s="32"/>
      <c r="L57" s="32"/>
      <c r="M57" s="32"/>
      <c r="N57" s="32"/>
      <c r="O57" s="32"/>
      <c r="P57" s="32"/>
      <c r="Q57" s="34"/>
    </row>
    <row r="58" spans="2:17">
      <c r="B58" s="301"/>
      <c r="C58" s="90"/>
      <c r="D58" s="91"/>
      <c r="E58" s="91"/>
      <c r="F58" s="91"/>
      <c r="G58" s="92"/>
      <c r="H58" s="92"/>
      <c r="I58" s="91"/>
      <c r="J58" s="92"/>
      <c r="K58" s="92"/>
      <c r="L58" s="91"/>
      <c r="M58" s="91"/>
      <c r="N58" s="91"/>
      <c r="O58" s="91"/>
      <c r="P58" s="91"/>
      <c r="Q58" s="93"/>
    </row>
  </sheetData>
  <mergeCells count="26">
    <mergeCell ref="B53:I53"/>
    <mergeCell ref="B55:I55"/>
    <mergeCell ref="B57:I57"/>
    <mergeCell ref="B54:I54"/>
    <mergeCell ref="AF2:AR2"/>
    <mergeCell ref="B39:Q39"/>
    <mergeCell ref="B18:C18"/>
    <mergeCell ref="B7:C7"/>
    <mergeCell ref="B14:C14"/>
    <mergeCell ref="B15:C15"/>
    <mergeCell ref="B27:C27"/>
    <mergeCell ref="B28:C28"/>
    <mergeCell ref="B33:C33"/>
    <mergeCell ref="B34:C34"/>
    <mergeCell ref="B35:C35"/>
    <mergeCell ref="B36:C36"/>
    <mergeCell ref="B2:Q2"/>
    <mergeCell ref="B3:Q3"/>
    <mergeCell ref="G42:K42"/>
    <mergeCell ref="G43:K43"/>
    <mergeCell ref="B52:I52"/>
    <mergeCell ref="B50:H50"/>
    <mergeCell ref="G44:K44"/>
    <mergeCell ref="H45:K45"/>
    <mergeCell ref="H46:K46"/>
    <mergeCell ref="B48:L49"/>
  </mergeCells>
  <pageMargins left="0.7" right="0.7" top="0.75" bottom="0.75" header="0.3" footer="0.3"/>
  <pageSetup paperSize="9"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B1:AE77"/>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8.4499999999999993"/>
  <cols>
    <col min="1" max="1" width="4.42578125" style="324" customWidth="1"/>
    <col min="2" max="2" width="44.85546875" style="324" customWidth="1"/>
    <col min="3" max="3" width="8.5703125" style="324" customWidth="1"/>
    <col min="4" max="4" width="4.28515625" style="324" bestFit="1" customWidth="1"/>
    <col min="5" max="36" width="12.5703125" style="324" customWidth="1"/>
    <col min="37" max="16384" width="8.5703125" style="324"/>
  </cols>
  <sheetData>
    <row r="1" spans="2:31" s="13" customFormat="1" ht="9"/>
    <row r="2" spans="2:31" s="13" customFormat="1" ht="11.45">
      <c r="B2" s="439" t="s">
        <v>253</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2:31" s="13"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row>
    <row r="4" spans="2:31" s="13" customFormat="1" ht="20.45" customHeight="1">
      <c r="B4" s="320"/>
      <c r="C4" s="321"/>
      <c r="D4" s="494" t="s">
        <v>213</v>
      </c>
      <c r="E4" s="494"/>
      <c r="F4" s="494" t="s">
        <v>215</v>
      </c>
      <c r="G4" s="494"/>
      <c r="H4" s="494" t="s">
        <v>217</v>
      </c>
      <c r="I4" s="494"/>
      <c r="J4" s="494" t="s">
        <v>218</v>
      </c>
      <c r="K4" s="494"/>
      <c r="L4" s="494" t="s">
        <v>219</v>
      </c>
      <c r="M4" s="494"/>
      <c r="N4" s="494" t="s">
        <v>221</v>
      </c>
      <c r="O4" s="494"/>
      <c r="P4" s="494" t="s">
        <v>222</v>
      </c>
      <c r="Q4" s="494"/>
      <c r="R4" s="494" t="s">
        <v>224</v>
      </c>
      <c r="S4" s="494"/>
      <c r="T4" s="494" t="s">
        <v>225</v>
      </c>
      <c r="U4" s="494"/>
      <c r="V4" s="494" t="s">
        <v>226</v>
      </c>
      <c r="W4" s="494"/>
      <c r="X4" s="494" t="s">
        <v>230</v>
      </c>
      <c r="Y4" s="494"/>
      <c r="Z4" s="494" t="s">
        <v>233</v>
      </c>
      <c r="AA4" s="494"/>
      <c r="AB4" s="494" t="s">
        <v>19</v>
      </c>
      <c r="AC4" s="494"/>
      <c r="AD4" s="497" t="s">
        <v>18</v>
      </c>
      <c r="AE4" s="497"/>
    </row>
    <row r="5" spans="2:31" s="321" customFormat="1" ht="24" customHeight="1">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5" t="s">
        <v>254</v>
      </c>
      <c r="AE5" s="325" t="s">
        <v>255</v>
      </c>
    </row>
    <row r="6" spans="2:31" ht="13.35" customHeight="1">
      <c r="B6" s="323"/>
      <c r="C6" s="326"/>
      <c r="AD6" s="327"/>
      <c r="AE6" s="327"/>
    </row>
    <row r="7" spans="2:31" ht="9" customHeight="1">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9">
        <v>0</v>
      </c>
      <c r="AE7" s="329">
        <v>0</v>
      </c>
    </row>
    <row r="8" spans="2:31" ht="9" customHeight="1">
      <c r="B8" s="324" t="s">
        <v>31</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9">
        <v>0</v>
      </c>
      <c r="AE8" s="329">
        <v>0</v>
      </c>
    </row>
    <row r="9" spans="2:31" ht="9" customHeight="1">
      <c r="B9" s="324" t="s">
        <v>60</v>
      </c>
      <c r="C9" s="326" t="s">
        <v>22</v>
      </c>
      <c r="D9" s="328">
        <v>6.7</v>
      </c>
      <c r="E9" s="328">
        <v>0.2</v>
      </c>
      <c r="F9" s="328">
        <v>25.1</v>
      </c>
      <c r="G9" s="328">
        <v>1.1000000000000001</v>
      </c>
      <c r="H9" s="328">
        <v>6.3</v>
      </c>
      <c r="I9" s="328">
        <v>0.2</v>
      </c>
      <c r="J9" s="328">
        <v>8.3000000000000007</v>
      </c>
      <c r="K9" s="328">
        <v>0.2</v>
      </c>
      <c r="L9" s="328">
        <v>8</v>
      </c>
      <c r="M9" s="328">
        <v>0.2</v>
      </c>
      <c r="N9" s="328">
        <v>9.8000000000000007</v>
      </c>
      <c r="O9" s="328">
        <v>0.5</v>
      </c>
      <c r="P9" s="328">
        <v>8.4</v>
      </c>
      <c r="Q9" s="328">
        <v>0.7</v>
      </c>
      <c r="R9" s="328">
        <v>16.8</v>
      </c>
      <c r="S9" s="328">
        <v>0.4</v>
      </c>
      <c r="T9" s="328">
        <v>1.9</v>
      </c>
      <c r="U9" s="328">
        <v>0.2</v>
      </c>
      <c r="V9" s="328">
        <v>0.8</v>
      </c>
      <c r="W9" s="328">
        <v>0.1</v>
      </c>
      <c r="X9" s="328">
        <v>0</v>
      </c>
      <c r="Y9" s="328">
        <v>0.5</v>
      </c>
      <c r="Z9" s="328">
        <v>0.2</v>
      </c>
      <c r="AA9" s="328">
        <v>0</v>
      </c>
      <c r="AB9" s="328">
        <v>-0.1</v>
      </c>
      <c r="AC9" s="328">
        <v>0</v>
      </c>
      <c r="AD9" s="329">
        <v>92.2</v>
      </c>
      <c r="AE9" s="329">
        <v>4.3</v>
      </c>
    </row>
    <row r="10" spans="2:31" ht="9" customHeight="1">
      <c r="B10" s="324" t="s">
        <v>61</v>
      </c>
      <c r="C10" s="326" t="s">
        <v>22</v>
      </c>
      <c r="D10" s="328">
        <v>0.8</v>
      </c>
      <c r="E10" s="328">
        <v>0</v>
      </c>
      <c r="F10" s="328">
        <v>2.8</v>
      </c>
      <c r="G10" s="328">
        <v>0.1</v>
      </c>
      <c r="H10" s="328">
        <v>0.7</v>
      </c>
      <c r="I10" s="328">
        <v>0</v>
      </c>
      <c r="J10" s="328">
        <v>0.9</v>
      </c>
      <c r="K10" s="328">
        <v>0</v>
      </c>
      <c r="L10" s="328">
        <v>0.9</v>
      </c>
      <c r="M10" s="328">
        <v>0</v>
      </c>
      <c r="N10" s="328">
        <v>1.1000000000000001</v>
      </c>
      <c r="O10" s="328">
        <v>0.1</v>
      </c>
      <c r="P10" s="328">
        <v>0.9</v>
      </c>
      <c r="Q10" s="328">
        <v>0.1</v>
      </c>
      <c r="R10" s="328">
        <v>1.9</v>
      </c>
      <c r="S10" s="328">
        <v>0.1</v>
      </c>
      <c r="T10" s="328">
        <v>0.2</v>
      </c>
      <c r="U10" s="328">
        <v>0</v>
      </c>
      <c r="V10" s="328">
        <v>0.1</v>
      </c>
      <c r="W10" s="328">
        <v>0</v>
      </c>
      <c r="X10" s="328">
        <v>0</v>
      </c>
      <c r="Y10" s="328">
        <v>0.1</v>
      </c>
      <c r="Z10" s="328">
        <v>0</v>
      </c>
      <c r="AA10" s="328">
        <v>0</v>
      </c>
      <c r="AB10" s="328">
        <v>0.1</v>
      </c>
      <c r="AC10" s="328">
        <v>0</v>
      </c>
      <c r="AD10" s="329">
        <v>10.4</v>
      </c>
      <c r="AE10" s="329">
        <v>0.5</v>
      </c>
    </row>
    <row r="11" spans="2:31" ht="9" customHeight="1">
      <c r="B11" s="324" t="s">
        <v>62</v>
      </c>
      <c r="C11" s="326" t="s">
        <v>22</v>
      </c>
      <c r="D11" s="328">
        <v>1.1000000000000001</v>
      </c>
      <c r="E11" s="328">
        <v>0</v>
      </c>
      <c r="F11" s="328">
        <v>4.0999999999999996</v>
      </c>
      <c r="G11" s="328">
        <v>0.2</v>
      </c>
      <c r="H11" s="328">
        <v>1</v>
      </c>
      <c r="I11" s="328">
        <v>0</v>
      </c>
      <c r="J11" s="328">
        <v>1.3</v>
      </c>
      <c r="K11" s="328">
        <v>0</v>
      </c>
      <c r="L11" s="328">
        <v>1.3</v>
      </c>
      <c r="M11" s="328">
        <v>0</v>
      </c>
      <c r="N11" s="328">
        <v>1.6</v>
      </c>
      <c r="O11" s="328">
        <v>0.1</v>
      </c>
      <c r="P11" s="328">
        <v>1.4</v>
      </c>
      <c r="Q11" s="328">
        <v>0.1</v>
      </c>
      <c r="R11" s="328">
        <v>2.8</v>
      </c>
      <c r="S11" s="328">
        <v>0.1</v>
      </c>
      <c r="T11" s="328">
        <v>0.3</v>
      </c>
      <c r="U11" s="328">
        <v>0</v>
      </c>
      <c r="V11" s="328">
        <v>0.1</v>
      </c>
      <c r="W11" s="328">
        <v>0</v>
      </c>
      <c r="X11" s="328">
        <v>0</v>
      </c>
      <c r="Y11" s="328">
        <v>0.1</v>
      </c>
      <c r="Z11" s="328">
        <v>0</v>
      </c>
      <c r="AA11" s="328">
        <v>0</v>
      </c>
      <c r="AB11" s="328">
        <v>0.1</v>
      </c>
      <c r="AC11" s="328">
        <v>0.1</v>
      </c>
      <c r="AD11" s="329">
        <v>15.1</v>
      </c>
      <c r="AE11" s="329">
        <v>0.7</v>
      </c>
    </row>
    <row r="12" spans="2:31" ht="9" customHeight="1">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9">
        <v>0</v>
      </c>
      <c r="AE12" s="329">
        <v>0</v>
      </c>
    </row>
    <row r="13" spans="2:31" ht="9" customHeight="1">
      <c r="B13" s="324" t="s">
        <v>64</v>
      </c>
      <c r="C13" s="326" t="s">
        <v>22</v>
      </c>
      <c r="D13" s="328">
        <v>-3.6</v>
      </c>
      <c r="E13" s="328">
        <v>0</v>
      </c>
      <c r="F13" s="328">
        <v>-13.5</v>
      </c>
      <c r="G13" s="328">
        <v>-0.2</v>
      </c>
      <c r="H13" s="328">
        <v>-3.4</v>
      </c>
      <c r="I13" s="328">
        <v>0</v>
      </c>
      <c r="J13" s="328">
        <v>-4.5</v>
      </c>
      <c r="K13" s="328">
        <v>0</v>
      </c>
      <c r="L13" s="328">
        <v>-4.3</v>
      </c>
      <c r="M13" s="328">
        <v>-0.1</v>
      </c>
      <c r="N13" s="328">
        <v>-5.3</v>
      </c>
      <c r="O13" s="328">
        <v>-0.1</v>
      </c>
      <c r="P13" s="328">
        <v>-4.9000000000000004</v>
      </c>
      <c r="Q13" s="328">
        <v>-0.3</v>
      </c>
      <c r="R13" s="328">
        <v>-9.9</v>
      </c>
      <c r="S13" s="328">
        <v>-0.2</v>
      </c>
      <c r="T13" s="328">
        <v>-1.1000000000000001</v>
      </c>
      <c r="U13" s="328">
        <v>-0.1</v>
      </c>
      <c r="V13" s="328">
        <v>-0.5</v>
      </c>
      <c r="W13" s="328">
        <v>0</v>
      </c>
      <c r="X13" s="328">
        <v>0</v>
      </c>
      <c r="Y13" s="328">
        <v>-0.1</v>
      </c>
      <c r="Z13" s="328">
        <v>-0.1</v>
      </c>
      <c r="AA13" s="328">
        <v>0</v>
      </c>
      <c r="AB13" s="328">
        <v>0</v>
      </c>
      <c r="AC13" s="328">
        <v>-0.2</v>
      </c>
      <c r="AD13" s="329">
        <v>-51.1</v>
      </c>
      <c r="AE13" s="329">
        <v>-1.3</v>
      </c>
    </row>
    <row r="14" spans="2:31" ht="9" customHeight="1">
      <c r="B14" s="324" t="s">
        <v>65</v>
      </c>
      <c r="C14" s="326" t="s">
        <v>22</v>
      </c>
      <c r="D14" s="328">
        <v>0.6</v>
      </c>
      <c r="E14" s="328">
        <v>0</v>
      </c>
      <c r="F14" s="328">
        <v>2.2999999999999998</v>
      </c>
      <c r="G14" s="328">
        <v>0.1</v>
      </c>
      <c r="H14" s="328">
        <v>0.6</v>
      </c>
      <c r="I14" s="328">
        <v>0</v>
      </c>
      <c r="J14" s="328">
        <v>0.8</v>
      </c>
      <c r="K14" s="328">
        <v>0</v>
      </c>
      <c r="L14" s="328">
        <v>0.7</v>
      </c>
      <c r="M14" s="328">
        <v>0</v>
      </c>
      <c r="N14" s="328">
        <v>0.9</v>
      </c>
      <c r="O14" s="328">
        <v>0</v>
      </c>
      <c r="P14" s="328">
        <v>2.4</v>
      </c>
      <c r="Q14" s="328">
        <v>0.1</v>
      </c>
      <c r="R14" s="328">
        <v>4.8</v>
      </c>
      <c r="S14" s="328">
        <v>0.1</v>
      </c>
      <c r="T14" s="328">
        <v>0.5</v>
      </c>
      <c r="U14" s="328">
        <v>0</v>
      </c>
      <c r="V14" s="328">
        <v>0.2</v>
      </c>
      <c r="W14" s="328">
        <v>0</v>
      </c>
      <c r="X14" s="328">
        <v>0</v>
      </c>
      <c r="Y14" s="328">
        <v>0</v>
      </c>
      <c r="Z14" s="328">
        <v>0.1</v>
      </c>
      <c r="AA14" s="328">
        <v>0</v>
      </c>
      <c r="AB14" s="328">
        <v>0</v>
      </c>
      <c r="AC14" s="328">
        <v>0.2</v>
      </c>
      <c r="AD14" s="329">
        <v>13.9</v>
      </c>
      <c r="AE14" s="329">
        <v>0.5</v>
      </c>
    </row>
    <row r="15" spans="2:31" ht="9" customHeight="1">
      <c r="B15" s="324" t="s">
        <v>66</v>
      </c>
      <c r="C15" s="326" t="s">
        <v>22</v>
      </c>
      <c r="D15" s="328">
        <v>0</v>
      </c>
      <c r="E15" s="328">
        <v>0</v>
      </c>
      <c r="F15" s="328">
        <v>0.1</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v>
      </c>
      <c r="Y15" s="328">
        <v>0</v>
      </c>
      <c r="Z15" s="328">
        <v>0</v>
      </c>
      <c r="AA15" s="328">
        <v>0</v>
      </c>
      <c r="AB15" s="328">
        <v>0.3</v>
      </c>
      <c r="AC15" s="328">
        <v>0</v>
      </c>
      <c r="AD15" s="329">
        <v>0.4</v>
      </c>
      <c r="AE15" s="329">
        <v>0</v>
      </c>
    </row>
    <row r="16" spans="2:31" ht="9" customHeight="1">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9">
        <v>0</v>
      </c>
      <c r="AE16" s="329">
        <v>0</v>
      </c>
    </row>
    <row r="17" spans="2:31" ht="9" customHeight="1">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-0.1</v>
      </c>
      <c r="AC17" s="328">
        <v>0</v>
      </c>
      <c r="AD17" s="329">
        <v>-0.1</v>
      </c>
      <c r="AE17" s="329">
        <v>0</v>
      </c>
    </row>
    <row r="18" spans="2:31" ht="9" customHeight="1">
      <c r="B18" s="324" t="s">
        <v>69</v>
      </c>
      <c r="C18" s="326" t="s">
        <v>22</v>
      </c>
      <c r="D18" s="328">
        <v>0.3</v>
      </c>
      <c r="E18" s="328">
        <v>0</v>
      </c>
      <c r="F18" s="328">
        <v>1</v>
      </c>
      <c r="G18" s="328">
        <v>0</v>
      </c>
      <c r="H18" s="328">
        <v>0.2</v>
      </c>
      <c r="I18" s="328">
        <v>0</v>
      </c>
      <c r="J18" s="328">
        <v>0.3</v>
      </c>
      <c r="K18" s="328">
        <v>0</v>
      </c>
      <c r="L18" s="328">
        <v>0.3</v>
      </c>
      <c r="M18" s="328">
        <v>0</v>
      </c>
      <c r="N18" s="328">
        <v>0.4</v>
      </c>
      <c r="O18" s="328">
        <v>0</v>
      </c>
      <c r="P18" s="328">
        <v>0.2</v>
      </c>
      <c r="Q18" s="328">
        <v>0</v>
      </c>
      <c r="R18" s="328">
        <v>0.5</v>
      </c>
      <c r="S18" s="328">
        <v>0</v>
      </c>
      <c r="T18" s="328">
        <v>0.1</v>
      </c>
      <c r="U18" s="328">
        <v>0</v>
      </c>
      <c r="V18" s="328">
        <v>0</v>
      </c>
      <c r="W18" s="328">
        <v>0</v>
      </c>
      <c r="X18" s="328">
        <v>0</v>
      </c>
      <c r="Y18" s="328">
        <v>0</v>
      </c>
      <c r="Z18" s="328">
        <v>0</v>
      </c>
      <c r="AA18" s="328">
        <v>0</v>
      </c>
      <c r="AB18" s="328">
        <v>-0.4</v>
      </c>
      <c r="AC18" s="328">
        <v>0.1</v>
      </c>
      <c r="AD18" s="329">
        <v>2.9</v>
      </c>
      <c r="AE18" s="329">
        <v>0.1</v>
      </c>
    </row>
    <row r="19" spans="2:31" ht="9" customHeight="1">
      <c r="B19" s="324" t="s">
        <v>70</v>
      </c>
      <c r="C19" s="326" t="s">
        <v>22</v>
      </c>
      <c r="D19" s="328">
        <v>1.1000000000000001</v>
      </c>
      <c r="E19" s="328">
        <v>0</v>
      </c>
      <c r="F19" s="328">
        <v>4.0999999999999996</v>
      </c>
      <c r="G19" s="328">
        <v>0.1</v>
      </c>
      <c r="H19" s="328">
        <v>1</v>
      </c>
      <c r="I19" s="328">
        <v>0</v>
      </c>
      <c r="J19" s="328">
        <v>1.3</v>
      </c>
      <c r="K19" s="328">
        <v>0</v>
      </c>
      <c r="L19" s="328">
        <v>1.3</v>
      </c>
      <c r="M19" s="328">
        <v>0</v>
      </c>
      <c r="N19" s="328">
        <v>1.6</v>
      </c>
      <c r="O19" s="328">
        <v>0</v>
      </c>
      <c r="P19" s="328">
        <v>1</v>
      </c>
      <c r="Q19" s="328">
        <v>0.1</v>
      </c>
      <c r="R19" s="328">
        <v>2</v>
      </c>
      <c r="S19" s="328">
        <v>0</v>
      </c>
      <c r="T19" s="328">
        <v>0.2</v>
      </c>
      <c r="U19" s="328">
        <v>0</v>
      </c>
      <c r="V19" s="328">
        <v>0.1</v>
      </c>
      <c r="W19" s="328">
        <v>0</v>
      </c>
      <c r="X19" s="328">
        <v>0</v>
      </c>
      <c r="Y19" s="328">
        <v>0</v>
      </c>
      <c r="Z19" s="328">
        <v>0.1</v>
      </c>
      <c r="AA19" s="328">
        <v>0</v>
      </c>
      <c r="AB19" s="328">
        <v>0.1</v>
      </c>
      <c r="AC19" s="328">
        <v>0.2</v>
      </c>
      <c r="AD19" s="329">
        <v>13.9</v>
      </c>
      <c r="AE19" s="329">
        <v>0.4</v>
      </c>
    </row>
    <row r="20" spans="2:31" ht="9" customHeight="1">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9">
        <v>0</v>
      </c>
      <c r="AE20" s="329">
        <v>0</v>
      </c>
    </row>
    <row r="21" spans="2:31" ht="9" customHeight="1">
      <c r="B21" s="324" t="s">
        <v>72</v>
      </c>
      <c r="C21" s="326" t="s">
        <v>22</v>
      </c>
      <c r="D21" s="328">
        <v>0</v>
      </c>
      <c r="E21" s="328">
        <v>0</v>
      </c>
      <c r="F21" s="328">
        <v>-0.1</v>
      </c>
      <c r="G21" s="328">
        <v>0</v>
      </c>
      <c r="H21" s="328">
        <v>0</v>
      </c>
      <c r="I21" s="328">
        <v>0</v>
      </c>
      <c r="J21" s="328">
        <v>0</v>
      </c>
      <c r="K21" s="328">
        <v>0</v>
      </c>
      <c r="L21" s="328">
        <v>0</v>
      </c>
      <c r="M21" s="328">
        <v>0</v>
      </c>
      <c r="N21" s="328">
        <v>0</v>
      </c>
      <c r="O21" s="328">
        <v>0</v>
      </c>
      <c r="P21" s="328">
        <v>0.1</v>
      </c>
      <c r="Q21" s="328">
        <v>0</v>
      </c>
      <c r="R21" s="328">
        <v>0.3</v>
      </c>
      <c r="S21" s="328">
        <v>0</v>
      </c>
      <c r="T21" s="328">
        <v>0</v>
      </c>
      <c r="U21" s="328">
        <v>0</v>
      </c>
      <c r="V21" s="328">
        <v>0</v>
      </c>
      <c r="W21" s="328">
        <v>0</v>
      </c>
      <c r="X21" s="328">
        <v>0</v>
      </c>
      <c r="Y21" s="328">
        <v>0</v>
      </c>
      <c r="Z21" s="328">
        <v>0</v>
      </c>
      <c r="AA21" s="328">
        <v>0</v>
      </c>
      <c r="AB21" s="328">
        <v>-0.1</v>
      </c>
      <c r="AC21" s="328">
        <v>0</v>
      </c>
      <c r="AD21" s="329">
        <v>0.2</v>
      </c>
      <c r="AE21" s="329">
        <v>0</v>
      </c>
    </row>
    <row r="22" spans="2:31" ht="9" customHeight="1">
      <c r="B22" s="324" t="s">
        <v>73</v>
      </c>
      <c r="C22" s="326" t="s">
        <v>22</v>
      </c>
      <c r="D22" s="328">
        <v>0.1</v>
      </c>
      <c r="E22" s="328">
        <v>0</v>
      </c>
      <c r="F22" s="328">
        <v>0.2</v>
      </c>
      <c r="G22" s="328">
        <v>0</v>
      </c>
      <c r="H22" s="328">
        <v>0.1</v>
      </c>
      <c r="I22" s="328">
        <v>0</v>
      </c>
      <c r="J22" s="328">
        <v>0.1</v>
      </c>
      <c r="K22" s="328">
        <v>0</v>
      </c>
      <c r="L22" s="328">
        <v>0.1</v>
      </c>
      <c r="M22" s="328">
        <v>0</v>
      </c>
      <c r="N22" s="328">
        <v>0.1</v>
      </c>
      <c r="O22" s="328">
        <v>0</v>
      </c>
      <c r="P22" s="328">
        <v>0</v>
      </c>
      <c r="Q22" s="328">
        <v>0</v>
      </c>
      <c r="R22" s="328">
        <v>0.1</v>
      </c>
      <c r="S22" s="328">
        <v>0</v>
      </c>
      <c r="T22" s="328">
        <v>0</v>
      </c>
      <c r="U22" s="328">
        <v>0</v>
      </c>
      <c r="V22" s="328">
        <v>0</v>
      </c>
      <c r="W22" s="328">
        <v>0</v>
      </c>
      <c r="X22" s="328">
        <v>0</v>
      </c>
      <c r="Y22" s="328">
        <v>0</v>
      </c>
      <c r="Z22" s="328">
        <v>0</v>
      </c>
      <c r="AA22" s="328">
        <v>0</v>
      </c>
      <c r="AB22" s="328">
        <v>-0.1</v>
      </c>
      <c r="AC22" s="328">
        <v>0</v>
      </c>
      <c r="AD22" s="329">
        <v>0.7</v>
      </c>
      <c r="AE22" s="329">
        <v>0</v>
      </c>
    </row>
    <row r="23" spans="2:31" ht="9" customHeight="1">
      <c r="B23" s="324" t="s">
        <v>74</v>
      </c>
      <c r="C23" s="326" t="s">
        <v>22</v>
      </c>
      <c r="D23" s="328">
        <v>0</v>
      </c>
      <c r="E23" s="328">
        <v>0.1</v>
      </c>
      <c r="F23" s="328">
        <v>0</v>
      </c>
      <c r="G23" s="328">
        <v>0.4</v>
      </c>
      <c r="H23" s="328">
        <v>0</v>
      </c>
      <c r="I23" s="328">
        <v>0.1</v>
      </c>
      <c r="J23" s="328">
        <v>0</v>
      </c>
      <c r="K23" s="328">
        <v>0.1</v>
      </c>
      <c r="L23" s="328">
        <v>0</v>
      </c>
      <c r="M23" s="328">
        <v>0.1</v>
      </c>
      <c r="N23" s="328">
        <v>0</v>
      </c>
      <c r="O23" s="328">
        <v>0.2</v>
      </c>
      <c r="P23" s="328">
        <v>0</v>
      </c>
      <c r="Q23" s="328">
        <v>0.1</v>
      </c>
      <c r="R23" s="328">
        <v>0</v>
      </c>
      <c r="S23" s="328">
        <v>0</v>
      </c>
      <c r="T23" s="328">
        <v>0</v>
      </c>
      <c r="U23" s="328">
        <v>0</v>
      </c>
      <c r="V23" s="328">
        <v>0</v>
      </c>
      <c r="W23" s="328">
        <v>0</v>
      </c>
      <c r="X23" s="328">
        <v>0</v>
      </c>
      <c r="Y23" s="328">
        <v>0.3</v>
      </c>
      <c r="Z23" s="328">
        <v>0</v>
      </c>
      <c r="AA23" s="328">
        <v>0</v>
      </c>
      <c r="AB23" s="328">
        <v>0</v>
      </c>
      <c r="AC23" s="328">
        <v>0</v>
      </c>
      <c r="AD23" s="329">
        <v>0</v>
      </c>
      <c r="AE23" s="329">
        <v>1.4</v>
      </c>
    </row>
    <row r="24" spans="2:31" ht="9" customHeight="1">
      <c r="B24" s="324" t="s">
        <v>75</v>
      </c>
      <c r="C24" s="326" t="s">
        <v>22</v>
      </c>
      <c r="D24" s="328">
        <v>1.9</v>
      </c>
      <c r="E24" s="328">
        <v>0</v>
      </c>
      <c r="F24" s="328">
        <v>6.9</v>
      </c>
      <c r="G24" s="328">
        <v>0.2</v>
      </c>
      <c r="H24" s="328">
        <v>1.8</v>
      </c>
      <c r="I24" s="328">
        <v>0</v>
      </c>
      <c r="J24" s="328">
        <v>2.2999999999999998</v>
      </c>
      <c r="K24" s="328">
        <v>0</v>
      </c>
      <c r="L24" s="328">
        <v>2.2000000000000002</v>
      </c>
      <c r="M24" s="328">
        <v>0</v>
      </c>
      <c r="N24" s="328">
        <v>2.7</v>
      </c>
      <c r="O24" s="328">
        <v>0.1</v>
      </c>
      <c r="P24" s="328">
        <v>0.1</v>
      </c>
      <c r="Q24" s="328">
        <v>0</v>
      </c>
      <c r="R24" s="328">
        <v>0.1</v>
      </c>
      <c r="S24" s="328">
        <v>0</v>
      </c>
      <c r="T24" s="328">
        <v>0</v>
      </c>
      <c r="U24" s="328">
        <v>0</v>
      </c>
      <c r="V24" s="328">
        <v>0</v>
      </c>
      <c r="W24" s="328">
        <v>0</v>
      </c>
      <c r="X24" s="328">
        <v>0</v>
      </c>
      <c r="Y24" s="328">
        <v>0.6</v>
      </c>
      <c r="Z24" s="328">
        <v>0.1</v>
      </c>
      <c r="AA24" s="328">
        <v>0</v>
      </c>
      <c r="AB24" s="328">
        <v>0</v>
      </c>
      <c r="AC24" s="328">
        <v>0.1</v>
      </c>
      <c r="AD24" s="329">
        <v>18.100000000000001</v>
      </c>
      <c r="AE24" s="329">
        <v>1</v>
      </c>
    </row>
    <row r="25" spans="2:31" ht="9" customHeight="1">
      <c r="B25" s="324" t="s">
        <v>76</v>
      </c>
      <c r="C25" s="326" t="s">
        <v>22</v>
      </c>
      <c r="D25" s="328">
        <v>-0.1</v>
      </c>
      <c r="E25" s="328">
        <v>0</v>
      </c>
      <c r="F25" s="328">
        <v>-0.4</v>
      </c>
      <c r="G25" s="328">
        <v>0</v>
      </c>
      <c r="H25" s="328">
        <v>-0.1</v>
      </c>
      <c r="I25" s="328">
        <v>0</v>
      </c>
      <c r="J25" s="328">
        <v>-0.1</v>
      </c>
      <c r="K25" s="328">
        <v>0</v>
      </c>
      <c r="L25" s="328">
        <v>-0.1</v>
      </c>
      <c r="M25" s="328">
        <v>0</v>
      </c>
      <c r="N25" s="328">
        <v>-0.2</v>
      </c>
      <c r="O25" s="328">
        <v>0</v>
      </c>
      <c r="P25" s="328">
        <v>-0.1</v>
      </c>
      <c r="Q25" s="328">
        <v>0</v>
      </c>
      <c r="R25" s="328">
        <v>-0.2</v>
      </c>
      <c r="S25" s="328">
        <v>0</v>
      </c>
      <c r="T25" s="328">
        <v>0</v>
      </c>
      <c r="U25" s="328">
        <v>0</v>
      </c>
      <c r="V25" s="328">
        <v>0</v>
      </c>
      <c r="W25" s="328">
        <v>0</v>
      </c>
      <c r="X25" s="328">
        <v>0</v>
      </c>
      <c r="Y25" s="328">
        <v>0</v>
      </c>
      <c r="Z25" s="328">
        <v>0</v>
      </c>
      <c r="AA25" s="328">
        <v>0</v>
      </c>
      <c r="AB25" s="328">
        <v>-0.1</v>
      </c>
      <c r="AC25" s="328">
        <v>0</v>
      </c>
      <c r="AD25" s="329">
        <v>-1.4</v>
      </c>
      <c r="AE25" s="329">
        <v>0</v>
      </c>
    </row>
    <row r="26" spans="2:31" ht="9.6" customHeight="1">
      <c r="B26" s="323" t="s">
        <v>77</v>
      </c>
      <c r="C26" s="326" t="s">
        <v>22</v>
      </c>
      <c r="D26" s="330">
        <v>8.9</v>
      </c>
      <c r="E26" s="330">
        <v>0.3</v>
      </c>
      <c r="F26" s="330">
        <v>32.6</v>
      </c>
      <c r="G26" s="330">
        <v>2</v>
      </c>
      <c r="H26" s="330">
        <v>8.1999999999999993</v>
      </c>
      <c r="I26" s="330">
        <v>0.3</v>
      </c>
      <c r="J26" s="330">
        <v>10.7</v>
      </c>
      <c r="K26" s="330">
        <v>0.3</v>
      </c>
      <c r="L26" s="330">
        <v>10.4</v>
      </c>
      <c r="M26" s="330">
        <v>0.2</v>
      </c>
      <c r="N26" s="330">
        <v>12.7</v>
      </c>
      <c r="O26" s="330">
        <v>0.9</v>
      </c>
      <c r="P26" s="330">
        <v>9.5</v>
      </c>
      <c r="Q26" s="330">
        <v>0.9</v>
      </c>
      <c r="R26" s="330">
        <v>19.2</v>
      </c>
      <c r="S26" s="330">
        <v>0.5</v>
      </c>
      <c r="T26" s="330">
        <v>2.1</v>
      </c>
      <c r="U26" s="330">
        <v>0.1</v>
      </c>
      <c r="V26" s="330">
        <v>0.8</v>
      </c>
      <c r="W26" s="330">
        <v>0.1</v>
      </c>
      <c r="X26" s="330">
        <v>0</v>
      </c>
      <c r="Y26" s="330">
        <v>1.5</v>
      </c>
      <c r="Z26" s="330">
        <v>0.4</v>
      </c>
      <c r="AA26" s="330">
        <v>0</v>
      </c>
      <c r="AB26" s="330">
        <v>-0.3</v>
      </c>
      <c r="AC26" s="330">
        <v>0.5</v>
      </c>
      <c r="AD26" s="330">
        <v>115.2</v>
      </c>
      <c r="AE26" s="330">
        <v>7.6</v>
      </c>
    </row>
    <row r="27" spans="2:31" ht="9" customHeight="1">
      <c r="B27" s="323"/>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9"/>
      <c r="AE27" s="329"/>
    </row>
    <row r="28" spans="2:31" ht="9" customHeight="1">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9"/>
      <c r="AE28" s="329"/>
    </row>
    <row r="29" spans="2:31" ht="9" customHeight="1">
      <c r="B29" s="324" t="s">
        <v>79</v>
      </c>
      <c r="C29" s="326" t="s">
        <v>22</v>
      </c>
      <c r="D29" s="328">
        <v>18.399999999999999</v>
      </c>
      <c r="E29" s="328">
        <v>0.1</v>
      </c>
      <c r="F29" s="328">
        <v>69</v>
      </c>
      <c r="G29" s="328">
        <v>1</v>
      </c>
      <c r="H29" s="328">
        <v>17.5</v>
      </c>
      <c r="I29" s="328">
        <v>0.2</v>
      </c>
      <c r="J29" s="328">
        <v>23.1</v>
      </c>
      <c r="K29" s="328">
        <v>0.1</v>
      </c>
      <c r="L29" s="328">
        <v>21.9</v>
      </c>
      <c r="M29" s="328">
        <v>0.2</v>
      </c>
      <c r="N29" s="328">
        <v>27.3</v>
      </c>
      <c r="O29" s="328">
        <v>0.4</v>
      </c>
      <c r="P29" s="328">
        <v>0</v>
      </c>
      <c r="Q29" s="328">
        <v>0</v>
      </c>
      <c r="R29" s="328">
        <v>0</v>
      </c>
      <c r="S29" s="328">
        <v>0</v>
      </c>
      <c r="T29" s="328">
        <v>0</v>
      </c>
      <c r="U29" s="328">
        <v>0</v>
      </c>
      <c r="V29" s="328">
        <v>0</v>
      </c>
      <c r="W29" s="328">
        <v>0</v>
      </c>
      <c r="X29" s="328">
        <v>0</v>
      </c>
      <c r="Y29" s="328">
        <v>0</v>
      </c>
      <c r="Z29" s="328">
        <v>8.1999999999999993</v>
      </c>
      <c r="AA29" s="328">
        <v>0</v>
      </c>
      <c r="AB29" s="328">
        <v>0</v>
      </c>
      <c r="AC29" s="328">
        <v>0</v>
      </c>
      <c r="AD29" s="329">
        <v>185.4</v>
      </c>
      <c r="AE29" s="329">
        <v>2</v>
      </c>
    </row>
    <row r="30" spans="2:31" ht="9" customHeight="1">
      <c r="B30" s="324" t="s">
        <v>80</v>
      </c>
      <c r="C30" s="326" t="s">
        <v>22</v>
      </c>
      <c r="D30" s="328">
        <v>0</v>
      </c>
      <c r="E30" s="328">
        <v>0</v>
      </c>
      <c r="F30" s="328">
        <v>0</v>
      </c>
      <c r="G30" s="328">
        <v>0</v>
      </c>
      <c r="H30" s="328">
        <v>0</v>
      </c>
      <c r="I30" s="328">
        <v>0</v>
      </c>
      <c r="J30" s="328">
        <v>0</v>
      </c>
      <c r="K30" s="328">
        <v>0</v>
      </c>
      <c r="L30" s="328">
        <v>0</v>
      </c>
      <c r="M30" s="328">
        <v>0</v>
      </c>
      <c r="N30" s="328">
        <v>0</v>
      </c>
      <c r="O30" s="328">
        <v>0</v>
      </c>
      <c r="P30" s="328">
        <v>3.5</v>
      </c>
      <c r="Q30" s="328">
        <v>0.2</v>
      </c>
      <c r="R30" s="328">
        <v>7</v>
      </c>
      <c r="S30" s="328">
        <v>0.2</v>
      </c>
      <c r="T30" s="328">
        <v>0.8</v>
      </c>
      <c r="U30" s="328">
        <v>0</v>
      </c>
      <c r="V30" s="328">
        <v>0.3</v>
      </c>
      <c r="W30" s="328">
        <v>0</v>
      </c>
      <c r="X30" s="328">
        <v>0</v>
      </c>
      <c r="Y30" s="328">
        <v>0</v>
      </c>
      <c r="Z30" s="328">
        <v>0</v>
      </c>
      <c r="AA30" s="328">
        <v>0</v>
      </c>
      <c r="AB30" s="328">
        <v>0</v>
      </c>
      <c r="AC30" s="328">
        <v>0</v>
      </c>
      <c r="AD30" s="329">
        <v>11.6</v>
      </c>
      <c r="AE30" s="329">
        <v>0.4</v>
      </c>
    </row>
    <row r="31" spans="2:31" ht="9" customHeight="1">
      <c r="B31" s="324" t="s">
        <v>81</v>
      </c>
      <c r="C31" s="326" t="s">
        <v>22</v>
      </c>
      <c r="D31" s="328">
        <v>0.2</v>
      </c>
      <c r="E31" s="328">
        <v>0</v>
      </c>
      <c r="F31" s="328">
        <v>0.6</v>
      </c>
      <c r="G31" s="328">
        <v>0</v>
      </c>
      <c r="H31" s="328">
        <v>0.1</v>
      </c>
      <c r="I31" s="328">
        <v>0</v>
      </c>
      <c r="J31" s="328">
        <v>0.1</v>
      </c>
      <c r="K31" s="328">
        <v>0</v>
      </c>
      <c r="L31" s="328">
        <v>0.2</v>
      </c>
      <c r="M31" s="328">
        <v>0</v>
      </c>
      <c r="N31" s="328">
        <v>0.2</v>
      </c>
      <c r="O31" s="328">
        <v>0</v>
      </c>
      <c r="P31" s="328">
        <v>0</v>
      </c>
      <c r="Q31" s="328">
        <v>0</v>
      </c>
      <c r="R31" s="328">
        <v>0</v>
      </c>
      <c r="S31" s="328">
        <v>0</v>
      </c>
      <c r="T31" s="328">
        <v>0</v>
      </c>
      <c r="U31" s="328">
        <v>0</v>
      </c>
      <c r="V31" s="328">
        <v>0</v>
      </c>
      <c r="W31" s="328">
        <v>0</v>
      </c>
      <c r="X31" s="328">
        <v>0</v>
      </c>
      <c r="Y31" s="328">
        <v>0</v>
      </c>
      <c r="Z31" s="328">
        <v>0</v>
      </c>
      <c r="AA31" s="328">
        <v>0</v>
      </c>
      <c r="AB31" s="328">
        <v>-0.1</v>
      </c>
      <c r="AC31" s="328">
        <v>0</v>
      </c>
      <c r="AD31" s="329">
        <v>1.3</v>
      </c>
      <c r="AE31" s="329">
        <v>0</v>
      </c>
    </row>
    <row r="32" spans="2:31" ht="9" customHeight="1">
      <c r="B32" s="324" t="s">
        <v>82</v>
      </c>
      <c r="C32" s="326" t="s">
        <v>22</v>
      </c>
      <c r="D32" s="328">
        <v>0.1</v>
      </c>
      <c r="E32" s="328">
        <v>0</v>
      </c>
      <c r="F32" s="328">
        <v>0.3</v>
      </c>
      <c r="G32" s="328">
        <v>0</v>
      </c>
      <c r="H32" s="328">
        <v>0.1</v>
      </c>
      <c r="I32" s="328">
        <v>0</v>
      </c>
      <c r="J32" s="328">
        <v>0.1</v>
      </c>
      <c r="K32" s="328">
        <v>0</v>
      </c>
      <c r="L32" s="328">
        <v>0.1</v>
      </c>
      <c r="M32" s="328">
        <v>0</v>
      </c>
      <c r="N32" s="328">
        <v>0.1</v>
      </c>
      <c r="O32" s="328">
        <v>0</v>
      </c>
      <c r="P32" s="328">
        <v>0.5</v>
      </c>
      <c r="Q32" s="328">
        <v>0</v>
      </c>
      <c r="R32" s="328">
        <v>1</v>
      </c>
      <c r="S32" s="328">
        <v>0</v>
      </c>
      <c r="T32" s="328">
        <v>0.1</v>
      </c>
      <c r="U32" s="328">
        <v>0</v>
      </c>
      <c r="V32" s="328">
        <v>0</v>
      </c>
      <c r="W32" s="328">
        <v>0</v>
      </c>
      <c r="X32" s="328">
        <v>0</v>
      </c>
      <c r="Y32" s="328">
        <v>0</v>
      </c>
      <c r="Z32" s="328">
        <v>0</v>
      </c>
      <c r="AA32" s="328">
        <v>0</v>
      </c>
      <c r="AB32" s="328">
        <v>-0.1</v>
      </c>
      <c r="AC32" s="328">
        <v>0.1</v>
      </c>
      <c r="AD32" s="329">
        <v>2.2999999999999998</v>
      </c>
      <c r="AE32" s="329">
        <v>0.1</v>
      </c>
    </row>
    <row r="33" spans="2:31" ht="9" customHeight="1">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0</v>
      </c>
      <c r="AA33" s="328">
        <v>0</v>
      </c>
      <c r="AB33" s="328">
        <v>0</v>
      </c>
      <c r="AC33" s="328">
        <v>0</v>
      </c>
      <c r="AD33" s="329">
        <v>0</v>
      </c>
      <c r="AE33" s="329">
        <v>0</v>
      </c>
    </row>
    <row r="34" spans="2:31" ht="9" customHeight="1">
      <c r="B34" s="324" t="s">
        <v>84</v>
      </c>
      <c r="C34" s="326" t="s">
        <v>22</v>
      </c>
      <c r="D34" s="328">
        <v>0.8</v>
      </c>
      <c r="E34" s="328">
        <v>0</v>
      </c>
      <c r="F34" s="328">
        <v>3.2</v>
      </c>
      <c r="G34" s="328">
        <v>0.1</v>
      </c>
      <c r="H34" s="328">
        <v>0.8</v>
      </c>
      <c r="I34" s="328">
        <v>0</v>
      </c>
      <c r="J34" s="328">
        <v>1</v>
      </c>
      <c r="K34" s="328">
        <v>0</v>
      </c>
      <c r="L34" s="328">
        <v>1</v>
      </c>
      <c r="M34" s="328">
        <v>0</v>
      </c>
      <c r="N34" s="328">
        <v>1.2</v>
      </c>
      <c r="O34" s="328">
        <v>0</v>
      </c>
      <c r="P34" s="328">
        <v>0.5</v>
      </c>
      <c r="Q34" s="328">
        <v>0</v>
      </c>
      <c r="R34" s="328">
        <v>1</v>
      </c>
      <c r="S34" s="328">
        <v>0</v>
      </c>
      <c r="T34" s="328">
        <v>0.1</v>
      </c>
      <c r="U34" s="328">
        <v>0</v>
      </c>
      <c r="V34" s="328">
        <v>0</v>
      </c>
      <c r="W34" s="328">
        <v>0</v>
      </c>
      <c r="X34" s="328">
        <v>0</v>
      </c>
      <c r="Y34" s="328">
        <v>0</v>
      </c>
      <c r="Z34" s="328">
        <v>0.1</v>
      </c>
      <c r="AA34" s="328">
        <v>0</v>
      </c>
      <c r="AB34" s="328">
        <v>0.1</v>
      </c>
      <c r="AC34" s="328">
        <v>0.1</v>
      </c>
      <c r="AD34" s="329">
        <v>9.8000000000000007</v>
      </c>
      <c r="AE34" s="329">
        <v>0.2</v>
      </c>
    </row>
    <row r="35" spans="2:31" ht="9" customHeight="1">
      <c r="B35" s="324" t="s">
        <v>85</v>
      </c>
      <c r="C35" s="326" t="s">
        <v>22</v>
      </c>
      <c r="D35" s="328">
        <v>0.1</v>
      </c>
      <c r="E35" s="328">
        <v>0</v>
      </c>
      <c r="F35" s="328">
        <v>0.4</v>
      </c>
      <c r="G35" s="328">
        <v>0</v>
      </c>
      <c r="H35" s="328">
        <v>0.1</v>
      </c>
      <c r="I35" s="328">
        <v>0</v>
      </c>
      <c r="J35" s="328">
        <v>0.1</v>
      </c>
      <c r="K35" s="328">
        <v>0</v>
      </c>
      <c r="L35" s="328">
        <v>0.1</v>
      </c>
      <c r="M35" s="328">
        <v>0</v>
      </c>
      <c r="N35" s="328">
        <v>0.1</v>
      </c>
      <c r="O35" s="328">
        <v>0</v>
      </c>
      <c r="P35" s="328">
        <v>0.1</v>
      </c>
      <c r="Q35" s="328">
        <v>0</v>
      </c>
      <c r="R35" s="328">
        <v>0.2</v>
      </c>
      <c r="S35" s="328">
        <v>0</v>
      </c>
      <c r="T35" s="328">
        <v>0</v>
      </c>
      <c r="U35" s="328">
        <v>0</v>
      </c>
      <c r="V35" s="328">
        <v>0</v>
      </c>
      <c r="W35" s="328">
        <v>0</v>
      </c>
      <c r="X35" s="328">
        <v>0</v>
      </c>
      <c r="Y35" s="328">
        <v>0</v>
      </c>
      <c r="Z35" s="328">
        <v>0</v>
      </c>
      <c r="AA35" s="328">
        <v>0</v>
      </c>
      <c r="AB35" s="328">
        <v>0.1</v>
      </c>
      <c r="AC35" s="328">
        <v>0.1</v>
      </c>
      <c r="AD35" s="329">
        <v>1.3</v>
      </c>
      <c r="AE35" s="329">
        <v>0.1</v>
      </c>
    </row>
    <row r="36" spans="2:31" ht="9" customHeight="1">
      <c r="B36" s="324" t="s">
        <v>86</v>
      </c>
      <c r="C36" s="326" t="s">
        <v>22</v>
      </c>
      <c r="D36" s="328">
        <v>0.5</v>
      </c>
      <c r="E36" s="328">
        <v>0</v>
      </c>
      <c r="F36" s="328">
        <v>2</v>
      </c>
      <c r="G36" s="328">
        <v>0.1</v>
      </c>
      <c r="H36" s="328">
        <v>0.5</v>
      </c>
      <c r="I36" s="328">
        <v>0</v>
      </c>
      <c r="J36" s="328">
        <v>0.7</v>
      </c>
      <c r="K36" s="328">
        <v>0</v>
      </c>
      <c r="L36" s="328">
        <v>0.6</v>
      </c>
      <c r="M36" s="328">
        <v>0</v>
      </c>
      <c r="N36" s="328">
        <v>0.8</v>
      </c>
      <c r="O36" s="328">
        <v>0</v>
      </c>
      <c r="P36" s="328">
        <v>0.6</v>
      </c>
      <c r="Q36" s="328">
        <v>0</v>
      </c>
      <c r="R36" s="328">
        <v>1.2</v>
      </c>
      <c r="S36" s="328">
        <v>0</v>
      </c>
      <c r="T36" s="328">
        <v>0.1</v>
      </c>
      <c r="U36" s="328">
        <v>0</v>
      </c>
      <c r="V36" s="328">
        <v>0.1</v>
      </c>
      <c r="W36" s="328">
        <v>0</v>
      </c>
      <c r="X36" s="328">
        <v>0</v>
      </c>
      <c r="Y36" s="328">
        <v>0</v>
      </c>
      <c r="Z36" s="328">
        <v>0</v>
      </c>
      <c r="AA36" s="328">
        <v>0</v>
      </c>
      <c r="AB36" s="328">
        <v>0.2</v>
      </c>
      <c r="AC36" s="328">
        <v>0.2</v>
      </c>
      <c r="AD36" s="329">
        <v>7.3</v>
      </c>
      <c r="AE36" s="329">
        <v>0.3</v>
      </c>
    </row>
    <row r="37" spans="2:31" ht="9" customHeight="1">
      <c r="B37" s="324" t="s">
        <v>87</v>
      </c>
      <c r="C37" s="326" t="s">
        <v>22</v>
      </c>
      <c r="D37" s="328">
        <v>0.2</v>
      </c>
      <c r="E37" s="328">
        <v>0</v>
      </c>
      <c r="F37" s="328">
        <v>0.9</v>
      </c>
      <c r="G37" s="328">
        <v>0</v>
      </c>
      <c r="H37" s="328">
        <v>0.2</v>
      </c>
      <c r="I37" s="328">
        <v>0</v>
      </c>
      <c r="J37" s="328">
        <v>0.3</v>
      </c>
      <c r="K37" s="328">
        <v>0</v>
      </c>
      <c r="L37" s="328">
        <v>0.3</v>
      </c>
      <c r="M37" s="328">
        <v>0</v>
      </c>
      <c r="N37" s="328">
        <v>0.3</v>
      </c>
      <c r="O37" s="328">
        <v>0</v>
      </c>
      <c r="P37" s="328">
        <v>0.2</v>
      </c>
      <c r="Q37" s="328">
        <v>0</v>
      </c>
      <c r="R37" s="328">
        <v>0.3</v>
      </c>
      <c r="S37" s="328">
        <v>0</v>
      </c>
      <c r="T37" s="328">
        <v>0</v>
      </c>
      <c r="U37" s="328">
        <v>0</v>
      </c>
      <c r="V37" s="328">
        <v>0</v>
      </c>
      <c r="W37" s="328">
        <v>0</v>
      </c>
      <c r="X37" s="328">
        <v>0</v>
      </c>
      <c r="Y37" s="328">
        <v>0</v>
      </c>
      <c r="Z37" s="328">
        <v>0</v>
      </c>
      <c r="AA37" s="328">
        <v>0</v>
      </c>
      <c r="AB37" s="328">
        <v>0.7</v>
      </c>
      <c r="AC37" s="328">
        <v>0.1</v>
      </c>
      <c r="AD37" s="329">
        <v>3.4</v>
      </c>
      <c r="AE37" s="329">
        <v>0.1</v>
      </c>
    </row>
    <row r="38" spans="2:31" ht="9" customHeight="1">
      <c r="B38" s="324" t="s">
        <v>88</v>
      </c>
      <c r="C38" s="326" t="s">
        <v>22</v>
      </c>
      <c r="D38" s="328">
        <v>-1.3</v>
      </c>
      <c r="E38" s="328">
        <v>0</v>
      </c>
      <c r="F38" s="328">
        <v>-5</v>
      </c>
      <c r="G38" s="328">
        <v>-0.1</v>
      </c>
      <c r="H38" s="328">
        <v>-1.3</v>
      </c>
      <c r="I38" s="328">
        <v>0</v>
      </c>
      <c r="J38" s="328">
        <v>-1.7</v>
      </c>
      <c r="K38" s="328">
        <v>0</v>
      </c>
      <c r="L38" s="328">
        <v>-1.6</v>
      </c>
      <c r="M38" s="328">
        <v>0</v>
      </c>
      <c r="N38" s="328">
        <v>-2</v>
      </c>
      <c r="O38" s="328">
        <v>0</v>
      </c>
      <c r="P38" s="328">
        <v>-0.1</v>
      </c>
      <c r="Q38" s="328">
        <v>0</v>
      </c>
      <c r="R38" s="328">
        <v>-0.2</v>
      </c>
      <c r="S38" s="328">
        <v>0</v>
      </c>
      <c r="T38" s="328">
        <v>0</v>
      </c>
      <c r="U38" s="328">
        <v>0</v>
      </c>
      <c r="V38" s="328">
        <v>0</v>
      </c>
      <c r="W38" s="328">
        <v>0</v>
      </c>
      <c r="X38" s="328">
        <v>0</v>
      </c>
      <c r="Y38" s="328">
        <v>0</v>
      </c>
      <c r="Z38" s="328">
        <v>0</v>
      </c>
      <c r="AA38" s="328">
        <v>0</v>
      </c>
      <c r="AB38" s="328">
        <v>0.1</v>
      </c>
      <c r="AC38" s="328">
        <v>-0.1</v>
      </c>
      <c r="AD38" s="329">
        <v>-13.1</v>
      </c>
      <c r="AE38" s="329">
        <v>-0.2</v>
      </c>
    </row>
    <row r="39" spans="2:31" ht="9" customHeight="1">
      <c r="B39" s="323" t="s">
        <v>89</v>
      </c>
      <c r="C39" s="326" t="s">
        <v>22</v>
      </c>
      <c r="D39" s="330">
        <v>19</v>
      </c>
      <c r="E39" s="330">
        <v>0.1</v>
      </c>
      <c r="F39" s="330">
        <v>71.400000000000006</v>
      </c>
      <c r="G39" s="330">
        <v>1.1000000000000001</v>
      </c>
      <c r="H39" s="330">
        <v>18</v>
      </c>
      <c r="I39" s="330">
        <v>0.2</v>
      </c>
      <c r="J39" s="330">
        <v>23.7</v>
      </c>
      <c r="K39" s="330">
        <v>0.1</v>
      </c>
      <c r="L39" s="330">
        <v>22.6</v>
      </c>
      <c r="M39" s="330">
        <v>0.2</v>
      </c>
      <c r="N39" s="330">
        <v>28</v>
      </c>
      <c r="O39" s="330">
        <v>0.4</v>
      </c>
      <c r="P39" s="330">
        <v>5.3</v>
      </c>
      <c r="Q39" s="330">
        <v>0.2</v>
      </c>
      <c r="R39" s="330">
        <v>10.5</v>
      </c>
      <c r="S39" s="330">
        <v>0.2</v>
      </c>
      <c r="T39" s="330">
        <v>1.1000000000000001</v>
      </c>
      <c r="U39" s="330">
        <v>0</v>
      </c>
      <c r="V39" s="330">
        <v>0.4</v>
      </c>
      <c r="W39" s="330">
        <v>0</v>
      </c>
      <c r="X39" s="330">
        <v>0</v>
      </c>
      <c r="Y39" s="330">
        <v>0</v>
      </c>
      <c r="Z39" s="330">
        <v>8.3000000000000007</v>
      </c>
      <c r="AA39" s="330">
        <v>0</v>
      </c>
      <c r="AB39" s="330">
        <v>1</v>
      </c>
      <c r="AC39" s="330">
        <v>0.5</v>
      </c>
      <c r="AD39" s="330">
        <v>209.3</v>
      </c>
      <c r="AE39" s="330">
        <v>3</v>
      </c>
    </row>
    <row r="40" spans="2:31" ht="9" customHeight="1">
      <c r="B40" s="323"/>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9"/>
      <c r="AE40" s="329"/>
    </row>
    <row r="41" spans="2:31" ht="9" customHeight="1">
      <c r="B41" s="324" t="s">
        <v>56</v>
      </c>
      <c r="C41" s="326" t="s">
        <v>22</v>
      </c>
      <c r="D41" s="328">
        <v>0.8</v>
      </c>
      <c r="E41" s="328">
        <v>0.1</v>
      </c>
      <c r="F41" s="328">
        <v>2.9</v>
      </c>
      <c r="G41" s="328">
        <v>0.6</v>
      </c>
      <c r="H41" s="328">
        <v>0.7</v>
      </c>
      <c r="I41" s="328">
        <v>0.1</v>
      </c>
      <c r="J41" s="328">
        <v>1</v>
      </c>
      <c r="K41" s="328">
        <v>0.1</v>
      </c>
      <c r="L41" s="328">
        <v>0.9</v>
      </c>
      <c r="M41" s="328">
        <v>0.1</v>
      </c>
      <c r="N41" s="328">
        <v>1.1000000000000001</v>
      </c>
      <c r="O41" s="328">
        <v>0.3</v>
      </c>
      <c r="P41" s="328">
        <v>0.9</v>
      </c>
      <c r="Q41" s="328">
        <v>0.1</v>
      </c>
      <c r="R41" s="328">
        <v>1.7</v>
      </c>
      <c r="S41" s="328">
        <v>0.1</v>
      </c>
      <c r="T41" s="328">
        <v>0.2</v>
      </c>
      <c r="U41" s="328">
        <v>0</v>
      </c>
      <c r="V41" s="328">
        <v>0.1</v>
      </c>
      <c r="W41" s="328">
        <v>0</v>
      </c>
      <c r="X41" s="328">
        <v>0</v>
      </c>
      <c r="Y41" s="328">
        <v>0.4</v>
      </c>
      <c r="Z41" s="328">
        <v>0</v>
      </c>
      <c r="AA41" s="328">
        <v>0</v>
      </c>
      <c r="AB41" s="328">
        <v>-0.1</v>
      </c>
      <c r="AC41" s="328">
        <v>0.2</v>
      </c>
      <c r="AD41" s="329">
        <v>10.199999999999999</v>
      </c>
      <c r="AE41" s="329">
        <v>2.1</v>
      </c>
    </row>
    <row r="42" spans="2:31" ht="9" customHeight="1">
      <c r="B42" s="323" t="s">
        <v>35</v>
      </c>
      <c r="C42" s="326" t="s">
        <v>22</v>
      </c>
      <c r="D42" s="330">
        <v>28.7</v>
      </c>
      <c r="E42" s="330">
        <v>0.5</v>
      </c>
      <c r="F42" s="330">
        <v>106.9</v>
      </c>
      <c r="G42" s="330">
        <v>3.7</v>
      </c>
      <c r="H42" s="330">
        <v>26.9</v>
      </c>
      <c r="I42" s="330">
        <v>0.6</v>
      </c>
      <c r="J42" s="330">
        <v>35.4</v>
      </c>
      <c r="K42" s="330">
        <v>0.5</v>
      </c>
      <c r="L42" s="330">
        <v>33.9</v>
      </c>
      <c r="M42" s="330">
        <v>0.5</v>
      </c>
      <c r="N42" s="330">
        <v>41.8</v>
      </c>
      <c r="O42" s="330">
        <v>1.6</v>
      </c>
      <c r="P42" s="330">
        <v>15.7</v>
      </c>
      <c r="Q42" s="330">
        <v>1.2</v>
      </c>
      <c r="R42" s="330">
        <v>31.4</v>
      </c>
      <c r="S42" s="330">
        <v>0.8</v>
      </c>
      <c r="T42" s="330">
        <v>3.4</v>
      </c>
      <c r="U42" s="330">
        <v>0.1</v>
      </c>
      <c r="V42" s="330">
        <v>1.3</v>
      </c>
      <c r="W42" s="330">
        <v>0.1</v>
      </c>
      <c r="X42" s="330">
        <v>0</v>
      </c>
      <c r="Y42" s="330">
        <v>1.9</v>
      </c>
      <c r="Z42" s="330">
        <v>8.6999999999999993</v>
      </c>
      <c r="AA42" s="330">
        <v>0</v>
      </c>
      <c r="AB42" s="330">
        <v>0.6</v>
      </c>
      <c r="AC42" s="330">
        <v>1.2</v>
      </c>
      <c r="AD42" s="330">
        <v>334.7</v>
      </c>
      <c r="AE42" s="330">
        <v>12.7</v>
      </c>
    </row>
    <row r="43" spans="2:31" ht="9" customHeight="1">
      <c r="B43" s="323"/>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9"/>
      <c r="AE43" s="329"/>
    </row>
    <row r="44" spans="2:31" ht="9" customHeight="1">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9"/>
      <c r="AE44" s="329"/>
    </row>
    <row r="45" spans="2:31" ht="9" customHeight="1">
      <c r="B45" s="324" t="s">
        <v>90</v>
      </c>
      <c r="C45" s="326" t="s">
        <v>22</v>
      </c>
      <c r="D45" s="328">
        <v>-32</v>
      </c>
      <c r="E45" s="328">
        <v>-0.2</v>
      </c>
      <c r="F45" s="328">
        <v>-119.8</v>
      </c>
      <c r="G45" s="328">
        <v>-1.7</v>
      </c>
      <c r="H45" s="328">
        <v>-30.3</v>
      </c>
      <c r="I45" s="328">
        <v>-0.3</v>
      </c>
      <c r="J45" s="328">
        <v>-39.5</v>
      </c>
      <c r="K45" s="328">
        <v>-0.2</v>
      </c>
      <c r="L45" s="328">
        <v>-38.1</v>
      </c>
      <c r="M45" s="328">
        <v>-0.4</v>
      </c>
      <c r="N45" s="328">
        <v>-46.9</v>
      </c>
      <c r="O45" s="328">
        <v>-0.7</v>
      </c>
      <c r="P45" s="328">
        <v>-3.9</v>
      </c>
      <c r="Q45" s="328">
        <v>-0.2</v>
      </c>
      <c r="R45" s="328">
        <v>-7.8</v>
      </c>
      <c r="S45" s="328">
        <v>-0.2</v>
      </c>
      <c r="T45" s="328">
        <v>-0.9</v>
      </c>
      <c r="U45" s="328">
        <v>-0.1</v>
      </c>
      <c r="V45" s="328">
        <v>-0.4</v>
      </c>
      <c r="W45" s="328">
        <v>0</v>
      </c>
      <c r="X45" s="328">
        <v>0</v>
      </c>
      <c r="Y45" s="328">
        <v>0</v>
      </c>
      <c r="Z45" s="328">
        <v>0</v>
      </c>
      <c r="AA45" s="328">
        <v>0</v>
      </c>
      <c r="AB45" s="328">
        <v>0.2</v>
      </c>
      <c r="AC45" s="328">
        <v>0</v>
      </c>
      <c r="AD45" s="329">
        <v>-319.39999999999998</v>
      </c>
      <c r="AE45" s="329">
        <v>-4</v>
      </c>
    </row>
    <row r="46" spans="2:31" ht="9" customHeight="1">
      <c r="B46" s="324" t="s">
        <v>91</v>
      </c>
      <c r="C46" s="326" t="s">
        <v>22</v>
      </c>
      <c r="D46" s="328">
        <v>18.8</v>
      </c>
      <c r="E46" s="328">
        <v>0.1</v>
      </c>
      <c r="F46" s="328">
        <v>69.7</v>
      </c>
      <c r="G46" s="328">
        <v>1</v>
      </c>
      <c r="H46" s="328">
        <v>17.399999999999999</v>
      </c>
      <c r="I46" s="328">
        <v>0.2</v>
      </c>
      <c r="J46" s="328">
        <v>21.5</v>
      </c>
      <c r="K46" s="328">
        <v>0.1</v>
      </c>
      <c r="L46" s="328">
        <v>22.1</v>
      </c>
      <c r="M46" s="328">
        <v>0.2</v>
      </c>
      <c r="N46" s="328">
        <v>25.9</v>
      </c>
      <c r="O46" s="328">
        <v>0.4</v>
      </c>
      <c r="P46" s="328">
        <v>3.3</v>
      </c>
      <c r="Q46" s="328">
        <v>0.2</v>
      </c>
      <c r="R46" s="328">
        <v>6.6</v>
      </c>
      <c r="S46" s="328">
        <v>0.1</v>
      </c>
      <c r="T46" s="328">
        <v>0.7</v>
      </c>
      <c r="U46" s="328">
        <v>0</v>
      </c>
      <c r="V46" s="328">
        <v>0.3</v>
      </c>
      <c r="W46" s="328">
        <v>0</v>
      </c>
      <c r="X46" s="328">
        <v>0</v>
      </c>
      <c r="Y46" s="328">
        <v>0</v>
      </c>
      <c r="Z46" s="328">
        <v>0</v>
      </c>
      <c r="AA46" s="328">
        <v>0</v>
      </c>
      <c r="AB46" s="328">
        <v>0.1</v>
      </c>
      <c r="AC46" s="328">
        <v>0.1</v>
      </c>
      <c r="AD46" s="329">
        <v>186.4</v>
      </c>
      <c r="AE46" s="329">
        <v>2.4</v>
      </c>
    </row>
    <row r="47" spans="2:31" ht="9" customHeight="1">
      <c r="B47" s="324" t="s">
        <v>92</v>
      </c>
      <c r="C47" s="326" t="s">
        <v>22</v>
      </c>
      <c r="D47" s="328">
        <v>-3.7</v>
      </c>
      <c r="E47" s="328">
        <v>0</v>
      </c>
      <c r="F47" s="328">
        <v>-14.2</v>
      </c>
      <c r="G47" s="328">
        <v>-0.2</v>
      </c>
      <c r="H47" s="328">
        <v>-3.7</v>
      </c>
      <c r="I47" s="328">
        <v>0</v>
      </c>
      <c r="J47" s="328">
        <v>-5.2</v>
      </c>
      <c r="K47" s="328">
        <v>0</v>
      </c>
      <c r="L47" s="328">
        <v>-4.5</v>
      </c>
      <c r="M47" s="328">
        <v>0</v>
      </c>
      <c r="N47" s="328">
        <v>-6</v>
      </c>
      <c r="O47" s="328">
        <v>-0.1</v>
      </c>
      <c r="P47" s="328">
        <v>10.6</v>
      </c>
      <c r="Q47" s="328">
        <v>0.7</v>
      </c>
      <c r="R47" s="328">
        <v>21.1</v>
      </c>
      <c r="S47" s="328">
        <v>0.5</v>
      </c>
      <c r="T47" s="328">
        <v>2.4</v>
      </c>
      <c r="U47" s="328">
        <v>0.1</v>
      </c>
      <c r="V47" s="328">
        <v>1</v>
      </c>
      <c r="W47" s="328">
        <v>0.1</v>
      </c>
      <c r="X47" s="328">
        <v>0</v>
      </c>
      <c r="Y47" s="328">
        <v>0</v>
      </c>
      <c r="Z47" s="328">
        <v>0</v>
      </c>
      <c r="AA47" s="328">
        <v>0</v>
      </c>
      <c r="AB47" s="328">
        <v>-0.1</v>
      </c>
      <c r="AC47" s="328">
        <v>-0.2</v>
      </c>
      <c r="AD47" s="329">
        <v>-2.2999999999999998</v>
      </c>
      <c r="AE47" s="329">
        <v>0.9</v>
      </c>
    </row>
    <row r="48" spans="2:31" ht="9" customHeight="1">
      <c r="B48" s="324" t="s">
        <v>19</v>
      </c>
      <c r="C48" s="326" t="s">
        <v>22</v>
      </c>
      <c r="D48" s="328">
        <v>-0.2</v>
      </c>
      <c r="E48" s="328">
        <v>0.1</v>
      </c>
      <c r="F48" s="328">
        <v>0.1</v>
      </c>
      <c r="G48" s="328">
        <v>-0.1</v>
      </c>
      <c r="H48" s="328">
        <v>0.2</v>
      </c>
      <c r="I48" s="328">
        <v>0.1</v>
      </c>
      <c r="J48" s="328">
        <v>0</v>
      </c>
      <c r="K48" s="328">
        <v>0.1</v>
      </c>
      <c r="L48" s="328">
        <v>0.1</v>
      </c>
      <c r="M48" s="328">
        <v>0.2</v>
      </c>
      <c r="N48" s="328">
        <v>0.2</v>
      </c>
      <c r="O48" s="328">
        <v>0.2</v>
      </c>
      <c r="P48" s="328">
        <v>0</v>
      </c>
      <c r="Q48" s="328">
        <v>0</v>
      </c>
      <c r="R48" s="328">
        <v>0</v>
      </c>
      <c r="S48" s="328">
        <v>0.1</v>
      </c>
      <c r="T48" s="328">
        <v>0.1</v>
      </c>
      <c r="U48" s="328">
        <v>0.3</v>
      </c>
      <c r="V48" s="328">
        <v>0.1</v>
      </c>
      <c r="W48" s="328">
        <v>0</v>
      </c>
      <c r="X48" s="328">
        <v>0</v>
      </c>
      <c r="Y48" s="328">
        <v>0.1</v>
      </c>
      <c r="Z48" s="328">
        <v>0.2</v>
      </c>
      <c r="AA48" s="328">
        <v>0</v>
      </c>
      <c r="AB48" s="328">
        <v>-0.8</v>
      </c>
      <c r="AC48" s="328">
        <v>-1</v>
      </c>
      <c r="AD48" s="329">
        <v>0</v>
      </c>
      <c r="AE48" s="329">
        <v>0.1</v>
      </c>
    </row>
    <row r="49" spans="2:31" ht="9" customHeight="1" thickBot="1">
      <c r="B49" s="323" t="s">
        <v>37</v>
      </c>
      <c r="C49" s="326" t="s">
        <v>22</v>
      </c>
      <c r="D49" s="331">
        <v>11.6</v>
      </c>
      <c r="E49" s="331">
        <v>0.5</v>
      </c>
      <c r="F49" s="331">
        <v>42.7</v>
      </c>
      <c r="G49" s="331">
        <v>2.7</v>
      </c>
      <c r="H49" s="331">
        <v>10.5</v>
      </c>
      <c r="I49" s="331">
        <v>0.6</v>
      </c>
      <c r="J49" s="331">
        <v>12.2</v>
      </c>
      <c r="K49" s="331">
        <v>0.5</v>
      </c>
      <c r="L49" s="331">
        <v>13.5</v>
      </c>
      <c r="M49" s="331">
        <v>0.5</v>
      </c>
      <c r="N49" s="331">
        <v>15</v>
      </c>
      <c r="O49" s="331">
        <v>1.4</v>
      </c>
      <c r="P49" s="331">
        <v>25.7</v>
      </c>
      <c r="Q49" s="331">
        <v>1.9</v>
      </c>
      <c r="R49" s="331">
        <v>51.3</v>
      </c>
      <c r="S49" s="331">
        <v>1.3</v>
      </c>
      <c r="T49" s="331">
        <v>5.7</v>
      </c>
      <c r="U49" s="331">
        <v>0.4</v>
      </c>
      <c r="V49" s="331">
        <v>2.2999999999999998</v>
      </c>
      <c r="W49" s="331">
        <v>0.2</v>
      </c>
      <c r="X49" s="331">
        <v>0</v>
      </c>
      <c r="Y49" s="331">
        <v>2</v>
      </c>
      <c r="Z49" s="331">
        <v>8.9</v>
      </c>
      <c r="AA49" s="331">
        <v>0</v>
      </c>
      <c r="AB49" s="331">
        <v>0</v>
      </c>
      <c r="AC49" s="331">
        <v>0.1</v>
      </c>
      <c r="AD49" s="331">
        <v>199.4</v>
      </c>
      <c r="AE49" s="331">
        <v>12.1</v>
      </c>
    </row>
    <row r="50" spans="2:31" ht="9" customHeight="1" thickTop="1">
      <c r="B50" s="323"/>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row>
    <row r="51" spans="2:31" ht="9" customHeight="1">
      <c r="B51" s="492" t="s">
        <v>93</v>
      </c>
      <c r="C51" s="493">
        <v>0</v>
      </c>
      <c r="D51" s="493">
        <v>0</v>
      </c>
      <c r="E51" s="493">
        <v>0</v>
      </c>
      <c r="F51" s="493">
        <v>0</v>
      </c>
      <c r="G51" s="493">
        <v>0</v>
      </c>
      <c r="H51" s="493">
        <v>0</v>
      </c>
      <c r="I51" s="493">
        <v>0</v>
      </c>
      <c r="J51" s="493">
        <v>0</v>
      </c>
      <c r="K51" s="493">
        <v>0</v>
      </c>
      <c r="L51" s="493">
        <v>0</v>
      </c>
      <c r="M51" s="493">
        <v>0</v>
      </c>
      <c r="N51" s="493">
        <v>0</v>
      </c>
      <c r="O51" s="493">
        <v>0</v>
      </c>
      <c r="P51" s="493">
        <v>0</v>
      </c>
      <c r="Q51" s="493">
        <v>0</v>
      </c>
      <c r="R51" s="493">
        <v>0</v>
      </c>
      <c r="S51" s="493">
        <v>0</v>
      </c>
      <c r="T51" s="493">
        <v>0</v>
      </c>
      <c r="U51" s="493">
        <v>0</v>
      </c>
      <c r="V51" s="493">
        <v>0</v>
      </c>
      <c r="W51" s="493">
        <v>0</v>
      </c>
      <c r="X51" s="493">
        <v>0</v>
      </c>
      <c r="Y51" s="493">
        <v>0</v>
      </c>
      <c r="Z51" s="493">
        <v>0</v>
      </c>
      <c r="AA51" s="493">
        <v>0</v>
      </c>
      <c r="AB51" s="493">
        <v>0</v>
      </c>
      <c r="AC51" s="493">
        <v>0</v>
      </c>
      <c r="AD51" s="332"/>
      <c r="AE51" s="333"/>
    </row>
    <row r="52" spans="2:31" ht="9" customHeight="1">
      <c r="B52" s="334" t="s">
        <v>94</v>
      </c>
      <c r="C52" s="326" t="s">
        <v>22</v>
      </c>
      <c r="D52" s="328">
        <v>0</v>
      </c>
      <c r="E52" s="328">
        <v>0</v>
      </c>
      <c r="F52" s="328">
        <v>0</v>
      </c>
      <c r="G52" s="328">
        <v>0</v>
      </c>
      <c r="H52" s="328">
        <v>0</v>
      </c>
      <c r="I52" s="328">
        <v>0</v>
      </c>
      <c r="J52" s="328">
        <v>0</v>
      </c>
      <c r="K52" s="328">
        <v>0</v>
      </c>
      <c r="L52" s="328">
        <v>0</v>
      </c>
      <c r="M52" s="328">
        <v>0</v>
      </c>
      <c r="N52" s="328">
        <v>0</v>
      </c>
      <c r="O52" s="328">
        <v>0</v>
      </c>
      <c r="P52" s="328">
        <v>0</v>
      </c>
      <c r="Q52" s="328">
        <v>0</v>
      </c>
      <c r="R52" s="328">
        <v>0</v>
      </c>
      <c r="S52" s="328">
        <v>0</v>
      </c>
      <c r="T52" s="328">
        <v>0</v>
      </c>
      <c r="U52" s="328">
        <v>0</v>
      </c>
      <c r="V52" s="328">
        <v>0</v>
      </c>
      <c r="W52" s="328">
        <v>0</v>
      </c>
      <c r="X52" s="328">
        <v>0</v>
      </c>
      <c r="Y52" s="328">
        <v>0</v>
      </c>
      <c r="Z52" s="328">
        <v>0</v>
      </c>
      <c r="AA52" s="328">
        <v>0</v>
      </c>
      <c r="AB52" s="328">
        <v>0</v>
      </c>
      <c r="AC52" s="328">
        <v>0</v>
      </c>
      <c r="AD52" s="335">
        <v>0</v>
      </c>
      <c r="AE52" s="336">
        <v>0</v>
      </c>
    </row>
    <row r="53" spans="2:31" ht="9" customHeight="1">
      <c r="B53" s="334" t="s">
        <v>95</v>
      </c>
      <c r="C53" s="326" t="s">
        <v>22</v>
      </c>
      <c r="D53" s="328">
        <v>0</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0</v>
      </c>
      <c r="Y53" s="328">
        <v>0.3</v>
      </c>
      <c r="Z53" s="328">
        <v>0</v>
      </c>
      <c r="AA53" s="328">
        <v>0</v>
      </c>
      <c r="AB53" s="328">
        <v>0</v>
      </c>
      <c r="AC53" s="328">
        <v>0</v>
      </c>
      <c r="AD53" s="335">
        <v>0</v>
      </c>
      <c r="AE53" s="336">
        <v>0.3</v>
      </c>
    </row>
    <row r="54" spans="2:31" ht="9" customHeight="1">
      <c r="B54" s="337" t="s">
        <v>96</v>
      </c>
      <c r="C54" s="338" t="s">
        <v>22</v>
      </c>
      <c r="D54" s="339">
        <v>0.6</v>
      </c>
      <c r="E54" s="339">
        <v>0</v>
      </c>
      <c r="F54" s="339">
        <v>2.2000000000000002</v>
      </c>
      <c r="G54" s="339">
        <v>0.1</v>
      </c>
      <c r="H54" s="339">
        <v>0.6</v>
      </c>
      <c r="I54" s="339">
        <v>0</v>
      </c>
      <c r="J54" s="339">
        <v>0.7</v>
      </c>
      <c r="K54" s="339">
        <v>0</v>
      </c>
      <c r="L54" s="339">
        <v>0.7</v>
      </c>
      <c r="M54" s="339">
        <v>0</v>
      </c>
      <c r="N54" s="339">
        <v>0.9</v>
      </c>
      <c r="O54" s="339">
        <v>0</v>
      </c>
      <c r="P54" s="339">
        <v>0.7</v>
      </c>
      <c r="Q54" s="339">
        <v>0.1</v>
      </c>
      <c r="R54" s="339">
        <v>1.4</v>
      </c>
      <c r="S54" s="339">
        <v>0</v>
      </c>
      <c r="T54" s="339">
        <v>0.2</v>
      </c>
      <c r="U54" s="339">
        <v>0</v>
      </c>
      <c r="V54" s="339">
        <v>0.1</v>
      </c>
      <c r="W54" s="339">
        <v>0</v>
      </c>
      <c r="X54" s="339">
        <v>0</v>
      </c>
      <c r="Y54" s="339">
        <v>0</v>
      </c>
      <c r="Z54" s="339">
        <v>0</v>
      </c>
      <c r="AA54" s="339">
        <v>0</v>
      </c>
      <c r="AB54" s="339">
        <v>-0.2</v>
      </c>
      <c r="AC54" s="339">
        <v>0.1</v>
      </c>
      <c r="AD54" s="340">
        <v>7.9</v>
      </c>
      <c r="AE54" s="341">
        <v>0.3</v>
      </c>
    </row>
    <row r="55" spans="2:31" ht="9.6" customHeight="1">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row>
    <row r="56" spans="2:31" ht="9.6" customHeight="1">
      <c r="B56" s="320"/>
      <c r="C56" s="321"/>
      <c r="D56" s="495" t="str">
        <f>D4</f>
        <v>Lead-in duct</v>
      </c>
      <c r="E56" s="495"/>
      <c r="F56" s="495" t="str">
        <f>F4</f>
        <v>Spine duct - 1 bore</v>
      </c>
      <c r="G56" s="495"/>
      <c r="H56" s="495" t="str">
        <f>H4</f>
        <v>Spine duct - 2 bore</v>
      </c>
      <c r="I56" s="495"/>
      <c r="J56" s="495" t="str">
        <f>J4</f>
        <v>Spine duct - 3+ bore</v>
      </c>
      <c r="K56" s="495"/>
      <c r="L56" s="495" t="str">
        <f>L4</f>
        <v>Facility hosting (per manhole entry)</v>
      </c>
      <c r="M56" s="495"/>
      <c r="N56" s="495" t="str">
        <f>N4</f>
        <v>Facility hosting (per joint box entry)</v>
      </c>
      <c r="O56" s="495"/>
      <c r="P56" s="495" t="str">
        <f>P4</f>
        <v>Poles - multi-end-user attachment</v>
      </c>
      <c r="Q56" s="495"/>
      <c r="R56" s="495" t="str">
        <f>R4</f>
        <v>Poles - single-end-user attachment</v>
      </c>
      <c r="S56" s="495"/>
      <c r="T56" s="495" t="str">
        <f>T4</f>
        <v>Pole top equipment</v>
      </c>
      <c r="U56" s="495"/>
      <c r="V56" s="495" t="str">
        <f>V4</f>
        <v>Cable up a pole</v>
      </c>
      <c r="W56" s="495"/>
      <c r="X56" s="495" t="str">
        <f>X4</f>
        <v xml:space="preserve">Ancillary charges (excl. network adjustments) </v>
      </c>
      <c r="Y56" s="495"/>
      <c r="Z56" s="495" t="str">
        <f>Z4</f>
        <v>Network adjustments above financial limit</v>
      </c>
      <c r="AA56" s="495"/>
      <c r="AB56" s="495" t="str">
        <f>AB4</f>
        <v xml:space="preserve">Rounding </v>
      </c>
      <c r="AC56" s="495"/>
      <c r="AD56" s="496" t="str">
        <f>AD4</f>
        <v xml:space="preserve">Total </v>
      </c>
      <c r="AE56" s="496"/>
    </row>
    <row r="57" spans="2:31" ht="9.6" customHeight="1">
      <c r="B57" s="323" t="s">
        <v>97</v>
      </c>
      <c r="C57" s="326"/>
      <c r="D57" s="342" t="str">
        <f>D5</f>
        <v>Int</v>
      </c>
      <c r="E57" s="342" t="str">
        <f t="shared" ref="E57:AE57" si="0">E5</f>
        <v>Ext</v>
      </c>
      <c r="F57" s="342" t="str">
        <f t="shared" si="0"/>
        <v>Int</v>
      </c>
      <c r="G57" s="342" t="str">
        <f t="shared" si="0"/>
        <v>Ext</v>
      </c>
      <c r="H57" s="342" t="str">
        <f t="shared" si="0"/>
        <v>Int</v>
      </c>
      <c r="I57" s="342" t="str">
        <f t="shared" si="0"/>
        <v>Ext</v>
      </c>
      <c r="J57" s="342" t="str">
        <f t="shared" si="0"/>
        <v>Int</v>
      </c>
      <c r="K57" s="342" t="str">
        <f t="shared" si="0"/>
        <v>Ext</v>
      </c>
      <c r="L57" s="342" t="str">
        <f t="shared" si="0"/>
        <v>Int</v>
      </c>
      <c r="M57" s="342" t="str">
        <f t="shared" si="0"/>
        <v>Ext</v>
      </c>
      <c r="N57" s="342" t="str">
        <f t="shared" si="0"/>
        <v>Int</v>
      </c>
      <c r="O57" s="342" t="str">
        <f t="shared" si="0"/>
        <v>Ext</v>
      </c>
      <c r="P57" s="342" t="str">
        <f t="shared" si="0"/>
        <v>Int</v>
      </c>
      <c r="Q57" s="342" t="str">
        <f t="shared" si="0"/>
        <v>Ext</v>
      </c>
      <c r="R57" s="342" t="str">
        <f t="shared" si="0"/>
        <v>Int</v>
      </c>
      <c r="S57" s="342" t="str">
        <f t="shared" si="0"/>
        <v>Ext</v>
      </c>
      <c r="T57" s="342" t="str">
        <f t="shared" si="0"/>
        <v>Int</v>
      </c>
      <c r="U57" s="342" t="str">
        <f t="shared" si="0"/>
        <v>Ext</v>
      </c>
      <c r="V57" s="342" t="str">
        <f t="shared" si="0"/>
        <v>Int</v>
      </c>
      <c r="W57" s="342" t="str">
        <f t="shared" si="0"/>
        <v>Ext</v>
      </c>
      <c r="X57" s="342" t="str">
        <f t="shared" si="0"/>
        <v>Int</v>
      </c>
      <c r="Y57" s="342" t="str">
        <f t="shared" si="0"/>
        <v>Ext</v>
      </c>
      <c r="Z57" s="342" t="str">
        <f t="shared" si="0"/>
        <v>Int</v>
      </c>
      <c r="AA57" s="342" t="str">
        <f t="shared" si="0"/>
        <v>Ext</v>
      </c>
      <c r="AB57" s="342" t="str">
        <f t="shared" si="0"/>
        <v>Int</v>
      </c>
      <c r="AC57" s="342" t="str">
        <f t="shared" si="0"/>
        <v>Ext</v>
      </c>
      <c r="AD57" s="325" t="str">
        <f>AD5</f>
        <v>Int</v>
      </c>
      <c r="AE57" s="325" t="str">
        <f t="shared" si="0"/>
        <v>Ext</v>
      </c>
    </row>
    <row r="58" spans="2:31" ht="9.6" customHeight="1">
      <c r="B58" s="32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9"/>
      <c r="AE58" s="329"/>
    </row>
    <row r="59" spans="2:31" ht="9.6" customHeight="1">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9">
        <v>0</v>
      </c>
      <c r="AE59" s="329">
        <v>0</v>
      </c>
    </row>
    <row r="60" spans="2:31" s="321" customFormat="1" ht="9.6" customHeight="1">
      <c r="B60" s="323" t="s">
        <v>31</v>
      </c>
      <c r="C60" s="326" t="s">
        <v>22</v>
      </c>
      <c r="D60" s="328">
        <v>0</v>
      </c>
      <c r="E60" s="328">
        <v>0</v>
      </c>
      <c r="F60" s="328">
        <v>0</v>
      </c>
      <c r="G60" s="328">
        <v>0</v>
      </c>
      <c r="H60" s="328">
        <v>0</v>
      </c>
      <c r="I60" s="328">
        <v>0</v>
      </c>
      <c r="J60" s="328">
        <v>0</v>
      </c>
      <c r="K60" s="328">
        <v>0</v>
      </c>
      <c r="L60" s="328">
        <v>0</v>
      </c>
      <c r="M60" s="328">
        <v>0</v>
      </c>
      <c r="N60" s="328">
        <v>0</v>
      </c>
      <c r="O60" s="328">
        <v>0</v>
      </c>
      <c r="P60" s="328">
        <v>0</v>
      </c>
      <c r="Q60" s="328">
        <v>0</v>
      </c>
      <c r="R60" s="328">
        <v>0</v>
      </c>
      <c r="S60" s="328">
        <v>0</v>
      </c>
      <c r="T60" s="328">
        <v>0</v>
      </c>
      <c r="U60" s="328">
        <v>0</v>
      </c>
      <c r="V60" s="328">
        <v>0</v>
      </c>
      <c r="W60" s="328">
        <v>0</v>
      </c>
      <c r="X60" s="328">
        <v>0</v>
      </c>
      <c r="Y60" s="328">
        <v>0</v>
      </c>
      <c r="Z60" s="328">
        <v>0</v>
      </c>
      <c r="AA60" s="328">
        <v>0</v>
      </c>
      <c r="AB60" s="328">
        <v>0</v>
      </c>
      <c r="AC60" s="328">
        <v>0</v>
      </c>
      <c r="AD60" s="329">
        <v>0</v>
      </c>
      <c r="AE60" s="329">
        <v>0</v>
      </c>
    </row>
    <row r="61" spans="2:31" ht="9.6" customHeight="1">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9"/>
      <c r="AE61" s="329"/>
    </row>
    <row r="62" spans="2:31">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9"/>
      <c r="AE62" s="329"/>
    </row>
    <row r="63" spans="2:31" ht="9" customHeight="1">
      <c r="B63" s="324" t="s">
        <v>98</v>
      </c>
      <c r="C63" s="326" t="s">
        <v>22</v>
      </c>
      <c r="D63" s="328">
        <v>3.9</v>
      </c>
      <c r="E63" s="328">
        <v>0.1</v>
      </c>
      <c r="F63" s="328">
        <v>14</v>
      </c>
      <c r="G63" s="328">
        <v>0.4</v>
      </c>
      <c r="H63" s="328">
        <v>3.5</v>
      </c>
      <c r="I63" s="328">
        <v>0</v>
      </c>
      <c r="J63" s="328">
        <v>4.7</v>
      </c>
      <c r="K63" s="328">
        <v>0.1</v>
      </c>
      <c r="L63" s="328">
        <v>4.5</v>
      </c>
      <c r="M63" s="328">
        <v>0</v>
      </c>
      <c r="N63" s="328">
        <v>5.5</v>
      </c>
      <c r="O63" s="328">
        <v>0</v>
      </c>
      <c r="P63" s="328">
        <v>5.4</v>
      </c>
      <c r="Q63" s="328">
        <v>0.5</v>
      </c>
      <c r="R63" s="328">
        <v>11</v>
      </c>
      <c r="S63" s="328">
        <v>0.2</v>
      </c>
      <c r="T63" s="328">
        <v>1.2</v>
      </c>
      <c r="U63" s="328">
        <v>0</v>
      </c>
      <c r="V63" s="328">
        <v>0.5</v>
      </c>
      <c r="W63" s="328">
        <v>0.1</v>
      </c>
      <c r="X63" s="328">
        <v>0</v>
      </c>
      <c r="Y63" s="328">
        <v>0.4</v>
      </c>
      <c r="Z63" s="328">
        <v>-0.1</v>
      </c>
      <c r="AA63" s="328">
        <v>0</v>
      </c>
      <c r="AB63" s="328">
        <v>-0.3</v>
      </c>
      <c r="AC63" s="328">
        <v>-0.2</v>
      </c>
      <c r="AD63" s="329">
        <v>53.8</v>
      </c>
      <c r="AE63" s="329">
        <v>1.6</v>
      </c>
    </row>
    <row r="64" spans="2:31" ht="9" customHeight="1">
      <c r="B64" s="324" t="s">
        <v>99</v>
      </c>
      <c r="C64" s="326" t="s">
        <v>22</v>
      </c>
      <c r="D64" s="328">
        <v>0.4</v>
      </c>
      <c r="E64" s="328">
        <v>0.2</v>
      </c>
      <c r="F64" s="328">
        <v>1.5</v>
      </c>
      <c r="G64" s="328">
        <v>1.2</v>
      </c>
      <c r="H64" s="328">
        <v>0.4</v>
      </c>
      <c r="I64" s="328">
        <v>0.3</v>
      </c>
      <c r="J64" s="328">
        <v>0.5</v>
      </c>
      <c r="K64" s="328">
        <v>0.2</v>
      </c>
      <c r="L64" s="328">
        <v>0.5</v>
      </c>
      <c r="M64" s="328">
        <v>0.2</v>
      </c>
      <c r="N64" s="328">
        <v>0.6</v>
      </c>
      <c r="O64" s="328">
        <v>0.7</v>
      </c>
      <c r="P64" s="328">
        <v>0.4</v>
      </c>
      <c r="Q64" s="328">
        <v>0.2</v>
      </c>
      <c r="R64" s="328">
        <v>0.9</v>
      </c>
      <c r="S64" s="328">
        <v>0.1</v>
      </c>
      <c r="T64" s="328">
        <v>0.1</v>
      </c>
      <c r="U64" s="328">
        <v>0.1</v>
      </c>
      <c r="V64" s="328">
        <v>0</v>
      </c>
      <c r="W64" s="328">
        <v>0</v>
      </c>
      <c r="X64" s="328">
        <v>0</v>
      </c>
      <c r="Y64" s="328">
        <v>0.9</v>
      </c>
      <c r="Z64" s="328">
        <v>0.1</v>
      </c>
      <c r="AA64" s="328">
        <v>0</v>
      </c>
      <c r="AB64" s="328">
        <v>0</v>
      </c>
      <c r="AC64" s="328">
        <v>0.1</v>
      </c>
      <c r="AD64" s="329">
        <v>5.4</v>
      </c>
      <c r="AE64" s="329">
        <v>4.2</v>
      </c>
    </row>
    <row r="65" spans="2:31" ht="9" customHeight="1">
      <c r="B65" s="323" t="s">
        <v>100</v>
      </c>
      <c r="C65" s="326" t="s">
        <v>22</v>
      </c>
      <c r="D65" s="330">
        <v>4.3</v>
      </c>
      <c r="E65" s="330">
        <v>0.3</v>
      </c>
      <c r="F65" s="330">
        <v>15.5</v>
      </c>
      <c r="G65" s="330">
        <v>1.6</v>
      </c>
      <c r="H65" s="330">
        <v>3.9</v>
      </c>
      <c r="I65" s="330">
        <v>0.3</v>
      </c>
      <c r="J65" s="330">
        <v>5.2</v>
      </c>
      <c r="K65" s="330">
        <v>0.3</v>
      </c>
      <c r="L65" s="330">
        <v>5</v>
      </c>
      <c r="M65" s="330">
        <v>0.2</v>
      </c>
      <c r="N65" s="330">
        <v>6.1</v>
      </c>
      <c r="O65" s="330">
        <v>0.7</v>
      </c>
      <c r="P65" s="330">
        <v>5.8</v>
      </c>
      <c r="Q65" s="330">
        <v>0.7</v>
      </c>
      <c r="R65" s="330">
        <v>11.9</v>
      </c>
      <c r="S65" s="330">
        <v>0.3</v>
      </c>
      <c r="T65" s="330">
        <v>1.3</v>
      </c>
      <c r="U65" s="330">
        <v>0.1</v>
      </c>
      <c r="V65" s="330">
        <v>0.5</v>
      </c>
      <c r="W65" s="330">
        <v>0.1</v>
      </c>
      <c r="X65" s="330">
        <v>0</v>
      </c>
      <c r="Y65" s="330">
        <v>1.3</v>
      </c>
      <c r="Z65" s="330">
        <v>0</v>
      </c>
      <c r="AA65" s="330">
        <v>0</v>
      </c>
      <c r="AB65" s="330">
        <v>-0.3</v>
      </c>
      <c r="AC65" s="330">
        <v>-0.1</v>
      </c>
      <c r="AD65" s="343">
        <v>59.2</v>
      </c>
      <c r="AE65" s="343">
        <v>5.8</v>
      </c>
    </row>
    <row r="66" spans="2:31" ht="9.6" customHeight="1">
      <c r="B66" s="323"/>
      <c r="C66" s="32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44"/>
      <c r="AE66" s="344"/>
    </row>
    <row r="67" spans="2:31" ht="9.6" customHeight="1">
      <c r="B67" s="323" t="s">
        <v>3</v>
      </c>
      <c r="C67" s="326"/>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44"/>
      <c r="AE67" s="344"/>
    </row>
    <row r="68" spans="2:31" ht="9.6" customHeight="1">
      <c r="B68" s="324" t="s">
        <v>101</v>
      </c>
      <c r="C68" s="326" t="s">
        <v>22</v>
      </c>
      <c r="D68" s="328">
        <v>2.2000000000000002</v>
      </c>
      <c r="E68" s="328">
        <v>0</v>
      </c>
      <c r="F68" s="328">
        <v>8.3000000000000007</v>
      </c>
      <c r="G68" s="328">
        <v>0.2</v>
      </c>
      <c r="H68" s="328">
        <v>2.1</v>
      </c>
      <c r="I68" s="328">
        <v>0</v>
      </c>
      <c r="J68" s="328">
        <v>2.7</v>
      </c>
      <c r="K68" s="328">
        <v>0</v>
      </c>
      <c r="L68" s="328">
        <v>2.6</v>
      </c>
      <c r="M68" s="328">
        <v>0</v>
      </c>
      <c r="N68" s="328">
        <v>3.2</v>
      </c>
      <c r="O68" s="328">
        <v>0.1</v>
      </c>
      <c r="P68" s="328">
        <v>2</v>
      </c>
      <c r="Q68" s="328">
        <v>0.1</v>
      </c>
      <c r="R68" s="328">
        <v>3.9</v>
      </c>
      <c r="S68" s="328">
        <v>0.1</v>
      </c>
      <c r="T68" s="328">
        <v>0.4</v>
      </c>
      <c r="U68" s="328">
        <v>0</v>
      </c>
      <c r="V68" s="328">
        <v>0.2</v>
      </c>
      <c r="W68" s="328">
        <v>0</v>
      </c>
      <c r="X68" s="328">
        <v>0</v>
      </c>
      <c r="Y68" s="328">
        <v>0.1</v>
      </c>
      <c r="Z68" s="328">
        <v>0.2</v>
      </c>
      <c r="AA68" s="328">
        <v>0</v>
      </c>
      <c r="AB68" s="328">
        <v>0.1</v>
      </c>
      <c r="AC68" s="328">
        <v>0.3</v>
      </c>
      <c r="AD68" s="329">
        <v>27.9</v>
      </c>
      <c r="AE68" s="329">
        <v>0.9</v>
      </c>
    </row>
    <row r="69" spans="2:31" ht="9.6" customHeight="1">
      <c r="B69" s="324" t="s">
        <v>102</v>
      </c>
      <c r="C69" s="326" t="s">
        <v>22</v>
      </c>
      <c r="D69" s="328">
        <v>0.2</v>
      </c>
      <c r="E69" s="328">
        <v>0</v>
      </c>
      <c r="F69" s="328">
        <v>0.6</v>
      </c>
      <c r="G69" s="328">
        <v>0</v>
      </c>
      <c r="H69" s="328">
        <v>0.1</v>
      </c>
      <c r="I69" s="328">
        <v>0</v>
      </c>
      <c r="J69" s="328">
        <v>0.2</v>
      </c>
      <c r="K69" s="328">
        <v>0</v>
      </c>
      <c r="L69" s="328">
        <v>0.2</v>
      </c>
      <c r="M69" s="328">
        <v>0</v>
      </c>
      <c r="N69" s="328">
        <v>0.2</v>
      </c>
      <c r="O69" s="328">
        <v>0</v>
      </c>
      <c r="P69" s="328">
        <v>0.1</v>
      </c>
      <c r="Q69" s="328">
        <v>0</v>
      </c>
      <c r="R69" s="328">
        <v>0.2</v>
      </c>
      <c r="S69" s="328">
        <v>0</v>
      </c>
      <c r="T69" s="328">
        <v>0</v>
      </c>
      <c r="U69" s="328">
        <v>0</v>
      </c>
      <c r="V69" s="328">
        <v>0</v>
      </c>
      <c r="W69" s="328">
        <v>0</v>
      </c>
      <c r="X69" s="328">
        <v>0</v>
      </c>
      <c r="Y69" s="328">
        <v>0</v>
      </c>
      <c r="Z69" s="328">
        <v>0</v>
      </c>
      <c r="AA69" s="328">
        <v>0</v>
      </c>
      <c r="AB69" s="328">
        <v>0</v>
      </c>
      <c r="AC69" s="328">
        <v>0.1</v>
      </c>
      <c r="AD69" s="329">
        <v>1.8</v>
      </c>
      <c r="AE69" s="329">
        <v>0.1</v>
      </c>
    </row>
    <row r="70" spans="2:31" ht="9.6" customHeight="1">
      <c r="B70" s="324" t="s">
        <v>103</v>
      </c>
      <c r="C70" s="326" t="s">
        <v>22</v>
      </c>
      <c r="D70" s="328">
        <v>2.2000000000000002</v>
      </c>
      <c r="E70" s="328">
        <v>0</v>
      </c>
      <c r="F70" s="328">
        <v>8.1999999999999993</v>
      </c>
      <c r="G70" s="328">
        <v>0.2</v>
      </c>
      <c r="H70" s="328">
        <v>2.1</v>
      </c>
      <c r="I70" s="328">
        <v>0</v>
      </c>
      <c r="J70" s="328">
        <v>2.6</v>
      </c>
      <c r="K70" s="328">
        <v>0</v>
      </c>
      <c r="L70" s="328">
        <v>2.6</v>
      </c>
      <c r="M70" s="328">
        <v>0</v>
      </c>
      <c r="N70" s="328">
        <v>3.2</v>
      </c>
      <c r="O70" s="328">
        <v>0.1</v>
      </c>
      <c r="P70" s="328">
        <v>1.6</v>
      </c>
      <c r="Q70" s="328">
        <v>0.1</v>
      </c>
      <c r="R70" s="328">
        <v>3.2</v>
      </c>
      <c r="S70" s="328">
        <v>0.1</v>
      </c>
      <c r="T70" s="328">
        <v>0.4</v>
      </c>
      <c r="U70" s="328">
        <v>0</v>
      </c>
      <c r="V70" s="328">
        <v>0.1</v>
      </c>
      <c r="W70" s="328">
        <v>0</v>
      </c>
      <c r="X70" s="328">
        <v>0</v>
      </c>
      <c r="Y70" s="328">
        <v>0.1</v>
      </c>
      <c r="Z70" s="328">
        <v>0.2</v>
      </c>
      <c r="AA70" s="328">
        <v>0</v>
      </c>
      <c r="AB70" s="328">
        <v>-0.1</v>
      </c>
      <c r="AC70" s="328">
        <v>0.2</v>
      </c>
      <c r="AD70" s="329">
        <v>26.3</v>
      </c>
      <c r="AE70" s="329">
        <v>0.8</v>
      </c>
    </row>
    <row r="71" spans="2:31" ht="9.6" customHeight="1">
      <c r="B71" s="324" t="s">
        <v>104</v>
      </c>
      <c r="C71" s="326" t="s">
        <v>22</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v>
      </c>
      <c r="AA71" s="328">
        <v>0</v>
      </c>
      <c r="AB71" s="328">
        <v>0</v>
      </c>
      <c r="AC71" s="328">
        <v>0</v>
      </c>
      <c r="AD71" s="329">
        <v>0</v>
      </c>
      <c r="AE71" s="329">
        <v>0</v>
      </c>
    </row>
    <row r="72" spans="2:31" ht="9.6" customHeight="1">
      <c r="B72" s="323" t="s">
        <v>105</v>
      </c>
      <c r="C72" s="326" t="s">
        <v>22</v>
      </c>
      <c r="D72" s="330">
        <v>4.5999999999999996</v>
      </c>
      <c r="E72" s="330">
        <v>0</v>
      </c>
      <c r="F72" s="330">
        <v>17.100000000000001</v>
      </c>
      <c r="G72" s="330">
        <v>0.4</v>
      </c>
      <c r="H72" s="330">
        <v>4.3</v>
      </c>
      <c r="I72" s="330">
        <v>0</v>
      </c>
      <c r="J72" s="330">
        <v>5.5</v>
      </c>
      <c r="K72" s="330">
        <v>0</v>
      </c>
      <c r="L72" s="330">
        <v>5.4</v>
      </c>
      <c r="M72" s="330">
        <v>0</v>
      </c>
      <c r="N72" s="330">
        <v>6.6</v>
      </c>
      <c r="O72" s="330">
        <v>0.2</v>
      </c>
      <c r="P72" s="330">
        <v>3.7</v>
      </c>
      <c r="Q72" s="330">
        <v>0.2</v>
      </c>
      <c r="R72" s="330">
        <v>7.3</v>
      </c>
      <c r="S72" s="330">
        <v>0.2</v>
      </c>
      <c r="T72" s="330">
        <v>0.8</v>
      </c>
      <c r="U72" s="330">
        <v>0</v>
      </c>
      <c r="V72" s="330">
        <v>0.3</v>
      </c>
      <c r="W72" s="330">
        <v>0</v>
      </c>
      <c r="X72" s="330">
        <v>0</v>
      </c>
      <c r="Y72" s="330">
        <v>0.2</v>
      </c>
      <c r="Z72" s="330">
        <v>0.4</v>
      </c>
      <c r="AA72" s="330">
        <v>0</v>
      </c>
      <c r="AB72" s="330">
        <v>0</v>
      </c>
      <c r="AC72" s="330">
        <v>0.6</v>
      </c>
      <c r="AD72" s="343">
        <v>56</v>
      </c>
      <c r="AE72" s="343">
        <v>1.8</v>
      </c>
    </row>
    <row r="73" spans="2:31" ht="9.6" customHeight="1">
      <c r="B73" s="323"/>
      <c r="AD73" s="344"/>
      <c r="AE73" s="344"/>
    </row>
    <row r="74" spans="2:31" ht="9.6" customHeight="1" thickBot="1">
      <c r="B74" s="323" t="s">
        <v>106</v>
      </c>
      <c r="C74" s="326" t="s">
        <v>22</v>
      </c>
      <c r="D74" s="345">
        <v>8.9</v>
      </c>
      <c r="E74" s="345">
        <v>0.3</v>
      </c>
      <c r="F74" s="345">
        <v>32.6</v>
      </c>
      <c r="G74" s="345">
        <v>2</v>
      </c>
      <c r="H74" s="345">
        <v>8.1999999999999993</v>
      </c>
      <c r="I74" s="345">
        <v>0.3</v>
      </c>
      <c r="J74" s="345">
        <v>10.7</v>
      </c>
      <c r="K74" s="345">
        <v>0.3</v>
      </c>
      <c r="L74" s="345">
        <v>10.4</v>
      </c>
      <c r="M74" s="345">
        <v>0.2</v>
      </c>
      <c r="N74" s="345">
        <v>12.7</v>
      </c>
      <c r="O74" s="345">
        <v>0.9</v>
      </c>
      <c r="P74" s="345">
        <v>9.5</v>
      </c>
      <c r="Q74" s="345">
        <v>0.9</v>
      </c>
      <c r="R74" s="345">
        <v>19.2</v>
      </c>
      <c r="S74" s="345">
        <v>0.5</v>
      </c>
      <c r="T74" s="345">
        <v>2.1</v>
      </c>
      <c r="U74" s="345">
        <v>0.1</v>
      </c>
      <c r="V74" s="345">
        <v>0.8</v>
      </c>
      <c r="W74" s="345">
        <v>0.1</v>
      </c>
      <c r="X74" s="345">
        <v>0</v>
      </c>
      <c r="Y74" s="345">
        <v>1.5</v>
      </c>
      <c r="Z74" s="345">
        <v>0.4</v>
      </c>
      <c r="AA74" s="345">
        <v>0</v>
      </c>
      <c r="AB74" s="345">
        <v>-0.3</v>
      </c>
      <c r="AC74" s="345">
        <v>0.5</v>
      </c>
      <c r="AD74" s="331">
        <v>115.2</v>
      </c>
      <c r="AE74" s="331">
        <v>7.6</v>
      </c>
    </row>
    <row r="75" spans="2:31" ht="9.6" customHeight="1" thickTop="1">
      <c r="B75" s="323"/>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row>
    <row r="76" spans="2:31" ht="9.6" customHeight="1">
      <c r="B76" s="323"/>
    </row>
    <row r="77" spans="2:31" ht="9.6" customHeight="1">
      <c r="B77" s="323"/>
    </row>
  </sheetData>
  <mergeCells count="31">
    <mergeCell ref="B2:AE2"/>
    <mergeCell ref="B3:AE3"/>
    <mergeCell ref="H4:I4"/>
    <mergeCell ref="J4:K4"/>
    <mergeCell ref="L4:M4"/>
    <mergeCell ref="D4:E4"/>
    <mergeCell ref="P4:Q4"/>
    <mergeCell ref="F4:G4"/>
    <mergeCell ref="AB4:AC4"/>
    <mergeCell ref="AD4:AE4"/>
    <mergeCell ref="X4:Y4"/>
    <mergeCell ref="Z4:AA4"/>
    <mergeCell ref="R4:S4"/>
    <mergeCell ref="T4:U4"/>
    <mergeCell ref="V4:W4"/>
    <mergeCell ref="AD56:AE56"/>
    <mergeCell ref="X56:Y56"/>
    <mergeCell ref="AB56:AC56"/>
    <mergeCell ref="V56:W56"/>
    <mergeCell ref="J56:K56"/>
    <mergeCell ref="L56:M56"/>
    <mergeCell ref="P56:Q56"/>
    <mergeCell ref="N56:O56"/>
    <mergeCell ref="R56:S56"/>
    <mergeCell ref="T56:U56"/>
    <mergeCell ref="Z56:AA56"/>
    <mergeCell ref="B51:AC51"/>
    <mergeCell ref="N4:O4"/>
    <mergeCell ref="D56:E56"/>
    <mergeCell ref="F56:G56"/>
    <mergeCell ref="H56:I56"/>
  </mergeCells>
  <pageMargins left="0.7" right="0.7" top="0.75" bottom="0.75" header="0.3" footer="0.3"/>
  <pageSetup paperSize="9"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sheetPr>
  <dimension ref="B2:AE29"/>
  <sheetViews>
    <sheetView showGridLines="0" workbookViewId="0">
      <pane xSplit="3" ySplit="5" topLeftCell="D6" activePane="bottomRight" state="frozen"/>
      <selection pane="bottomRight"/>
      <selection pane="bottomLeft" activeCell="A6" sqref="A6"/>
      <selection pane="topRight" activeCell="D1" sqref="D1"/>
    </sheetView>
  </sheetViews>
  <sheetFormatPr defaultColWidth="8.5703125" defaultRowHeight="9"/>
  <cols>
    <col min="1" max="1" width="4.42578125" style="13" customWidth="1"/>
    <col min="2" max="2" width="42.140625" style="13" customWidth="1"/>
    <col min="3" max="3" width="5.5703125" style="13" customWidth="1"/>
    <col min="4" max="4" width="8.5703125" style="13"/>
    <col min="5" max="36" width="12.5703125" style="13" customWidth="1"/>
    <col min="37" max="16384" width="8.5703125" style="13"/>
  </cols>
  <sheetData>
    <row r="2" spans="2:31" ht="11.45">
      <c r="B2" s="439" t="s">
        <v>256</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2:3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row>
    <row r="5" spans="2:31" s="47" customFormat="1" ht="24" customHeight="1">
      <c r="B5" s="46"/>
      <c r="D5" s="498" t="s">
        <v>213</v>
      </c>
      <c r="E5" s="498"/>
      <c r="F5" s="498" t="s">
        <v>215</v>
      </c>
      <c r="G5" s="498"/>
      <c r="H5" s="498" t="s">
        <v>217</v>
      </c>
      <c r="I5" s="498"/>
      <c r="J5" s="498" t="s">
        <v>218</v>
      </c>
      <c r="K5" s="498"/>
      <c r="L5" s="498" t="s">
        <v>219</v>
      </c>
      <c r="M5" s="498"/>
      <c r="N5" s="498" t="s">
        <v>221</v>
      </c>
      <c r="O5" s="498"/>
      <c r="P5" s="498" t="s">
        <v>222</v>
      </c>
      <c r="Q5" s="498"/>
      <c r="R5" s="498" t="s">
        <v>224</v>
      </c>
      <c r="S5" s="498"/>
      <c r="T5" s="498" t="s">
        <v>225</v>
      </c>
      <c r="U5" s="498"/>
      <c r="V5" s="498" t="s">
        <v>226</v>
      </c>
      <c r="W5" s="498"/>
      <c r="X5" s="498" t="s">
        <v>230</v>
      </c>
      <c r="Y5" s="498"/>
      <c r="Z5" s="498" t="s">
        <v>233</v>
      </c>
      <c r="AA5" s="498"/>
      <c r="AB5" s="498" t="s">
        <v>19</v>
      </c>
      <c r="AC5" s="498"/>
      <c r="AD5" s="499" t="s">
        <v>18</v>
      </c>
      <c r="AE5" s="499"/>
    </row>
    <row r="6" spans="2:31">
      <c r="B6" s="19"/>
      <c r="D6" s="96" t="s">
        <v>254</v>
      </c>
      <c r="E6" s="96" t="s">
        <v>255</v>
      </c>
      <c r="F6" s="96" t="s">
        <v>254</v>
      </c>
      <c r="G6" s="96" t="s">
        <v>255</v>
      </c>
      <c r="H6" s="96" t="s">
        <v>254</v>
      </c>
      <c r="I6" s="96" t="s">
        <v>255</v>
      </c>
      <c r="J6" s="96" t="s">
        <v>254</v>
      </c>
      <c r="K6" s="96" t="s">
        <v>255</v>
      </c>
      <c r="L6" s="96" t="s">
        <v>254</v>
      </c>
      <c r="M6" s="96" t="s">
        <v>255</v>
      </c>
      <c r="N6" s="96" t="s">
        <v>254</v>
      </c>
      <c r="O6" s="96" t="s">
        <v>255</v>
      </c>
      <c r="P6" s="96" t="s">
        <v>254</v>
      </c>
      <c r="Q6" s="96" t="s">
        <v>255</v>
      </c>
      <c r="R6" s="96" t="s">
        <v>254</v>
      </c>
      <c r="S6" s="96" t="s">
        <v>255</v>
      </c>
      <c r="T6" s="96" t="s">
        <v>254</v>
      </c>
      <c r="U6" s="96" t="s">
        <v>255</v>
      </c>
      <c r="V6" s="96" t="s">
        <v>254</v>
      </c>
      <c r="W6" s="96" t="s">
        <v>255</v>
      </c>
      <c r="X6" s="96" t="s">
        <v>254</v>
      </c>
      <c r="Y6" s="96" t="s">
        <v>255</v>
      </c>
      <c r="Z6" s="96" t="s">
        <v>254</v>
      </c>
      <c r="AA6" s="96" t="s">
        <v>255</v>
      </c>
      <c r="AB6" s="96" t="s">
        <v>254</v>
      </c>
      <c r="AC6" s="96" t="s">
        <v>255</v>
      </c>
      <c r="AD6" s="97" t="s">
        <v>254</v>
      </c>
      <c r="AE6" s="97" t="s">
        <v>255</v>
      </c>
    </row>
    <row r="7" spans="2:31">
      <c r="B7" s="559" t="s">
        <v>109</v>
      </c>
      <c r="C7" s="558"/>
      <c r="AD7" s="32"/>
      <c r="AE7" s="32"/>
    </row>
    <row r="8" spans="2:31">
      <c r="B8" s="13" t="s">
        <v>79</v>
      </c>
      <c r="C8" s="49" t="s">
        <v>22</v>
      </c>
      <c r="D8" s="55">
        <v>707.7</v>
      </c>
      <c r="E8" s="55">
        <v>5.0999999999999996</v>
      </c>
      <c r="F8" s="55">
        <v>2648.4</v>
      </c>
      <c r="G8" s="55">
        <v>37.1</v>
      </c>
      <c r="H8" s="55">
        <v>670.1</v>
      </c>
      <c r="I8" s="55">
        <v>6.6</v>
      </c>
      <c r="J8" s="55">
        <v>876.8</v>
      </c>
      <c r="K8" s="55">
        <v>5.3</v>
      </c>
      <c r="L8" s="55">
        <v>841.7</v>
      </c>
      <c r="M8" s="55">
        <v>7.9</v>
      </c>
      <c r="N8" s="55">
        <v>1038.4000000000001</v>
      </c>
      <c r="O8" s="55">
        <v>15.6</v>
      </c>
      <c r="P8" s="55">
        <v>0</v>
      </c>
      <c r="Q8" s="55">
        <v>0</v>
      </c>
      <c r="R8" s="55">
        <v>0</v>
      </c>
      <c r="S8" s="55">
        <v>0</v>
      </c>
      <c r="T8" s="55">
        <v>0</v>
      </c>
      <c r="U8" s="55">
        <v>0</v>
      </c>
      <c r="V8" s="55">
        <v>0</v>
      </c>
      <c r="W8" s="55">
        <v>0</v>
      </c>
      <c r="X8" s="55">
        <v>0</v>
      </c>
      <c r="Y8" s="55">
        <v>0</v>
      </c>
      <c r="Z8" s="55">
        <v>0</v>
      </c>
      <c r="AA8" s="55">
        <v>0</v>
      </c>
      <c r="AB8" s="55">
        <v>-0.2</v>
      </c>
      <c r="AC8" s="55">
        <v>0</v>
      </c>
      <c r="AD8" s="56">
        <v>6782.9</v>
      </c>
      <c r="AE8" s="56">
        <v>77.599999999999994</v>
      </c>
    </row>
    <row r="9" spans="2:31">
      <c r="B9" s="13" t="s">
        <v>80</v>
      </c>
      <c r="C9" s="49" t="s">
        <v>22</v>
      </c>
      <c r="D9" s="55">
        <v>0</v>
      </c>
      <c r="E9" s="55">
        <v>0</v>
      </c>
      <c r="F9" s="55">
        <v>0</v>
      </c>
      <c r="G9" s="55">
        <v>0</v>
      </c>
      <c r="H9" s="55">
        <v>0</v>
      </c>
      <c r="I9" s="55">
        <v>0</v>
      </c>
      <c r="J9" s="55">
        <v>0</v>
      </c>
      <c r="K9" s="55">
        <v>0</v>
      </c>
      <c r="L9" s="55">
        <v>0</v>
      </c>
      <c r="M9" s="55">
        <v>0</v>
      </c>
      <c r="N9" s="55">
        <v>0</v>
      </c>
      <c r="O9" s="55">
        <v>0</v>
      </c>
      <c r="P9" s="55">
        <v>96.6</v>
      </c>
      <c r="Q9" s="55">
        <v>5.9</v>
      </c>
      <c r="R9" s="55">
        <v>193.1</v>
      </c>
      <c r="S9" s="55">
        <v>4.2</v>
      </c>
      <c r="T9" s="55">
        <v>21.5</v>
      </c>
      <c r="U9" s="55">
        <v>1.3</v>
      </c>
      <c r="V9" s="55">
        <v>8.8000000000000007</v>
      </c>
      <c r="W9" s="55">
        <v>0.6</v>
      </c>
      <c r="X9" s="55">
        <v>0</v>
      </c>
      <c r="Y9" s="55">
        <v>0</v>
      </c>
      <c r="Z9" s="55">
        <v>0</v>
      </c>
      <c r="AA9" s="55">
        <v>0</v>
      </c>
      <c r="AB9" s="55">
        <v>-0.1</v>
      </c>
      <c r="AC9" s="55">
        <v>0.1</v>
      </c>
      <c r="AD9" s="56">
        <v>319.89999999999998</v>
      </c>
      <c r="AE9" s="56">
        <v>12.1</v>
      </c>
    </row>
    <row r="10" spans="2:31">
      <c r="B10" s="13" t="s">
        <v>110</v>
      </c>
      <c r="C10" s="49" t="s">
        <v>22</v>
      </c>
      <c r="D10" s="55">
        <v>1.6</v>
      </c>
      <c r="E10" s="55">
        <v>0</v>
      </c>
      <c r="F10" s="55">
        <v>5.9</v>
      </c>
      <c r="G10" s="55">
        <v>0.1</v>
      </c>
      <c r="H10" s="55">
        <v>1.4</v>
      </c>
      <c r="I10" s="55">
        <v>0</v>
      </c>
      <c r="J10" s="55">
        <v>1.4</v>
      </c>
      <c r="K10" s="55">
        <v>0</v>
      </c>
      <c r="L10" s="55">
        <v>1.9</v>
      </c>
      <c r="M10" s="55">
        <v>0</v>
      </c>
      <c r="N10" s="55">
        <v>1.8</v>
      </c>
      <c r="O10" s="55">
        <v>0</v>
      </c>
      <c r="P10" s="55">
        <v>0</v>
      </c>
      <c r="Q10" s="55">
        <v>0</v>
      </c>
      <c r="R10" s="55">
        <v>0</v>
      </c>
      <c r="S10" s="55">
        <v>0</v>
      </c>
      <c r="T10" s="55">
        <v>0</v>
      </c>
      <c r="U10" s="55">
        <v>0</v>
      </c>
      <c r="V10" s="55">
        <v>0</v>
      </c>
      <c r="W10" s="55">
        <v>0</v>
      </c>
      <c r="X10" s="55">
        <v>0</v>
      </c>
      <c r="Y10" s="55">
        <v>0</v>
      </c>
      <c r="Z10" s="55">
        <v>0</v>
      </c>
      <c r="AA10" s="55">
        <v>0</v>
      </c>
      <c r="AB10" s="55">
        <v>-0.2</v>
      </c>
      <c r="AC10" s="55">
        <v>0.1</v>
      </c>
      <c r="AD10" s="56">
        <v>13.8</v>
      </c>
      <c r="AE10" s="56">
        <v>0.2</v>
      </c>
    </row>
    <row r="11" spans="2:31">
      <c r="B11" s="13" t="s">
        <v>111</v>
      </c>
      <c r="C11" s="49" t="s">
        <v>22</v>
      </c>
      <c r="D11" s="55">
        <v>1.6</v>
      </c>
      <c r="E11" s="55">
        <v>0</v>
      </c>
      <c r="F11" s="55">
        <v>5.6</v>
      </c>
      <c r="G11" s="55">
        <v>0.1</v>
      </c>
      <c r="H11" s="55">
        <v>1.3</v>
      </c>
      <c r="I11" s="55">
        <v>0</v>
      </c>
      <c r="J11" s="55">
        <v>1.3</v>
      </c>
      <c r="K11" s="55">
        <v>0</v>
      </c>
      <c r="L11" s="55">
        <v>1.8</v>
      </c>
      <c r="M11" s="55">
        <v>0</v>
      </c>
      <c r="N11" s="55">
        <v>1.7</v>
      </c>
      <c r="O11" s="55">
        <v>0</v>
      </c>
      <c r="P11" s="55">
        <v>14.7</v>
      </c>
      <c r="Q11" s="55">
        <v>1.2</v>
      </c>
      <c r="R11" s="55">
        <v>29.4</v>
      </c>
      <c r="S11" s="55">
        <v>0.6</v>
      </c>
      <c r="T11" s="55">
        <v>3.3</v>
      </c>
      <c r="U11" s="55">
        <v>0.3</v>
      </c>
      <c r="V11" s="55">
        <v>1.3</v>
      </c>
      <c r="W11" s="55">
        <v>0.2</v>
      </c>
      <c r="X11" s="55">
        <v>0</v>
      </c>
      <c r="Y11" s="55">
        <v>0</v>
      </c>
      <c r="Z11" s="55">
        <v>0</v>
      </c>
      <c r="AA11" s="55">
        <v>0</v>
      </c>
      <c r="AB11" s="55">
        <v>-0.2</v>
      </c>
      <c r="AC11" s="55">
        <v>0</v>
      </c>
      <c r="AD11" s="56">
        <v>61.8</v>
      </c>
      <c r="AE11" s="56">
        <v>2.4</v>
      </c>
    </row>
    <row r="12" spans="2:31">
      <c r="B12" s="13" t="s">
        <v>112</v>
      </c>
      <c r="C12" s="49" t="s">
        <v>22</v>
      </c>
      <c r="D12" s="55">
        <v>0</v>
      </c>
      <c r="E12" s="55">
        <v>0</v>
      </c>
      <c r="F12" s="55">
        <v>0.1</v>
      </c>
      <c r="G12" s="55">
        <v>0</v>
      </c>
      <c r="H12" s="55">
        <v>0</v>
      </c>
      <c r="I12" s="55">
        <v>0</v>
      </c>
      <c r="J12" s="55">
        <v>0</v>
      </c>
      <c r="K12" s="55">
        <v>0</v>
      </c>
      <c r="L12" s="55">
        <v>0</v>
      </c>
      <c r="M12" s="55">
        <v>0</v>
      </c>
      <c r="N12" s="55">
        <v>0</v>
      </c>
      <c r="O12" s="55">
        <v>0</v>
      </c>
      <c r="P12" s="55">
        <v>0</v>
      </c>
      <c r="Q12" s="55">
        <v>0</v>
      </c>
      <c r="R12" s="55">
        <v>0.1</v>
      </c>
      <c r="S12" s="55">
        <v>0</v>
      </c>
      <c r="T12" s="55">
        <v>0</v>
      </c>
      <c r="U12" s="55">
        <v>0</v>
      </c>
      <c r="V12" s="55">
        <v>0</v>
      </c>
      <c r="W12" s="55">
        <v>0</v>
      </c>
      <c r="X12" s="55">
        <v>0</v>
      </c>
      <c r="Y12" s="55">
        <v>0</v>
      </c>
      <c r="Z12" s="55">
        <v>0</v>
      </c>
      <c r="AA12" s="55">
        <v>0</v>
      </c>
      <c r="AB12" s="55">
        <v>0</v>
      </c>
      <c r="AC12" s="55">
        <v>0</v>
      </c>
      <c r="AD12" s="56">
        <v>0.2</v>
      </c>
      <c r="AE12" s="56">
        <v>0</v>
      </c>
    </row>
    <row r="13" spans="2:31">
      <c r="B13" s="13" t="s">
        <v>84</v>
      </c>
      <c r="C13" s="49" t="s">
        <v>22</v>
      </c>
      <c r="D13" s="55">
        <v>2.6</v>
      </c>
      <c r="E13" s="55">
        <v>0</v>
      </c>
      <c r="F13" s="55">
        <v>9.6999999999999993</v>
      </c>
      <c r="G13" s="55">
        <v>0.2</v>
      </c>
      <c r="H13" s="55">
        <v>2.4</v>
      </c>
      <c r="I13" s="55">
        <v>0</v>
      </c>
      <c r="J13" s="55">
        <v>3.1</v>
      </c>
      <c r="K13" s="55">
        <v>0</v>
      </c>
      <c r="L13" s="55">
        <v>3.1</v>
      </c>
      <c r="M13" s="55">
        <v>0</v>
      </c>
      <c r="N13" s="55">
        <v>3.7</v>
      </c>
      <c r="O13" s="55">
        <v>0.1</v>
      </c>
      <c r="P13" s="55">
        <v>1.3</v>
      </c>
      <c r="Q13" s="55">
        <v>0.1</v>
      </c>
      <c r="R13" s="55">
        <v>2.5</v>
      </c>
      <c r="S13" s="55">
        <v>0.1</v>
      </c>
      <c r="T13" s="55">
        <v>0.3</v>
      </c>
      <c r="U13" s="55">
        <v>0</v>
      </c>
      <c r="V13" s="55">
        <v>0.1</v>
      </c>
      <c r="W13" s="55">
        <v>0</v>
      </c>
      <c r="X13" s="55">
        <v>0</v>
      </c>
      <c r="Y13" s="55">
        <v>0</v>
      </c>
      <c r="Z13" s="55">
        <v>0.4</v>
      </c>
      <c r="AA13" s="55">
        <v>0</v>
      </c>
      <c r="AB13" s="55">
        <v>-0.2</v>
      </c>
      <c r="AC13" s="55">
        <v>0.1</v>
      </c>
      <c r="AD13" s="56">
        <v>29</v>
      </c>
      <c r="AE13" s="56">
        <v>0.6</v>
      </c>
    </row>
    <row r="14" spans="2:31">
      <c r="B14" s="13" t="s">
        <v>85</v>
      </c>
      <c r="C14" s="49" t="s">
        <v>22</v>
      </c>
      <c r="D14" s="55">
        <v>0.2</v>
      </c>
      <c r="E14" s="55">
        <v>0</v>
      </c>
      <c r="F14" s="55">
        <v>0.6</v>
      </c>
      <c r="G14" s="55">
        <v>0</v>
      </c>
      <c r="H14" s="55">
        <v>0.1</v>
      </c>
      <c r="I14" s="55">
        <v>0</v>
      </c>
      <c r="J14" s="55">
        <v>0.2</v>
      </c>
      <c r="K14" s="55">
        <v>0</v>
      </c>
      <c r="L14" s="55">
        <v>0.2</v>
      </c>
      <c r="M14" s="55">
        <v>0</v>
      </c>
      <c r="N14" s="55">
        <v>0.2</v>
      </c>
      <c r="O14" s="55">
        <v>0</v>
      </c>
      <c r="P14" s="55">
        <v>0.1</v>
      </c>
      <c r="Q14" s="55">
        <v>0</v>
      </c>
      <c r="R14" s="55">
        <v>0.3</v>
      </c>
      <c r="S14" s="55">
        <v>0</v>
      </c>
      <c r="T14" s="55">
        <v>0</v>
      </c>
      <c r="U14" s="55">
        <v>0</v>
      </c>
      <c r="V14" s="55">
        <v>0</v>
      </c>
      <c r="W14" s="55">
        <v>0</v>
      </c>
      <c r="X14" s="55">
        <v>0</v>
      </c>
      <c r="Y14" s="55">
        <v>0</v>
      </c>
      <c r="Z14" s="55">
        <v>0</v>
      </c>
      <c r="AA14" s="55">
        <v>0</v>
      </c>
      <c r="AB14" s="55">
        <v>-0.1</v>
      </c>
      <c r="AC14" s="55">
        <v>0.1</v>
      </c>
      <c r="AD14" s="56">
        <v>1.8</v>
      </c>
      <c r="AE14" s="56">
        <v>0.1</v>
      </c>
    </row>
    <row r="15" spans="2:31">
      <c r="B15" s="13" t="s">
        <v>86</v>
      </c>
      <c r="C15" s="49" t="s">
        <v>22</v>
      </c>
      <c r="D15" s="55">
        <v>1.9</v>
      </c>
      <c r="E15" s="55">
        <v>0</v>
      </c>
      <c r="F15" s="55">
        <v>7</v>
      </c>
      <c r="G15" s="55">
        <v>0.2</v>
      </c>
      <c r="H15" s="55">
        <v>1.8</v>
      </c>
      <c r="I15" s="55">
        <v>0</v>
      </c>
      <c r="J15" s="55">
        <v>2.2999999999999998</v>
      </c>
      <c r="K15" s="55">
        <v>0</v>
      </c>
      <c r="L15" s="55">
        <v>2.2000000000000002</v>
      </c>
      <c r="M15" s="55">
        <v>0</v>
      </c>
      <c r="N15" s="55">
        <v>2.8</v>
      </c>
      <c r="O15" s="55">
        <v>0.1</v>
      </c>
      <c r="P15" s="55">
        <v>2.1</v>
      </c>
      <c r="Q15" s="55">
        <v>0.2</v>
      </c>
      <c r="R15" s="55">
        <v>4.3</v>
      </c>
      <c r="S15" s="55">
        <v>0.1</v>
      </c>
      <c r="T15" s="55">
        <v>0.5</v>
      </c>
      <c r="U15" s="55">
        <v>0</v>
      </c>
      <c r="V15" s="55">
        <v>0.2</v>
      </c>
      <c r="W15" s="55">
        <v>0</v>
      </c>
      <c r="X15" s="55">
        <v>0</v>
      </c>
      <c r="Y15" s="55">
        <v>0.1</v>
      </c>
      <c r="Z15" s="55">
        <v>0</v>
      </c>
      <c r="AA15" s="55">
        <v>0</v>
      </c>
      <c r="AB15" s="55">
        <v>-0.2</v>
      </c>
      <c r="AC15" s="55">
        <v>0.3</v>
      </c>
      <c r="AD15" s="56">
        <v>24.9</v>
      </c>
      <c r="AE15" s="56">
        <v>1</v>
      </c>
    </row>
    <row r="16" spans="2:31">
      <c r="B16" s="13" t="s">
        <v>113</v>
      </c>
      <c r="C16" s="49" t="s">
        <v>22</v>
      </c>
      <c r="D16" s="55">
        <v>3.2</v>
      </c>
      <c r="E16" s="55">
        <v>0</v>
      </c>
      <c r="F16" s="55">
        <v>11.8</v>
      </c>
      <c r="G16" s="55">
        <v>0.2</v>
      </c>
      <c r="H16" s="55">
        <v>3</v>
      </c>
      <c r="I16" s="55">
        <v>0</v>
      </c>
      <c r="J16" s="55">
        <v>3.7</v>
      </c>
      <c r="K16" s="55">
        <v>0</v>
      </c>
      <c r="L16" s="55">
        <v>3.7</v>
      </c>
      <c r="M16" s="55">
        <v>0</v>
      </c>
      <c r="N16" s="55">
        <v>4.5</v>
      </c>
      <c r="O16" s="55">
        <v>0.1</v>
      </c>
      <c r="P16" s="55">
        <v>0.7</v>
      </c>
      <c r="Q16" s="55">
        <v>0</v>
      </c>
      <c r="R16" s="55">
        <v>1.4</v>
      </c>
      <c r="S16" s="55">
        <v>0</v>
      </c>
      <c r="T16" s="55">
        <v>0.2</v>
      </c>
      <c r="U16" s="55">
        <v>0</v>
      </c>
      <c r="V16" s="55">
        <v>0.1</v>
      </c>
      <c r="W16" s="55">
        <v>0</v>
      </c>
      <c r="X16" s="55">
        <v>0</v>
      </c>
      <c r="Y16" s="55">
        <v>0</v>
      </c>
      <c r="Z16" s="55">
        <v>0.7</v>
      </c>
      <c r="AA16" s="55">
        <v>0</v>
      </c>
      <c r="AB16" s="55">
        <v>-0.1</v>
      </c>
      <c r="AC16" s="55">
        <v>0.2</v>
      </c>
      <c r="AD16" s="56">
        <v>32.9</v>
      </c>
      <c r="AE16" s="56">
        <v>0.5</v>
      </c>
    </row>
    <row r="17" spans="2:31">
      <c r="B17" s="13" t="s">
        <v>88</v>
      </c>
      <c r="C17" s="49" t="s">
        <v>22</v>
      </c>
      <c r="D17" s="55">
        <v>-23.2</v>
      </c>
      <c r="E17" s="55">
        <v>-0.2</v>
      </c>
      <c r="F17" s="55">
        <v>-86.9</v>
      </c>
      <c r="G17" s="55">
        <v>-1.2</v>
      </c>
      <c r="H17" s="55">
        <v>-22</v>
      </c>
      <c r="I17" s="55">
        <v>-0.2</v>
      </c>
      <c r="J17" s="55">
        <v>-29.2</v>
      </c>
      <c r="K17" s="55">
        <v>-0.2</v>
      </c>
      <c r="L17" s="55">
        <v>-27.6</v>
      </c>
      <c r="M17" s="55">
        <v>-0.3</v>
      </c>
      <c r="N17" s="55">
        <v>-34.4</v>
      </c>
      <c r="O17" s="55">
        <v>-0.5</v>
      </c>
      <c r="P17" s="55">
        <v>-1.7</v>
      </c>
      <c r="Q17" s="55">
        <v>-0.1</v>
      </c>
      <c r="R17" s="55">
        <v>-3.4</v>
      </c>
      <c r="S17" s="55">
        <v>-0.1</v>
      </c>
      <c r="T17" s="55">
        <v>-0.4</v>
      </c>
      <c r="U17" s="55">
        <v>0</v>
      </c>
      <c r="V17" s="55">
        <v>-0.2</v>
      </c>
      <c r="W17" s="55">
        <v>0</v>
      </c>
      <c r="X17" s="55">
        <v>0</v>
      </c>
      <c r="Y17" s="55">
        <v>0</v>
      </c>
      <c r="Z17" s="55">
        <v>0</v>
      </c>
      <c r="AA17" s="55">
        <v>0</v>
      </c>
      <c r="AB17" s="55">
        <v>0.1</v>
      </c>
      <c r="AC17" s="55">
        <v>0</v>
      </c>
      <c r="AD17" s="56">
        <v>-228.9</v>
      </c>
      <c r="AE17" s="56">
        <v>-2.8</v>
      </c>
    </row>
    <row r="18" spans="2:31">
      <c r="B18" s="19" t="s">
        <v>114</v>
      </c>
      <c r="C18" s="49" t="s">
        <v>22</v>
      </c>
      <c r="D18" s="57">
        <v>695.6</v>
      </c>
      <c r="E18" s="57">
        <v>4.9000000000000004</v>
      </c>
      <c r="F18" s="57">
        <v>2602.1999999999998</v>
      </c>
      <c r="G18" s="57">
        <v>36.700000000000003</v>
      </c>
      <c r="H18" s="57">
        <v>658.1</v>
      </c>
      <c r="I18" s="57">
        <v>6.4</v>
      </c>
      <c r="J18" s="57">
        <v>859.6</v>
      </c>
      <c r="K18" s="57">
        <v>5.0999999999999996</v>
      </c>
      <c r="L18" s="57">
        <v>827</v>
      </c>
      <c r="M18" s="57">
        <v>7.6</v>
      </c>
      <c r="N18" s="57">
        <v>1018.7</v>
      </c>
      <c r="O18" s="57">
        <v>15.4</v>
      </c>
      <c r="P18" s="57">
        <v>113.8</v>
      </c>
      <c r="Q18" s="57">
        <v>7.3</v>
      </c>
      <c r="R18" s="57">
        <v>227.7</v>
      </c>
      <c r="S18" s="57">
        <v>4.9000000000000004</v>
      </c>
      <c r="T18" s="57">
        <v>25.4</v>
      </c>
      <c r="U18" s="57">
        <v>1.6</v>
      </c>
      <c r="V18" s="57">
        <v>10.3</v>
      </c>
      <c r="W18" s="57">
        <v>0.8</v>
      </c>
      <c r="X18" s="57">
        <v>0</v>
      </c>
      <c r="Y18" s="57">
        <v>0.1</v>
      </c>
      <c r="Z18" s="57">
        <v>1.1000000000000001</v>
      </c>
      <c r="AA18" s="57">
        <v>0</v>
      </c>
      <c r="AB18" s="57">
        <v>-1.2</v>
      </c>
      <c r="AC18" s="57">
        <v>0.9</v>
      </c>
      <c r="AD18" s="57">
        <v>7038.3</v>
      </c>
      <c r="AE18" s="57">
        <v>91.7</v>
      </c>
    </row>
    <row r="19" spans="2:31">
      <c r="C19" s="49"/>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6"/>
      <c r="AE19" s="56"/>
    </row>
    <row r="20" spans="2:31">
      <c r="B20" s="13" t="s">
        <v>115</v>
      </c>
      <c r="C20" s="49" t="s">
        <v>22</v>
      </c>
      <c r="D20" s="55">
        <v>10.6</v>
      </c>
      <c r="E20" s="55">
        <v>0.2</v>
      </c>
      <c r="F20" s="55">
        <v>39.4</v>
      </c>
      <c r="G20" s="55">
        <v>1.2</v>
      </c>
      <c r="H20" s="55">
        <v>10</v>
      </c>
      <c r="I20" s="55">
        <v>0.2</v>
      </c>
      <c r="J20" s="55">
        <v>13.1</v>
      </c>
      <c r="K20" s="55">
        <v>0.2</v>
      </c>
      <c r="L20" s="55">
        <v>12.6</v>
      </c>
      <c r="M20" s="55">
        <v>0.2</v>
      </c>
      <c r="N20" s="55">
        <v>15.4</v>
      </c>
      <c r="O20" s="55">
        <v>0.6</v>
      </c>
      <c r="P20" s="55">
        <v>7.5</v>
      </c>
      <c r="Q20" s="55">
        <v>0.5</v>
      </c>
      <c r="R20" s="55">
        <v>15</v>
      </c>
      <c r="S20" s="55">
        <v>0.3</v>
      </c>
      <c r="T20" s="55">
        <v>1.7</v>
      </c>
      <c r="U20" s="55">
        <v>0.1</v>
      </c>
      <c r="V20" s="55">
        <v>0.7</v>
      </c>
      <c r="W20" s="55">
        <v>0.1</v>
      </c>
      <c r="X20" s="55">
        <v>0</v>
      </c>
      <c r="Y20" s="55">
        <v>0.5</v>
      </c>
      <c r="Z20" s="55">
        <v>1.9</v>
      </c>
      <c r="AA20" s="55">
        <v>0</v>
      </c>
      <c r="AB20" s="55">
        <v>0.2</v>
      </c>
      <c r="AC20" s="55">
        <v>0.2</v>
      </c>
      <c r="AD20" s="56">
        <v>128.1</v>
      </c>
      <c r="AE20" s="56">
        <v>4.3</v>
      </c>
    </row>
    <row r="21" spans="2:31">
      <c r="B21" s="13" t="s">
        <v>116</v>
      </c>
      <c r="C21" s="49" t="s">
        <v>22</v>
      </c>
      <c r="D21" s="55">
        <v>-6.4</v>
      </c>
      <c r="E21" s="55">
        <v>-1.6</v>
      </c>
      <c r="F21" s="55">
        <v>-24.1</v>
      </c>
      <c r="G21" s="55">
        <v>-8.1</v>
      </c>
      <c r="H21" s="55">
        <v>-6.1</v>
      </c>
      <c r="I21" s="55">
        <v>-1.7</v>
      </c>
      <c r="J21" s="55">
        <v>-7.9</v>
      </c>
      <c r="K21" s="55">
        <v>-1.6</v>
      </c>
      <c r="L21" s="55">
        <v>-7.6</v>
      </c>
      <c r="M21" s="55">
        <v>-1.4</v>
      </c>
      <c r="N21" s="55">
        <v>-9.4</v>
      </c>
      <c r="O21" s="55">
        <v>-4.3</v>
      </c>
      <c r="P21" s="55">
        <v>-6.4</v>
      </c>
      <c r="Q21" s="55">
        <v>-1.6</v>
      </c>
      <c r="R21" s="55">
        <v>-12.8</v>
      </c>
      <c r="S21" s="55">
        <v>-1.1000000000000001</v>
      </c>
      <c r="T21" s="55">
        <v>-1.4</v>
      </c>
      <c r="U21" s="55">
        <v>-0.4</v>
      </c>
      <c r="V21" s="55">
        <v>-0.6</v>
      </c>
      <c r="W21" s="55">
        <v>-0.2</v>
      </c>
      <c r="X21" s="55">
        <v>0</v>
      </c>
      <c r="Y21" s="55">
        <v>-4.9000000000000004</v>
      </c>
      <c r="Z21" s="55">
        <v>-0.5</v>
      </c>
      <c r="AA21" s="55">
        <v>0</v>
      </c>
      <c r="AB21" s="55">
        <v>0.1</v>
      </c>
      <c r="AC21" s="55">
        <v>0</v>
      </c>
      <c r="AD21" s="56">
        <v>-83.1</v>
      </c>
      <c r="AE21" s="56">
        <v>-26.9</v>
      </c>
    </row>
    <row r="22" spans="2:31">
      <c r="B22" s="13" t="s">
        <v>117</v>
      </c>
      <c r="C22" s="49" t="s">
        <v>22</v>
      </c>
      <c r="D22" s="55">
        <v>-0.2</v>
      </c>
      <c r="E22" s="55">
        <v>0</v>
      </c>
      <c r="F22" s="55">
        <v>-0.9</v>
      </c>
      <c r="G22" s="55">
        <v>0</v>
      </c>
      <c r="H22" s="55">
        <v>-0.2</v>
      </c>
      <c r="I22" s="55">
        <v>0</v>
      </c>
      <c r="J22" s="55">
        <v>-0.3</v>
      </c>
      <c r="K22" s="55">
        <v>0</v>
      </c>
      <c r="L22" s="55">
        <v>-0.3</v>
      </c>
      <c r="M22" s="55">
        <v>0</v>
      </c>
      <c r="N22" s="55">
        <v>-0.3</v>
      </c>
      <c r="O22" s="55">
        <v>0</v>
      </c>
      <c r="P22" s="55">
        <v>-0.3</v>
      </c>
      <c r="Q22" s="55">
        <v>0</v>
      </c>
      <c r="R22" s="55">
        <v>-0.5</v>
      </c>
      <c r="S22" s="55">
        <v>0</v>
      </c>
      <c r="T22" s="55">
        <v>-0.1</v>
      </c>
      <c r="U22" s="55">
        <v>0</v>
      </c>
      <c r="V22" s="55">
        <v>0</v>
      </c>
      <c r="W22" s="55">
        <v>0</v>
      </c>
      <c r="X22" s="55">
        <v>0</v>
      </c>
      <c r="Y22" s="55">
        <v>0</v>
      </c>
      <c r="Z22" s="55">
        <v>0</v>
      </c>
      <c r="AA22" s="55">
        <v>0</v>
      </c>
      <c r="AB22" s="55">
        <v>0</v>
      </c>
      <c r="AC22" s="55">
        <v>-0.1</v>
      </c>
      <c r="AD22" s="56">
        <v>-3.1</v>
      </c>
      <c r="AE22" s="56">
        <v>-0.1</v>
      </c>
    </row>
    <row r="23" spans="2:31">
      <c r="C23" s="49"/>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6"/>
      <c r="AE23" s="56"/>
    </row>
    <row r="24" spans="2:31">
      <c r="B24" s="13" t="s">
        <v>19</v>
      </c>
      <c r="C24" s="49" t="s">
        <v>22</v>
      </c>
      <c r="D24" s="55">
        <v>-0.1</v>
      </c>
      <c r="E24" s="55">
        <v>0.2</v>
      </c>
      <c r="F24" s="55">
        <v>0</v>
      </c>
      <c r="G24" s="55">
        <v>-0.1</v>
      </c>
      <c r="H24" s="55">
        <v>0.1</v>
      </c>
      <c r="I24" s="55">
        <v>0.2</v>
      </c>
      <c r="J24" s="55">
        <v>0</v>
      </c>
      <c r="K24" s="55">
        <v>0.1</v>
      </c>
      <c r="L24" s="55">
        <v>0</v>
      </c>
      <c r="M24" s="55">
        <v>0.2</v>
      </c>
      <c r="N24" s="55">
        <v>0</v>
      </c>
      <c r="O24" s="55">
        <v>0</v>
      </c>
      <c r="P24" s="55">
        <v>0.2</v>
      </c>
      <c r="Q24" s="55">
        <v>0</v>
      </c>
      <c r="R24" s="55">
        <v>0.1</v>
      </c>
      <c r="S24" s="55">
        <v>0.1</v>
      </c>
      <c r="T24" s="55">
        <v>0</v>
      </c>
      <c r="U24" s="55">
        <v>0.1</v>
      </c>
      <c r="V24" s="55">
        <v>0.1</v>
      </c>
      <c r="W24" s="55">
        <v>-0.1</v>
      </c>
      <c r="X24" s="55">
        <v>0</v>
      </c>
      <c r="Y24" s="55">
        <v>0.1</v>
      </c>
      <c r="Z24" s="55">
        <v>0.1</v>
      </c>
      <c r="AA24" s="55">
        <v>0</v>
      </c>
      <c r="AB24" s="55">
        <v>0.8</v>
      </c>
      <c r="AC24" s="55">
        <v>-0.9</v>
      </c>
      <c r="AD24" s="56">
        <v>1.3</v>
      </c>
      <c r="AE24" s="56">
        <v>-0.1</v>
      </c>
    </row>
    <row r="25" spans="2:31" ht="9.6" thickBot="1">
      <c r="B25" s="19" t="s">
        <v>118</v>
      </c>
      <c r="C25" s="49" t="s">
        <v>22</v>
      </c>
      <c r="D25" s="23">
        <v>699.5</v>
      </c>
      <c r="E25" s="23">
        <v>3.7</v>
      </c>
      <c r="F25" s="23">
        <v>2616.6</v>
      </c>
      <c r="G25" s="23">
        <v>29.7</v>
      </c>
      <c r="H25" s="23">
        <v>661.9</v>
      </c>
      <c r="I25" s="23">
        <v>5.0999999999999996</v>
      </c>
      <c r="J25" s="23">
        <v>864.5</v>
      </c>
      <c r="K25" s="23">
        <v>3.8</v>
      </c>
      <c r="L25" s="23">
        <v>831.7</v>
      </c>
      <c r="M25" s="23">
        <v>6.6</v>
      </c>
      <c r="N25" s="23">
        <v>1024.4000000000001</v>
      </c>
      <c r="O25" s="23">
        <v>11.7</v>
      </c>
      <c r="P25" s="23">
        <v>114.8</v>
      </c>
      <c r="Q25" s="23">
        <v>6.2</v>
      </c>
      <c r="R25" s="23">
        <v>229.5</v>
      </c>
      <c r="S25" s="23">
        <v>4.2</v>
      </c>
      <c r="T25" s="23">
        <v>25.6</v>
      </c>
      <c r="U25" s="23">
        <v>1.4</v>
      </c>
      <c r="V25" s="23">
        <v>10.5</v>
      </c>
      <c r="W25" s="23">
        <v>0.6</v>
      </c>
      <c r="X25" s="23">
        <v>0</v>
      </c>
      <c r="Y25" s="23">
        <v>-4.2</v>
      </c>
      <c r="Z25" s="23">
        <v>2.6</v>
      </c>
      <c r="AA25" s="23">
        <v>0</v>
      </c>
      <c r="AB25" s="23">
        <v>-0.1</v>
      </c>
      <c r="AC25" s="23">
        <v>0.1</v>
      </c>
      <c r="AD25" s="23">
        <v>7081.5</v>
      </c>
      <c r="AE25" s="23">
        <v>68.900000000000006</v>
      </c>
    </row>
    <row r="26" spans="2:31" ht="9.6" thickTop="1">
      <c r="B26" s="19"/>
    </row>
    <row r="27" spans="2:31">
      <c r="B27" s="19"/>
    </row>
    <row r="28" spans="2:31">
      <c r="B28" s="19"/>
    </row>
    <row r="29" spans="2:31">
      <c r="B29" s="19"/>
    </row>
  </sheetData>
  <mergeCells count="17">
    <mergeCell ref="B2:AE2"/>
    <mergeCell ref="B3:AE3"/>
    <mergeCell ref="F5:G5"/>
    <mergeCell ref="H5:I5"/>
    <mergeCell ref="J5:K5"/>
    <mergeCell ref="AD5:AE5"/>
    <mergeCell ref="AB5:AC5"/>
    <mergeCell ref="D5:E5"/>
    <mergeCell ref="X5:Y5"/>
    <mergeCell ref="Z5:AA5"/>
    <mergeCell ref="N5:O5"/>
    <mergeCell ref="L5:M5"/>
    <mergeCell ref="R5:S5"/>
    <mergeCell ref="T5:U5"/>
    <mergeCell ref="V5:W5"/>
    <mergeCell ref="B7:C7"/>
    <mergeCell ref="P5:Q5"/>
  </mergeCells>
  <pageMargins left="0.7" right="0.7" top="0.75" bottom="0.75" header="0.3" footer="0.3"/>
  <pageSetup paperSize="9" orientation="portrait" r:id="rId1"/>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AR58"/>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9"/>
  <cols>
    <col min="1" max="1" width="4.5703125" style="99" customWidth="1"/>
    <col min="2" max="2" width="36.85546875" style="99" customWidth="1"/>
    <col min="3" max="3" width="11.5703125" style="99" customWidth="1"/>
    <col min="4" max="6" width="12.5703125" style="99" customWidth="1"/>
    <col min="7" max="8" width="12.5703125" style="101" customWidth="1"/>
    <col min="9" max="9" width="12.5703125" style="99" customWidth="1"/>
    <col min="10" max="11" width="12.5703125" style="101" customWidth="1"/>
    <col min="12" max="17" width="12.5703125" style="99" customWidth="1"/>
    <col min="18" max="18" width="10.5703125" style="99" customWidth="1"/>
    <col min="19" max="16384" width="8.5703125" style="99"/>
  </cols>
  <sheetData>
    <row r="2" spans="2:44" ht="11.45">
      <c r="B2" s="439" t="s">
        <v>197</v>
      </c>
      <c r="C2" s="439"/>
      <c r="D2" s="439"/>
      <c r="E2" s="439"/>
      <c r="F2" s="439"/>
      <c r="G2" s="439"/>
      <c r="H2" s="439"/>
      <c r="I2" s="439"/>
      <c r="J2" s="439"/>
      <c r="K2" s="439"/>
      <c r="L2" s="439"/>
      <c r="M2" s="439"/>
      <c r="N2" s="439"/>
      <c r="O2" s="439"/>
      <c r="P2" s="439"/>
      <c r="Q2" s="439"/>
      <c r="AF2" s="565"/>
      <c r="AG2" s="565"/>
      <c r="AH2" s="565"/>
      <c r="AI2" s="565"/>
      <c r="AJ2" s="565"/>
      <c r="AK2" s="565"/>
      <c r="AL2" s="565"/>
      <c r="AM2" s="565"/>
      <c r="AN2" s="565"/>
      <c r="AO2" s="565"/>
      <c r="AP2" s="565"/>
      <c r="AQ2" s="565"/>
      <c r="AR2" s="565"/>
    </row>
    <row r="3" spans="2:44" ht="10.5">
      <c r="B3" s="440" t="s">
        <v>190</v>
      </c>
      <c r="C3" s="440"/>
      <c r="D3" s="440"/>
      <c r="E3" s="440"/>
      <c r="F3" s="440"/>
      <c r="G3" s="440"/>
      <c r="H3" s="440"/>
      <c r="I3" s="440"/>
      <c r="J3" s="440"/>
      <c r="K3" s="440"/>
      <c r="L3" s="440"/>
      <c r="M3" s="440"/>
      <c r="N3" s="440"/>
      <c r="O3" s="440"/>
      <c r="P3" s="440"/>
      <c r="Q3" s="440"/>
    </row>
    <row r="4" spans="2:44">
      <c r="B4" s="13"/>
      <c r="C4" s="13"/>
      <c r="D4" s="13"/>
      <c r="E4" s="13"/>
      <c r="F4" s="13"/>
      <c r="G4" s="16"/>
      <c r="H4" s="16"/>
      <c r="I4" s="13"/>
      <c r="J4" s="16"/>
      <c r="K4" s="16"/>
      <c r="L4" s="13"/>
      <c r="M4" s="13"/>
      <c r="N4" s="13"/>
      <c r="O4" s="13"/>
      <c r="P4" s="13"/>
      <c r="Q4" s="13"/>
    </row>
    <row r="5" spans="2:44" ht="34.5" customHeight="1">
      <c r="B5" s="13"/>
      <c r="C5" s="13"/>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c r="R5" s="98"/>
    </row>
    <row r="6" spans="2:44" s="101" customFormat="1">
      <c r="B6" s="16"/>
      <c r="C6" s="16"/>
      <c r="D6" s="17" t="s">
        <v>22</v>
      </c>
      <c r="E6" s="17" t="s">
        <v>22</v>
      </c>
      <c r="F6" s="17" t="s">
        <v>22</v>
      </c>
      <c r="G6" s="17"/>
      <c r="H6" s="17"/>
      <c r="I6" s="17"/>
      <c r="J6" s="17" t="s">
        <v>212</v>
      </c>
      <c r="K6" s="17" t="s">
        <v>212</v>
      </c>
      <c r="L6" s="17" t="s">
        <v>22</v>
      </c>
      <c r="M6" s="17" t="s">
        <v>22</v>
      </c>
      <c r="N6" s="17" t="s">
        <v>22</v>
      </c>
      <c r="O6" s="17" t="s">
        <v>22</v>
      </c>
      <c r="P6" s="17" t="s">
        <v>41</v>
      </c>
      <c r="Q6" s="17" t="s">
        <v>41</v>
      </c>
      <c r="R6" s="100"/>
    </row>
    <row r="7" spans="2:44">
      <c r="B7" s="559" t="s">
        <v>24</v>
      </c>
      <c r="C7" s="558"/>
      <c r="D7" s="13"/>
      <c r="E7" s="13"/>
      <c r="F7" s="13"/>
      <c r="G7" s="16"/>
      <c r="H7" s="16"/>
      <c r="I7" s="13"/>
      <c r="J7" s="16"/>
      <c r="K7" s="16"/>
      <c r="L7" s="13"/>
      <c r="M7" s="13"/>
      <c r="N7" s="13"/>
      <c r="O7" s="13"/>
      <c r="P7" s="13"/>
      <c r="Q7" s="13"/>
    </row>
    <row r="8" spans="2:44">
      <c r="B8" s="13" t="s">
        <v>213</v>
      </c>
      <c r="C8" s="13"/>
      <c r="D8" s="55">
        <v>-10.9</v>
      </c>
      <c r="E8" s="55">
        <v>0</v>
      </c>
      <c r="F8" s="55">
        <v>-10.9</v>
      </c>
      <c r="G8" s="42">
        <v>8989988</v>
      </c>
      <c r="H8" s="42">
        <v>0</v>
      </c>
      <c r="I8" s="42" t="s">
        <v>214</v>
      </c>
      <c r="J8" s="44">
        <v>-1.21</v>
      </c>
      <c r="K8" s="44">
        <v>0</v>
      </c>
      <c r="L8" s="55">
        <v>-52.1</v>
      </c>
      <c r="M8" s="55">
        <v>0</v>
      </c>
      <c r="N8" s="55">
        <v>601.29999999999995</v>
      </c>
      <c r="O8" s="55">
        <v>0</v>
      </c>
      <c r="P8" s="21">
        <v>6.8000000000000005E-2</v>
      </c>
      <c r="Q8" s="21">
        <v>0</v>
      </c>
    </row>
    <row r="9" spans="2:44">
      <c r="B9" s="13" t="s">
        <v>215</v>
      </c>
      <c r="C9" s="13"/>
      <c r="D9" s="55">
        <v>-43.9</v>
      </c>
      <c r="E9" s="55">
        <v>0</v>
      </c>
      <c r="F9" s="55">
        <v>-43.9</v>
      </c>
      <c r="G9" s="42">
        <v>755891</v>
      </c>
      <c r="H9" s="42">
        <v>0</v>
      </c>
      <c r="I9" s="42" t="s">
        <v>216</v>
      </c>
      <c r="J9" s="44">
        <v>-0.06</v>
      </c>
      <c r="K9" s="44">
        <v>0</v>
      </c>
      <c r="L9" s="55">
        <v>-199.9</v>
      </c>
      <c r="M9" s="55">
        <v>0</v>
      </c>
      <c r="N9" s="55">
        <v>2304</v>
      </c>
      <c r="O9" s="55">
        <v>0</v>
      </c>
      <c r="P9" s="21">
        <v>6.8000000000000005E-2</v>
      </c>
      <c r="Q9" s="21">
        <v>0</v>
      </c>
    </row>
    <row r="10" spans="2:44">
      <c r="B10" s="13" t="s">
        <v>217</v>
      </c>
      <c r="C10" s="13"/>
      <c r="D10" s="55">
        <v>-10.6</v>
      </c>
      <c r="E10" s="55">
        <v>0</v>
      </c>
      <c r="F10" s="55">
        <v>-10.6</v>
      </c>
      <c r="G10" s="42">
        <v>357418</v>
      </c>
      <c r="H10" s="42">
        <v>0</v>
      </c>
      <c r="I10" s="42" t="s">
        <v>216</v>
      </c>
      <c r="J10" s="44">
        <v>-0.03</v>
      </c>
      <c r="K10" s="44">
        <v>0</v>
      </c>
      <c r="L10" s="55">
        <v>-50.7</v>
      </c>
      <c r="M10" s="55">
        <v>0</v>
      </c>
      <c r="N10" s="55">
        <v>582.29999999999995</v>
      </c>
      <c r="O10" s="55">
        <v>0</v>
      </c>
      <c r="P10" s="21">
        <v>6.9000000000000006E-2</v>
      </c>
      <c r="Q10" s="21">
        <v>0</v>
      </c>
    </row>
    <row r="11" spans="2:44">
      <c r="B11" s="13" t="s">
        <v>218</v>
      </c>
      <c r="C11" s="13"/>
      <c r="D11" s="55">
        <v>-15.6</v>
      </c>
      <c r="E11" s="55">
        <v>0</v>
      </c>
      <c r="F11" s="55">
        <v>-15.6</v>
      </c>
      <c r="G11" s="42">
        <v>579431</v>
      </c>
      <c r="H11" s="42">
        <v>0</v>
      </c>
      <c r="I11" s="42" t="s">
        <v>216</v>
      </c>
      <c r="J11" s="44">
        <v>-0.03</v>
      </c>
      <c r="K11" s="44">
        <v>0</v>
      </c>
      <c r="L11" s="55">
        <v>-72.599999999999994</v>
      </c>
      <c r="M11" s="55">
        <v>0</v>
      </c>
      <c r="N11" s="55">
        <v>824.5</v>
      </c>
      <c r="O11" s="55">
        <v>0</v>
      </c>
      <c r="P11" s="21">
        <v>6.9000000000000006E-2</v>
      </c>
      <c r="Q11" s="21">
        <v>0</v>
      </c>
    </row>
    <row r="12" spans="2:44">
      <c r="B12" s="13" t="s">
        <v>219</v>
      </c>
      <c r="C12" s="13"/>
      <c r="D12" s="55">
        <v>-13.1</v>
      </c>
      <c r="E12" s="55">
        <v>0</v>
      </c>
      <c r="F12" s="55">
        <v>-13.1</v>
      </c>
      <c r="G12" s="42">
        <v>6891558</v>
      </c>
      <c r="H12" s="42">
        <v>0</v>
      </c>
      <c r="I12" s="42" t="s">
        <v>220</v>
      </c>
      <c r="J12" s="44">
        <v>-1.91</v>
      </c>
      <c r="K12" s="44">
        <v>0</v>
      </c>
      <c r="L12" s="55">
        <v>-64.400000000000006</v>
      </c>
      <c r="M12" s="55">
        <v>0</v>
      </c>
      <c r="N12" s="55">
        <v>743.6</v>
      </c>
      <c r="O12" s="55">
        <v>0</v>
      </c>
      <c r="P12" s="21">
        <v>6.9000000000000006E-2</v>
      </c>
      <c r="Q12" s="21">
        <v>0</v>
      </c>
    </row>
    <row r="13" spans="2:44">
      <c r="B13" s="13" t="s">
        <v>221</v>
      </c>
      <c r="C13" s="13"/>
      <c r="D13" s="55">
        <v>-18.8</v>
      </c>
      <c r="E13" s="55">
        <v>0</v>
      </c>
      <c r="F13" s="55">
        <v>-18.8</v>
      </c>
      <c r="G13" s="42">
        <v>56549375</v>
      </c>
      <c r="H13" s="42">
        <v>0</v>
      </c>
      <c r="I13" s="42" t="s">
        <v>220</v>
      </c>
      <c r="J13" s="44">
        <v>-0.33</v>
      </c>
      <c r="K13" s="44">
        <v>0</v>
      </c>
      <c r="L13" s="55">
        <v>-82.4</v>
      </c>
      <c r="M13" s="55">
        <v>0</v>
      </c>
      <c r="N13" s="55">
        <v>935.6</v>
      </c>
      <c r="O13" s="55">
        <v>0</v>
      </c>
      <c r="P13" s="21">
        <v>6.8000000000000005E-2</v>
      </c>
      <c r="Q13" s="21">
        <v>0</v>
      </c>
    </row>
    <row r="14" spans="2:44">
      <c r="B14" s="558" t="s">
        <v>222</v>
      </c>
      <c r="C14" s="558"/>
      <c r="D14" s="55">
        <v>23.7</v>
      </c>
      <c r="E14" s="55">
        <v>0</v>
      </c>
      <c r="F14" s="55">
        <v>23.7</v>
      </c>
      <c r="G14" s="42">
        <v>2747288</v>
      </c>
      <c r="H14" s="42">
        <v>0</v>
      </c>
      <c r="I14" s="42" t="s">
        <v>223</v>
      </c>
      <c r="J14" s="44">
        <v>8.6300000000000008</v>
      </c>
      <c r="K14" s="44">
        <v>0</v>
      </c>
      <c r="L14" s="55">
        <v>17.7</v>
      </c>
      <c r="M14" s="55">
        <v>0</v>
      </c>
      <c r="N14" s="55">
        <v>85.4</v>
      </c>
      <c r="O14" s="55">
        <v>0</v>
      </c>
      <c r="P14" s="21">
        <v>7.0999999999999994E-2</v>
      </c>
      <c r="Q14" s="21">
        <v>0</v>
      </c>
    </row>
    <row r="15" spans="2:44">
      <c r="B15" s="558" t="s">
        <v>224</v>
      </c>
      <c r="C15" s="558"/>
      <c r="D15" s="55">
        <v>47.1</v>
      </c>
      <c r="E15" s="55">
        <v>0</v>
      </c>
      <c r="F15" s="55">
        <v>47.1</v>
      </c>
      <c r="G15" s="42">
        <v>20092913</v>
      </c>
      <c r="H15" s="42">
        <v>0</v>
      </c>
      <c r="I15" s="42" t="s">
        <v>223</v>
      </c>
      <c r="J15" s="44">
        <v>2.34</v>
      </c>
      <c r="K15" s="44">
        <v>0</v>
      </c>
      <c r="L15" s="55">
        <v>35.200000000000003</v>
      </c>
      <c r="M15" s="55">
        <v>0</v>
      </c>
      <c r="N15" s="55">
        <v>170</v>
      </c>
      <c r="O15" s="55">
        <v>0</v>
      </c>
      <c r="P15" s="21">
        <v>7.0000000000000007E-2</v>
      </c>
      <c r="Q15" s="21">
        <v>0</v>
      </c>
    </row>
    <row r="16" spans="2:44">
      <c r="B16" s="13" t="s">
        <v>225</v>
      </c>
      <c r="C16" s="13"/>
      <c r="D16" s="55">
        <v>5.4</v>
      </c>
      <c r="E16" s="55">
        <v>0</v>
      </c>
      <c r="F16" s="55">
        <v>5.4</v>
      </c>
      <c r="G16" s="42">
        <v>2224584</v>
      </c>
      <c r="H16" s="42">
        <v>0</v>
      </c>
      <c r="I16" s="42" t="s">
        <v>223</v>
      </c>
      <c r="J16" s="44">
        <v>2.42</v>
      </c>
      <c r="K16" s="44">
        <v>0</v>
      </c>
      <c r="L16" s="55">
        <v>4</v>
      </c>
      <c r="M16" s="55">
        <v>0</v>
      </c>
      <c r="N16" s="55">
        <v>19.5</v>
      </c>
      <c r="O16" s="55">
        <v>0</v>
      </c>
      <c r="P16" s="21">
        <v>6.9000000000000006E-2</v>
      </c>
      <c r="Q16" s="21">
        <v>0</v>
      </c>
    </row>
    <row r="17" spans="2:17">
      <c r="B17" s="13" t="s">
        <v>226</v>
      </c>
      <c r="C17" s="13"/>
      <c r="D17" s="55">
        <v>2.2999999999999998</v>
      </c>
      <c r="E17" s="55">
        <v>0</v>
      </c>
      <c r="F17" s="55">
        <v>2.2999999999999998</v>
      </c>
      <c r="G17" s="42">
        <v>1194077</v>
      </c>
      <c r="H17" s="42">
        <v>0</v>
      </c>
      <c r="I17" s="42" t="s">
        <v>223</v>
      </c>
      <c r="J17" s="44">
        <v>1.9</v>
      </c>
      <c r="K17" s="44">
        <v>0</v>
      </c>
      <c r="L17" s="55">
        <v>1.7</v>
      </c>
      <c r="M17" s="55">
        <v>0</v>
      </c>
      <c r="N17" s="55">
        <v>8.3000000000000007</v>
      </c>
      <c r="O17" s="55">
        <v>0</v>
      </c>
      <c r="P17" s="21">
        <v>6.8000000000000005E-2</v>
      </c>
      <c r="Q17" s="21">
        <v>0</v>
      </c>
    </row>
    <row r="18" spans="2:17">
      <c r="B18" s="559" t="s">
        <v>227</v>
      </c>
      <c r="C18" s="558"/>
      <c r="D18" s="57">
        <v>-34.4</v>
      </c>
      <c r="E18" s="57">
        <v>0</v>
      </c>
      <c r="F18" s="57">
        <v>-34.4</v>
      </c>
      <c r="G18" s="16"/>
      <c r="H18" s="16"/>
      <c r="I18" s="16"/>
      <c r="J18" s="44"/>
      <c r="K18" s="44"/>
      <c r="L18" s="57">
        <v>-463.5</v>
      </c>
      <c r="M18" s="57">
        <v>0</v>
      </c>
      <c r="N18" s="57">
        <v>6274.5</v>
      </c>
      <c r="O18" s="57">
        <v>0</v>
      </c>
      <c r="P18" s="79">
        <v>6.8000000000000005E-2</v>
      </c>
      <c r="Q18" s="80">
        <v>0</v>
      </c>
    </row>
    <row r="19" spans="2:17">
      <c r="B19" s="13"/>
      <c r="C19" s="13"/>
      <c r="D19" s="55"/>
      <c r="E19" s="55"/>
      <c r="F19" s="55"/>
      <c r="G19" s="16"/>
      <c r="H19" s="16"/>
      <c r="I19" s="16"/>
      <c r="J19" s="44"/>
      <c r="K19" s="44"/>
      <c r="L19" s="55"/>
      <c r="M19" s="55"/>
      <c r="N19" s="55"/>
      <c r="O19" s="55"/>
      <c r="P19" s="13"/>
      <c r="Q19" s="13"/>
    </row>
    <row r="20" spans="2:17">
      <c r="B20" s="19" t="s">
        <v>228</v>
      </c>
      <c r="C20" s="13"/>
      <c r="D20" s="55"/>
      <c r="E20" s="55"/>
      <c r="F20" s="55"/>
      <c r="G20" s="16"/>
      <c r="H20" s="16"/>
      <c r="I20" s="16"/>
      <c r="J20" s="44"/>
      <c r="K20" s="44"/>
      <c r="L20" s="55"/>
      <c r="M20" s="55"/>
      <c r="N20" s="55"/>
      <c r="O20" s="55"/>
      <c r="P20" s="13"/>
      <c r="Q20" s="13"/>
    </row>
    <row r="21" spans="2:17">
      <c r="B21" s="13" t="s">
        <v>213</v>
      </c>
      <c r="C21" s="13"/>
      <c r="D21" s="55">
        <v>0</v>
      </c>
      <c r="E21" s="55">
        <v>0.9</v>
      </c>
      <c r="F21" s="55">
        <v>0.9</v>
      </c>
      <c r="G21" s="42">
        <v>0</v>
      </c>
      <c r="H21" s="42">
        <v>95144</v>
      </c>
      <c r="I21" s="42" t="s">
        <v>214</v>
      </c>
      <c r="J21" s="44">
        <v>0</v>
      </c>
      <c r="K21" s="44">
        <v>9.94</v>
      </c>
      <c r="L21" s="55">
        <v>0</v>
      </c>
      <c r="M21" s="55">
        <v>0</v>
      </c>
      <c r="N21" s="55">
        <v>0</v>
      </c>
      <c r="O21" s="55">
        <v>1</v>
      </c>
      <c r="P21" s="21">
        <v>0</v>
      </c>
      <c r="Q21" s="21">
        <v>1.0129999999999999</v>
      </c>
    </row>
    <row r="22" spans="2:17">
      <c r="B22" s="13" t="s">
        <v>215</v>
      </c>
      <c r="C22" s="13"/>
      <c r="D22" s="55">
        <v>0</v>
      </c>
      <c r="E22" s="55">
        <v>3.2</v>
      </c>
      <c r="F22" s="55">
        <v>3.2</v>
      </c>
      <c r="G22" s="42">
        <v>0</v>
      </c>
      <c r="H22" s="42">
        <v>10377</v>
      </c>
      <c r="I22" s="42" t="s">
        <v>216</v>
      </c>
      <c r="J22" s="44">
        <v>0</v>
      </c>
      <c r="K22" s="44">
        <v>0.31</v>
      </c>
      <c r="L22" s="55">
        <v>0</v>
      </c>
      <c r="M22" s="55">
        <v>-0.7</v>
      </c>
      <c r="N22" s="55">
        <v>0</v>
      </c>
      <c r="O22" s="55">
        <v>10.3</v>
      </c>
      <c r="P22" s="21">
        <v>0</v>
      </c>
      <c r="Q22" s="21">
        <v>0.38300000000000001</v>
      </c>
    </row>
    <row r="23" spans="2:17">
      <c r="B23" s="13" t="s">
        <v>217</v>
      </c>
      <c r="C23" s="13"/>
      <c r="D23" s="55">
        <v>0</v>
      </c>
      <c r="E23" s="55">
        <v>0.7</v>
      </c>
      <c r="F23" s="55">
        <v>0.7</v>
      </c>
      <c r="G23" s="42">
        <v>0</v>
      </c>
      <c r="H23" s="42">
        <v>3489</v>
      </c>
      <c r="I23" s="42" t="s">
        <v>216</v>
      </c>
      <c r="J23" s="44">
        <v>0</v>
      </c>
      <c r="K23" s="44">
        <v>0.2</v>
      </c>
      <c r="L23" s="55">
        <v>0</v>
      </c>
      <c r="M23" s="55">
        <v>-0.1</v>
      </c>
      <c r="N23" s="55">
        <v>0</v>
      </c>
      <c r="O23" s="55">
        <v>1.8</v>
      </c>
      <c r="P23" s="21">
        <v>0</v>
      </c>
      <c r="Q23" s="21">
        <v>0.45</v>
      </c>
    </row>
    <row r="24" spans="2:17">
      <c r="B24" s="13" t="s">
        <v>218</v>
      </c>
      <c r="C24" s="13"/>
      <c r="D24" s="55">
        <v>0</v>
      </c>
      <c r="E24" s="55">
        <v>0.7</v>
      </c>
      <c r="F24" s="55">
        <v>0.7</v>
      </c>
      <c r="G24" s="42">
        <v>0</v>
      </c>
      <c r="H24" s="42">
        <v>5172</v>
      </c>
      <c r="I24" s="42" t="s">
        <v>216</v>
      </c>
      <c r="J24" s="44">
        <v>0</v>
      </c>
      <c r="K24" s="44">
        <v>0.14000000000000001</v>
      </c>
      <c r="L24" s="55">
        <v>0</v>
      </c>
      <c r="M24" s="55">
        <v>-0.2</v>
      </c>
      <c r="N24" s="55">
        <v>0</v>
      </c>
      <c r="O24" s="55">
        <v>2.5</v>
      </c>
      <c r="P24" s="21">
        <v>0</v>
      </c>
      <c r="Q24" s="21">
        <v>0.36899999999999999</v>
      </c>
    </row>
    <row r="25" spans="2:17">
      <c r="B25" s="13" t="s">
        <v>219</v>
      </c>
      <c r="C25" s="13"/>
      <c r="D25" s="55">
        <v>0</v>
      </c>
      <c r="E25" s="55">
        <v>0.7</v>
      </c>
      <c r="F25" s="55">
        <v>0.7</v>
      </c>
      <c r="G25" s="42">
        <v>0</v>
      </c>
      <c r="H25" s="42">
        <v>78569</v>
      </c>
      <c r="I25" s="42" t="s">
        <v>220</v>
      </c>
      <c r="J25" s="44">
        <v>0</v>
      </c>
      <c r="K25" s="44">
        <v>9.43</v>
      </c>
      <c r="L25" s="55">
        <v>0</v>
      </c>
      <c r="M25" s="55">
        <v>-0.2</v>
      </c>
      <c r="N25" s="55">
        <v>0</v>
      </c>
      <c r="O25" s="55">
        <v>2.5</v>
      </c>
      <c r="P25" s="21">
        <v>0</v>
      </c>
      <c r="Q25" s="21">
        <v>0.36699999999999999</v>
      </c>
    </row>
    <row r="26" spans="2:17">
      <c r="B26" s="13" t="s">
        <v>221</v>
      </c>
      <c r="C26" s="13"/>
      <c r="D26" s="55">
        <v>0</v>
      </c>
      <c r="E26" s="55">
        <v>1.9</v>
      </c>
      <c r="F26" s="55">
        <v>1.9</v>
      </c>
      <c r="G26" s="42">
        <v>0</v>
      </c>
      <c r="H26" s="42">
        <v>857673</v>
      </c>
      <c r="I26" s="42" t="s">
        <v>220</v>
      </c>
      <c r="J26" s="44">
        <v>0</v>
      </c>
      <c r="K26" s="44">
        <v>2.2400000000000002</v>
      </c>
      <c r="L26" s="55">
        <v>0</v>
      </c>
      <c r="M26" s="55">
        <v>-0.2</v>
      </c>
      <c r="N26" s="55">
        <v>0</v>
      </c>
      <c r="O26" s="55">
        <v>2.9</v>
      </c>
      <c r="P26" s="21">
        <v>0</v>
      </c>
      <c r="Q26" s="21">
        <v>0.72699999999999998</v>
      </c>
    </row>
    <row r="27" spans="2:17">
      <c r="B27" s="558" t="s">
        <v>222</v>
      </c>
      <c r="C27" s="558"/>
      <c r="D27" s="55">
        <v>0</v>
      </c>
      <c r="E27" s="55">
        <v>0.6</v>
      </c>
      <c r="F27" s="55">
        <v>0.6</v>
      </c>
      <c r="G27" s="42">
        <v>0</v>
      </c>
      <c r="H27" s="42">
        <v>98932</v>
      </c>
      <c r="I27" s="42" t="s">
        <v>223</v>
      </c>
      <c r="J27" s="44">
        <v>0</v>
      </c>
      <c r="K27" s="44">
        <v>5.65</v>
      </c>
      <c r="L27" s="55">
        <v>0</v>
      </c>
      <c r="M27" s="55">
        <v>0.5</v>
      </c>
      <c r="N27" s="55">
        <v>0</v>
      </c>
      <c r="O27" s="55">
        <v>1.4</v>
      </c>
      <c r="P27" s="21">
        <v>0</v>
      </c>
      <c r="Q27" s="21">
        <v>3.2000000000000001E-2</v>
      </c>
    </row>
    <row r="28" spans="2:17">
      <c r="B28" s="558" t="s">
        <v>224</v>
      </c>
      <c r="C28" s="558"/>
      <c r="D28" s="55">
        <v>0</v>
      </c>
      <c r="E28" s="55">
        <v>0.3</v>
      </c>
      <c r="F28" s="55">
        <v>0.3</v>
      </c>
      <c r="G28" s="42">
        <v>0</v>
      </c>
      <c r="H28" s="42">
        <v>121909</v>
      </c>
      <c r="I28" s="42" t="s">
        <v>223</v>
      </c>
      <c r="J28" s="44">
        <v>0</v>
      </c>
      <c r="K28" s="44">
        <v>2.21</v>
      </c>
      <c r="L28" s="55">
        <v>0</v>
      </c>
      <c r="M28" s="55">
        <v>0.2</v>
      </c>
      <c r="N28" s="55">
        <v>0</v>
      </c>
      <c r="O28" s="55">
        <v>0.5</v>
      </c>
      <c r="P28" s="21">
        <v>0</v>
      </c>
      <c r="Q28" s="21">
        <v>0.111</v>
      </c>
    </row>
    <row r="29" spans="2:17">
      <c r="B29" s="13" t="s">
        <v>225</v>
      </c>
      <c r="C29" s="13"/>
      <c r="D29" s="55">
        <v>0</v>
      </c>
      <c r="E29" s="55">
        <v>0.1</v>
      </c>
      <c r="F29" s="55">
        <v>0.1</v>
      </c>
      <c r="G29" s="42">
        <v>0</v>
      </c>
      <c r="H29" s="42">
        <v>80287</v>
      </c>
      <c r="I29" s="42" t="s">
        <v>223</v>
      </c>
      <c r="J29" s="44">
        <v>0</v>
      </c>
      <c r="K29" s="44">
        <v>1.66</v>
      </c>
      <c r="L29" s="55">
        <v>0</v>
      </c>
      <c r="M29" s="55">
        <v>0.1</v>
      </c>
      <c r="N29" s="55">
        <v>0</v>
      </c>
      <c r="O29" s="55">
        <v>0.2</v>
      </c>
      <c r="P29" s="21">
        <v>0</v>
      </c>
      <c r="Q29" s="21">
        <v>0.13200000000000001</v>
      </c>
    </row>
    <row r="30" spans="2:17">
      <c r="B30" s="13" t="s">
        <v>226</v>
      </c>
      <c r="C30" s="13"/>
      <c r="D30" s="55">
        <v>0</v>
      </c>
      <c r="E30" s="55">
        <v>0.1</v>
      </c>
      <c r="F30" s="55">
        <v>0.1</v>
      </c>
      <c r="G30" s="42">
        <v>0</v>
      </c>
      <c r="H30" s="42">
        <v>57858</v>
      </c>
      <c r="I30" s="42" t="s">
        <v>223</v>
      </c>
      <c r="J30" s="44">
        <v>0</v>
      </c>
      <c r="K30" s="44">
        <v>1.1000000000000001</v>
      </c>
      <c r="L30" s="55">
        <v>0</v>
      </c>
      <c r="M30" s="55">
        <v>0</v>
      </c>
      <c r="N30" s="55">
        <v>0</v>
      </c>
      <c r="O30" s="55">
        <v>0.1</v>
      </c>
      <c r="P30" s="21">
        <v>0</v>
      </c>
      <c r="Q30" s="21">
        <v>0.21</v>
      </c>
    </row>
    <row r="31" spans="2:17">
      <c r="B31" s="19" t="s">
        <v>229</v>
      </c>
      <c r="C31" s="13"/>
      <c r="D31" s="57">
        <v>0</v>
      </c>
      <c r="E31" s="57">
        <v>9.1999999999999993</v>
      </c>
      <c r="F31" s="57">
        <v>9.1999999999999993</v>
      </c>
      <c r="G31" s="16"/>
      <c r="H31" s="16"/>
      <c r="I31" s="16"/>
      <c r="J31" s="44"/>
      <c r="K31" s="44"/>
      <c r="L31" s="57">
        <v>0</v>
      </c>
      <c r="M31" s="57">
        <v>-0.6</v>
      </c>
      <c r="N31" s="57">
        <v>0</v>
      </c>
      <c r="O31" s="57">
        <v>23.2</v>
      </c>
      <c r="P31" s="80">
        <v>0</v>
      </c>
      <c r="Q31" s="79">
        <v>0.42399999999999999</v>
      </c>
    </row>
    <row r="32" spans="2:17">
      <c r="B32" s="13"/>
      <c r="C32" s="13"/>
      <c r="D32" s="55"/>
      <c r="E32" s="55"/>
      <c r="F32" s="55"/>
      <c r="G32" s="16"/>
      <c r="H32" s="16"/>
      <c r="I32" s="16"/>
      <c r="J32" s="44"/>
      <c r="K32" s="44"/>
      <c r="L32" s="55"/>
      <c r="M32" s="55"/>
      <c r="N32" s="55"/>
      <c r="O32" s="55"/>
      <c r="P32" s="13"/>
      <c r="Q32" s="13"/>
    </row>
    <row r="33" spans="2:17">
      <c r="B33" s="558" t="s">
        <v>230</v>
      </c>
      <c r="C33" s="558"/>
      <c r="D33" s="55">
        <v>0</v>
      </c>
      <c r="E33" s="55">
        <v>3.5</v>
      </c>
      <c r="F33" s="55">
        <v>3.5</v>
      </c>
      <c r="G33" s="42" t="s">
        <v>231</v>
      </c>
      <c r="H33" s="42" t="s">
        <v>231</v>
      </c>
      <c r="I33" s="42" t="s">
        <v>231</v>
      </c>
      <c r="J33" s="44" t="s">
        <v>232</v>
      </c>
      <c r="K33" s="44" t="s">
        <v>232</v>
      </c>
      <c r="L33" s="55">
        <v>0</v>
      </c>
      <c r="M33" s="55">
        <v>1.2</v>
      </c>
      <c r="N33" s="55">
        <v>0</v>
      </c>
      <c r="O33" s="55">
        <v>-4.5999999999999996</v>
      </c>
      <c r="P33" s="21">
        <v>0</v>
      </c>
      <c r="Q33" s="21">
        <v>-0.504</v>
      </c>
    </row>
    <row r="34" spans="2:17">
      <c r="B34" s="558" t="s">
        <v>233</v>
      </c>
      <c r="C34" s="558"/>
      <c r="D34" s="55">
        <v>9.5</v>
      </c>
      <c r="E34" s="55">
        <v>0</v>
      </c>
      <c r="F34" s="55">
        <v>9.5</v>
      </c>
      <c r="G34" s="42" t="s">
        <v>231</v>
      </c>
      <c r="H34" s="42" t="s">
        <v>231</v>
      </c>
      <c r="I34" s="42" t="s">
        <v>231</v>
      </c>
      <c r="J34" s="44" t="s">
        <v>232</v>
      </c>
      <c r="K34" s="44" t="s">
        <v>232</v>
      </c>
      <c r="L34" s="55">
        <v>9.1999999999999993</v>
      </c>
      <c r="M34" s="55">
        <v>0</v>
      </c>
      <c r="N34" s="55">
        <v>3.5</v>
      </c>
      <c r="O34" s="55">
        <v>0</v>
      </c>
      <c r="P34" s="21">
        <v>7.0000000000000007E-2</v>
      </c>
      <c r="Q34" s="21">
        <v>0</v>
      </c>
    </row>
    <row r="35" spans="2:17">
      <c r="B35" s="558" t="s">
        <v>132</v>
      </c>
      <c r="C35" s="558"/>
      <c r="D35" s="55">
        <v>-0.1</v>
      </c>
      <c r="E35" s="55">
        <v>0.1</v>
      </c>
      <c r="F35" s="55">
        <v>0</v>
      </c>
      <c r="G35" s="16"/>
      <c r="H35" s="16"/>
      <c r="I35" s="13"/>
      <c r="J35" s="16"/>
      <c r="K35" s="16"/>
      <c r="L35" s="55">
        <v>0.1</v>
      </c>
      <c r="M35" s="55">
        <v>0.1</v>
      </c>
      <c r="N35" s="55">
        <v>0</v>
      </c>
      <c r="O35" s="55">
        <v>0</v>
      </c>
      <c r="P35" s="55"/>
      <c r="Q35" s="55"/>
    </row>
    <row r="36" spans="2:17" ht="9.6" thickBot="1">
      <c r="B36" s="19" t="s">
        <v>234</v>
      </c>
      <c r="C36" s="13"/>
      <c r="D36" s="23">
        <v>-25</v>
      </c>
      <c r="E36" s="23">
        <v>12.8</v>
      </c>
      <c r="F36" s="23">
        <v>-12.2</v>
      </c>
      <c r="G36" s="16"/>
      <c r="H36" s="16"/>
      <c r="I36" s="13"/>
      <c r="J36" s="16"/>
      <c r="K36" s="16"/>
      <c r="L36" s="23">
        <v>-454.2</v>
      </c>
      <c r="M36" s="23">
        <v>0.7</v>
      </c>
      <c r="N36" s="23">
        <v>6278</v>
      </c>
      <c r="O36" s="23">
        <v>18.600000000000001</v>
      </c>
      <c r="P36" s="81">
        <v>6.8000000000000005E-2</v>
      </c>
      <c r="Q36" s="81">
        <v>0.65300000000000002</v>
      </c>
    </row>
    <row r="37" spans="2:17" ht="9.6" thickTop="1">
      <c r="B37" s="13"/>
      <c r="C37" s="13"/>
      <c r="D37" s="13"/>
      <c r="E37" s="13"/>
      <c r="F37" s="13"/>
      <c r="G37" s="16"/>
      <c r="H37" s="16"/>
      <c r="I37" s="13"/>
      <c r="J37" s="16"/>
      <c r="K37" s="16"/>
      <c r="L37" s="13"/>
      <c r="M37" s="13"/>
      <c r="N37" s="13"/>
      <c r="O37" s="13"/>
      <c r="P37" s="13"/>
      <c r="Q37" s="13"/>
    </row>
    <row r="38" spans="2:17" ht="9" customHeight="1">
      <c r="B38" s="25" t="s">
        <v>42</v>
      </c>
      <c r="C38" s="26"/>
      <c r="D38" s="27"/>
      <c r="E38" s="27"/>
      <c r="F38" s="27"/>
      <c r="G38" s="28"/>
      <c r="H38" s="28"/>
      <c r="I38" s="27"/>
      <c r="J38" s="28"/>
      <c r="K38" s="28"/>
      <c r="L38" s="27"/>
      <c r="M38" s="27"/>
      <c r="N38" s="27"/>
      <c r="O38" s="27"/>
      <c r="P38" s="27"/>
      <c r="Q38" s="29"/>
    </row>
    <row r="39" spans="2:17" ht="9" customHeight="1">
      <c r="B39" s="456" t="s">
        <v>235</v>
      </c>
      <c r="C39" s="457"/>
      <c r="D39" s="457"/>
      <c r="E39" s="457"/>
      <c r="F39" s="457"/>
      <c r="G39" s="457"/>
      <c r="H39" s="457"/>
      <c r="I39" s="457"/>
      <c r="J39" s="457"/>
      <c r="K39" s="457"/>
      <c r="L39" s="457"/>
      <c r="M39" s="457"/>
      <c r="N39" s="457"/>
      <c r="O39" s="457"/>
      <c r="P39" s="457"/>
      <c r="Q39" s="458"/>
    </row>
    <row r="40" spans="2:17" ht="20.45" customHeight="1">
      <c r="B40" s="35"/>
      <c r="C40" s="36"/>
      <c r="D40" s="36"/>
      <c r="E40" s="36"/>
      <c r="F40" s="36"/>
      <c r="G40" s="33"/>
      <c r="H40" s="33"/>
      <c r="I40" s="36"/>
      <c r="J40" s="33"/>
      <c r="K40" s="33"/>
      <c r="L40" s="39" t="s">
        <v>236</v>
      </c>
      <c r="M40" s="39" t="s">
        <v>237</v>
      </c>
      <c r="N40" s="39" t="s">
        <v>238</v>
      </c>
      <c r="O40" s="39" t="s">
        <v>239</v>
      </c>
      <c r="P40" s="36"/>
      <c r="Q40" s="37"/>
    </row>
    <row r="41" spans="2:17">
      <c r="B41" s="35"/>
      <c r="C41" s="31"/>
      <c r="D41" s="82"/>
      <c r="E41" s="82"/>
      <c r="F41" s="36"/>
      <c r="G41" s="33"/>
      <c r="H41" s="33"/>
      <c r="I41" s="36"/>
      <c r="J41" s="33"/>
      <c r="K41" s="33"/>
      <c r="L41" s="33" t="s">
        <v>22</v>
      </c>
      <c r="M41" s="33" t="s">
        <v>22</v>
      </c>
      <c r="N41" s="33" t="s">
        <v>22</v>
      </c>
      <c r="O41" s="33" t="s">
        <v>22</v>
      </c>
      <c r="P41" s="36"/>
      <c r="Q41" s="37"/>
    </row>
    <row r="42" spans="2:17">
      <c r="B42" s="35"/>
      <c r="C42" s="31"/>
      <c r="D42" s="82"/>
      <c r="E42" s="82"/>
      <c r="F42" s="36"/>
      <c r="G42" s="428" t="s">
        <v>240</v>
      </c>
      <c r="H42" s="558"/>
      <c r="I42" s="558"/>
      <c r="J42" s="558"/>
      <c r="K42" s="558"/>
      <c r="L42" s="83">
        <v>0</v>
      </c>
      <c r="M42" s="83">
        <v>0</v>
      </c>
      <c r="N42" s="83">
        <v>37.1</v>
      </c>
      <c r="O42" s="83">
        <v>14.6</v>
      </c>
      <c r="P42" s="36"/>
      <c r="Q42" s="37"/>
    </row>
    <row r="43" spans="2:17">
      <c r="B43" s="35"/>
      <c r="C43" s="31"/>
      <c r="D43" s="82"/>
      <c r="E43" s="82"/>
      <c r="F43" s="36"/>
      <c r="G43" s="428" t="s">
        <v>241</v>
      </c>
      <c r="H43" s="558"/>
      <c r="I43" s="558"/>
      <c r="J43" s="558"/>
      <c r="K43" s="558"/>
      <c r="L43" s="84">
        <v>0</v>
      </c>
      <c r="M43" s="64">
        <v>0</v>
      </c>
      <c r="N43" s="84">
        <v>-9.1999999999999993</v>
      </c>
      <c r="O43" s="64">
        <v>0</v>
      </c>
      <c r="P43" s="36"/>
      <c r="Q43" s="37"/>
    </row>
    <row r="44" spans="2:17" ht="9" customHeight="1">
      <c r="B44" s="35"/>
      <c r="C44" s="31"/>
      <c r="D44" s="82"/>
      <c r="E44" s="82"/>
      <c r="F44" s="36"/>
      <c r="G44" s="428" t="s">
        <v>242</v>
      </c>
      <c r="H44" s="558"/>
      <c r="I44" s="558"/>
      <c r="J44" s="558"/>
      <c r="K44" s="558"/>
      <c r="L44" s="85">
        <v>0</v>
      </c>
      <c r="M44" s="85">
        <v>0</v>
      </c>
      <c r="N44" s="85">
        <v>27.9</v>
      </c>
      <c r="O44" s="85">
        <v>14.6</v>
      </c>
      <c r="P44" s="36"/>
      <c r="Q44" s="37"/>
    </row>
    <row r="45" spans="2:17" ht="9" customHeight="1">
      <c r="B45" s="35"/>
      <c r="C45" s="31"/>
      <c r="D45" s="82"/>
      <c r="E45" s="82"/>
      <c r="F45" s="36"/>
      <c r="G45" s="86"/>
      <c r="H45" s="484" t="s">
        <v>243</v>
      </c>
      <c r="I45" s="558"/>
      <c r="J45" s="558"/>
      <c r="K45" s="558"/>
      <c r="L45" s="102">
        <v>0</v>
      </c>
      <c r="M45" s="56">
        <v>0</v>
      </c>
      <c r="N45" s="102">
        <v>27.8</v>
      </c>
      <c r="O45" s="56">
        <v>14.6</v>
      </c>
      <c r="P45" s="36"/>
      <c r="Q45" s="37"/>
    </row>
    <row r="46" spans="2:17" ht="9" customHeight="1">
      <c r="B46" s="35"/>
      <c r="C46" s="31"/>
      <c r="D46" s="82"/>
      <c r="E46" s="82"/>
      <c r="F46" s="36"/>
      <c r="G46" s="86"/>
      <c r="H46" s="484" t="s">
        <v>244</v>
      </c>
      <c r="I46" s="558"/>
      <c r="J46" s="558"/>
      <c r="K46" s="558"/>
      <c r="L46" s="56">
        <v>0</v>
      </c>
      <c r="M46" s="102">
        <v>0</v>
      </c>
      <c r="N46" s="56">
        <v>0.1</v>
      </c>
      <c r="O46" s="102">
        <v>0</v>
      </c>
      <c r="P46" s="36"/>
      <c r="Q46" s="37"/>
    </row>
    <row r="47" spans="2:17" ht="9" customHeight="1">
      <c r="B47" s="296" t="s">
        <v>245</v>
      </c>
      <c r="C47" s="297"/>
      <c r="D47" s="297"/>
      <c r="E47" s="297"/>
      <c r="F47" s="297"/>
      <c r="G47" s="297"/>
      <c r="H47" s="297"/>
      <c r="I47" s="297"/>
      <c r="J47" s="87"/>
      <c r="K47" s="87"/>
      <c r="L47" s="297"/>
      <c r="M47" s="297"/>
      <c r="N47" s="297"/>
      <c r="O47" s="297"/>
      <c r="P47" s="297"/>
      <c r="Q47" s="300"/>
    </row>
    <row r="48" spans="2:17" ht="9" customHeight="1">
      <c r="B48" s="485" t="s">
        <v>246</v>
      </c>
      <c r="C48" s="437"/>
      <c r="D48" s="437"/>
      <c r="E48" s="437"/>
      <c r="F48" s="437"/>
      <c r="G48" s="437"/>
      <c r="H48" s="437"/>
      <c r="I48" s="437"/>
      <c r="J48" s="486"/>
      <c r="K48" s="486"/>
      <c r="L48" s="486"/>
      <c r="M48" s="87"/>
      <c r="N48" s="39" t="s">
        <v>247</v>
      </c>
      <c r="O48" s="297"/>
      <c r="P48" s="297"/>
      <c r="Q48" s="300"/>
    </row>
    <row r="49" spans="2:17" ht="9" customHeight="1">
      <c r="B49" s="487"/>
      <c r="C49" s="488"/>
      <c r="D49" s="488"/>
      <c r="E49" s="488"/>
      <c r="F49" s="488"/>
      <c r="G49" s="488"/>
      <c r="H49" s="488"/>
      <c r="I49" s="488"/>
      <c r="J49" s="486"/>
      <c r="K49" s="486"/>
      <c r="L49" s="486"/>
      <c r="M49" s="86" t="s">
        <v>216</v>
      </c>
      <c r="N49" s="88">
        <v>95485</v>
      </c>
      <c r="O49" s="33"/>
      <c r="P49" s="36"/>
      <c r="Q49" s="37"/>
    </row>
    <row r="50" spans="2:17">
      <c r="B50" s="456"/>
      <c r="C50" s="457"/>
      <c r="D50" s="457"/>
      <c r="E50" s="457"/>
      <c r="F50" s="457"/>
      <c r="G50" s="457"/>
      <c r="H50" s="457"/>
      <c r="I50" s="297"/>
      <c r="J50" s="89"/>
      <c r="K50" s="297"/>
      <c r="L50" s="88"/>
      <c r="M50" s="89"/>
      <c r="N50" s="297"/>
      <c r="O50" s="33"/>
      <c r="P50" s="36"/>
      <c r="Q50" s="37"/>
    </row>
    <row r="51" spans="2:17">
      <c r="B51" s="296" t="s">
        <v>248</v>
      </c>
      <c r="C51" s="36"/>
      <c r="D51" s="36"/>
      <c r="E51" s="36"/>
      <c r="F51" s="36"/>
      <c r="G51" s="36"/>
      <c r="H51" s="36"/>
      <c r="I51" s="36"/>
      <c r="J51" s="33"/>
      <c r="K51" s="297"/>
      <c r="L51" s="88"/>
      <c r="M51" s="32"/>
      <c r="N51" s="32"/>
      <c r="O51" s="297"/>
      <c r="P51" s="297"/>
      <c r="Q51" s="300"/>
    </row>
    <row r="52" spans="2:17">
      <c r="B52" s="483"/>
      <c r="C52" s="428"/>
      <c r="D52" s="428"/>
      <c r="E52" s="428"/>
      <c r="F52" s="428"/>
      <c r="G52" s="428"/>
      <c r="H52" s="428"/>
      <c r="I52" s="428"/>
      <c r="J52" s="33"/>
      <c r="K52" s="297"/>
      <c r="L52" s="88"/>
      <c r="M52" s="89"/>
      <c r="N52" s="297"/>
      <c r="O52" s="32"/>
      <c r="P52" s="32"/>
      <c r="Q52" s="34"/>
    </row>
    <row r="53" spans="2:17">
      <c r="B53" s="483" t="s">
        <v>249</v>
      </c>
      <c r="C53" s="428"/>
      <c r="D53" s="428"/>
      <c r="E53" s="428"/>
      <c r="F53" s="428"/>
      <c r="G53" s="428"/>
      <c r="H53" s="428"/>
      <c r="I53" s="428"/>
      <c r="J53" s="33"/>
      <c r="K53" s="86"/>
      <c r="L53" s="88"/>
      <c r="M53" s="86" t="s">
        <v>250</v>
      </c>
      <c r="N53" s="88">
        <v>4117508</v>
      </c>
      <c r="O53" s="32"/>
      <c r="P53" s="32"/>
      <c r="Q53" s="34"/>
    </row>
    <row r="54" spans="2:17">
      <c r="B54" s="489"/>
      <c r="C54" s="490"/>
      <c r="D54" s="490"/>
      <c r="E54" s="490"/>
      <c r="F54" s="490"/>
      <c r="G54" s="490"/>
      <c r="H54" s="490"/>
      <c r="I54" s="490"/>
      <c r="J54" s="33"/>
      <c r="K54" s="86"/>
      <c r="L54" s="88"/>
      <c r="M54" s="32"/>
      <c r="N54" s="32"/>
      <c r="O54" s="32"/>
      <c r="P54" s="32"/>
      <c r="Q54" s="34"/>
    </row>
    <row r="55" spans="2:17">
      <c r="B55" s="489" t="s">
        <v>251</v>
      </c>
      <c r="C55" s="490">
        <v>0</v>
      </c>
      <c r="D55" s="490">
        <v>0</v>
      </c>
      <c r="E55" s="490">
        <v>0</v>
      </c>
      <c r="F55" s="490">
        <v>0</v>
      </c>
      <c r="G55" s="490">
        <v>0</v>
      </c>
      <c r="H55" s="490">
        <v>0</v>
      </c>
      <c r="I55" s="490">
        <v>0</v>
      </c>
      <c r="J55" s="33"/>
      <c r="K55" s="86"/>
      <c r="L55" s="88"/>
      <c r="M55" s="32"/>
      <c r="N55" s="32"/>
      <c r="O55" s="32"/>
      <c r="P55" s="32"/>
      <c r="Q55" s="34"/>
    </row>
    <row r="56" spans="2:17">
      <c r="B56" s="416"/>
      <c r="C56" s="417"/>
      <c r="D56" s="417"/>
      <c r="E56" s="417"/>
      <c r="F56" s="417"/>
      <c r="G56" s="417"/>
      <c r="H56" s="417"/>
      <c r="I56" s="417"/>
      <c r="J56" s="33"/>
      <c r="K56" s="86"/>
      <c r="L56" s="88"/>
      <c r="M56" s="32"/>
      <c r="N56" s="32"/>
      <c r="O56" s="32"/>
      <c r="P56" s="32"/>
      <c r="Q56" s="34"/>
    </row>
    <row r="57" spans="2:17">
      <c r="B57" s="483" t="s">
        <v>252</v>
      </c>
      <c r="C57" s="428"/>
      <c r="D57" s="428"/>
      <c r="E57" s="428"/>
      <c r="F57" s="428"/>
      <c r="G57" s="428"/>
      <c r="H57" s="428"/>
      <c r="I57" s="428"/>
      <c r="J57" s="33"/>
      <c r="K57" s="32"/>
      <c r="L57" s="32"/>
      <c r="M57" s="32"/>
      <c r="N57" s="32"/>
      <c r="O57" s="32"/>
      <c r="P57" s="32"/>
      <c r="Q57" s="34"/>
    </row>
    <row r="58" spans="2:17">
      <c r="B58" s="301"/>
      <c r="C58" s="90"/>
      <c r="D58" s="91"/>
      <c r="E58" s="91"/>
      <c r="F58" s="91"/>
      <c r="G58" s="92"/>
      <c r="H58" s="92"/>
      <c r="I58" s="91"/>
      <c r="J58" s="92"/>
      <c r="K58" s="92"/>
      <c r="L58" s="91"/>
      <c r="M58" s="91"/>
      <c r="N58" s="91"/>
      <c r="O58" s="91"/>
      <c r="P58" s="91"/>
      <c r="Q58" s="93"/>
    </row>
  </sheetData>
  <mergeCells count="25">
    <mergeCell ref="B55:I55"/>
    <mergeCell ref="B57:I57"/>
    <mergeCell ref="B48:L49"/>
    <mergeCell ref="B50:H50"/>
    <mergeCell ref="B52:I52"/>
    <mergeCell ref="B53:I53"/>
    <mergeCell ref="B54:I54"/>
    <mergeCell ref="AF2:AR2"/>
    <mergeCell ref="B18:C18"/>
    <mergeCell ref="B7:C7"/>
    <mergeCell ref="B14:C14"/>
    <mergeCell ref="B15:C15"/>
    <mergeCell ref="B2:Q2"/>
    <mergeCell ref="B3:Q3"/>
    <mergeCell ref="B27:C27"/>
    <mergeCell ref="B28:C28"/>
    <mergeCell ref="B33:C33"/>
    <mergeCell ref="B34:C34"/>
    <mergeCell ref="B35:C35"/>
    <mergeCell ref="H46:K46"/>
    <mergeCell ref="B39:Q39"/>
    <mergeCell ref="G42:K42"/>
    <mergeCell ref="G43:K43"/>
    <mergeCell ref="G44:K44"/>
    <mergeCell ref="H45:K45"/>
  </mergeCells>
  <pageMargins left="0.7" right="0.7" top="0.75" bottom="0.75" header="0.3" footer="0.3"/>
  <pageSetup paperSize="9" orientation="portrait" r:id="rId1"/>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sheetPr>
  <dimension ref="B2:AE76"/>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9"/>
  <cols>
    <col min="1" max="1" width="4.42578125" style="13" customWidth="1"/>
    <col min="2" max="2" width="38.85546875" style="13" customWidth="1"/>
    <col min="3" max="3" width="5.5703125" style="13" customWidth="1"/>
    <col min="4" max="4" width="8.5703125" style="13"/>
    <col min="5" max="24" width="12.5703125" style="13" customWidth="1"/>
    <col min="25" max="25" width="12.5703125" style="13" customWidth="1" collapsed="1"/>
    <col min="26" max="36" width="12.5703125" style="13" customWidth="1"/>
    <col min="37" max="16384" width="8.5703125" style="13"/>
  </cols>
  <sheetData>
    <row r="2" spans="2:31" ht="11.45">
      <c r="B2" s="439" t="s">
        <v>253</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2:3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row>
    <row r="4" spans="2:31">
      <c r="B4" s="347"/>
      <c r="C4" s="348"/>
      <c r="D4" s="494" t="s">
        <v>213</v>
      </c>
      <c r="E4" s="494"/>
      <c r="F4" s="494" t="s">
        <v>215</v>
      </c>
      <c r="G4" s="494"/>
      <c r="H4" s="494" t="s">
        <v>217</v>
      </c>
      <c r="I4" s="494"/>
      <c r="J4" s="494" t="s">
        <v>218</v>
      </c>
      <c r="K4" s="494"/>
      <c r="L4" s="494" t="s">
        <v>219</v>
      </c>
      <c r="M4" s="494"/>
      <c r="N4" s="494" t="s">
        <v>221</v>
      </c>
      <c r="O4" s="494"/>
      <c r="P4" s="494" t="s">
        <v>222</v>
      </c>
      <c r="Q4" s="494"/>
      <c r="R4" s="494" t="s">
        <v>224</v>
      </c>
      <c r="S4" s="494"/>
      <c r="T4" s="494" t="s">
        <v>225</v>
      </c>
      <c r="U4" s="494"/>
      <c r="V4" s="494" t="s">
        <v>226</v>
      </c>
      <c r="W4" s="494"/>
      <c r="X4" s="494" t="s">
        <v>230</v>
      </c>
      <c r="Y4" s="494"/>
      <c r="Z4" s="494" t="s">
        <v>233</v>
      </c>
      <c r="AA4" s="494"/>
      <c r="AB4" s="494" t="s">
        <v>19</v>
      </c>
      <c r="AC4" s="494"/>
      <c r="AD4" s="497" t="s">
        <v>18</v>
      </c>
      <c r="AE4" s="497"/>
    </row>
    <row r="5" spans="2:31" s="47" customFormat="1" ht="24" customHeight="1">
      <c r="B5" s="566" t="s">
        <v>58</v>
      </c>
      <c r="C5" s="567" t="s">
        <v>257</v>
      </c>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5" t="s">
        <v>254</v>
      </c>
      <c r="AE5" s="325" t="s">
        <v>255</v>
      </c>
    </row>
    <row r="6" spans="2:31" ht="13.35" customHeight="1">
      <c r="B6" s="323"/>
      <c r="C6" s="326"/>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7"/>
      <c r="AE6" s="327"/>
    </row>
    <row r="7" spans="2:31">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9">
        <v>0</v>
      </c>
      <c r="AE7" s="329">
        <v>0</v>
      </c>
    </row>
    <row r="8" spans="2:31">
      <c r="B8" s="324" t="s">
        <v>31</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9">
        <v>0</v>
      </c>
      <c r="AE8" s="329">
        <v>0</v>
      </c>
    </row>
    <row r="9" spans="2:31">
      <c r="B9" s="324" t="s">
        <v>60</v>
      </c>
      <c r="C9" s="326" t="s">
        <v>22</v>
      </c>
      <c r="D9" s="328">
        <v>1.3</v>
      </c>
      <c r="E9" s="328">
        <v>0.1</v>
      </c>
      <c r="F9" s="328">
        <v>5</v>
      </c>
      <c r="G9" s="328">
        <v>0.4</v>
      </c>
      <c r="H9" s="328">
        <v>1.3</v>
      </c>
      <c r="I9" s="328">
        <v>0.1</v>
      </c>
      <c r="J9" s="328">
        <v>1.7</v>
      </c>
      <c r="K9" s="328">
        <v>0.1</v>
      </c>
      <c r="L9" s="328">
        <v>1.6</v>
      </c>
      <c r="M9" s="328">
        <v>0.1</v>
      </c>
      <c r="N9" s="328">
        <v>2</v>
      </c>
      <c r="O9" s="328">
        <v>0.2</v>
      </c>
      <c r="P9" s="328">
        <v>11.3</v>
      </c>
      <c r="Q9" s="328">
        <v>0.3</v>
      </c>
      <c r="R9" s="328">
        <v>22.5</v>
      </c>
      <c r="S9" s="328">
        <v>0.1</v>
      </c>
      <c r="T9" s="328">
        <v>2.6</v>
      </c>
      <c r="U9" s="328">
        <v>0.1</v>
      </c>
      <c r="V9" s="328">
        <v>1.1000000000000001</v>
      </c>
      <c r="W9" s="328">
        <v>0</v>
      </c>
      <c r="X9" s="328">
        <v>0</v>
      </c>
      <c r="Y9" s="328">
        <v>0.4</v>
      </c>
      <c r="Z9" s="328">
        <v>0.3</v>
      </c>
      <c r="AA9" s="328">
        <v>0</v>
      </c>
      <c r="AB9" s="328">
        <v>0.1</v>
      </c>
      <c r="AC9" s="328">
        <v>0</v>
      </c>
      <c r="AD9" s="329">
        <v>50.8</v>
      </c>
      <c r="AE9" s="329">
        <v>1.9</v>
      </c>
    </row>
    <row r="10" spans="2:31">
      <c r="B10" s="324" t="s">
        <v>61</v>
      </c>
      <c r="C10" s="326" t="s">
        <v>22</v>
      </c>
      <c r="D10" s="328">
        <v>0.1</v>
      </c>
      <c r="E10" s="328">
        <v>0</v>
      </c>
      <c r="F10" s="328">
        <v>0.6</v>
      </c>
      <c r="G10" s="328">
        <v>0</v>
      </c>
      <c r="H10" s="328">
        <v>0.1</v>
      </c>
      <c r="I10" s="328">
        <v>0</v>
      </c>
      <c r="J10" s="328">
        <v>0.2</v>
      </c>
      <c r="K10" s="328">
        <v>0</v>
      </c>
      <c r="L10" s="328">
        <v>0.2</v>
      </c>
      <c r="M10" s="328">
        <v>0</v>
      </c>
      <c r="N10" s="328">
        <v>0.2</v>
      </c>
      <c r="O10" s="328">
        <v>0</v>
      </c>
      <c r="P10" s="328">
        <v>1.3</v>
      </c>
      <c r="Q10" s="328">
        <v>0</v>
      </c>
      <c r="R10" s="328">
        <v>2.6</v>
      </c>
      <c r="S10" s="328">
        <v>0</v>
      </c>
      <c r="T10" s="328">
        <v>0.3</v>
      </c>
      <c r="U10" s="328">
        <v>0</v>
      </c>
      <c r="V10" s="328">
        <v>0.1</v>
      </c>
      <c r="W10" s="328">
        <v>0</v>
      </c>
      <c r="X10" s="328">
        <v>0</v>
      </c>
      <c r="Y10" s="328">
        <v>0.1</v>
      </c>
      <c r="Z10" s="328">
        <v>0</v>
      </c>
      <c r="AA10" s="328">
        <v>0</v>
      </c>
      <c r="AB10" s="328">
        <v>0.2</v>
      </c>
      <c r="AC10" s="328">
        <v>0.1</v>
      </c>
      <c r="AD10" s="329">
        <v>5.9</v>
      </c>
      <c r="AE10" s="329">
        <v>0.2</v>
      </c>
    </row>
    <row r="11" spans="2:31">
      <c r="B11" s="324" t="s">
        <v>62</v>
      </c>
      <c r="C11" s="326" t="s">
        <v>22</v>
      </c>
      <c r="D11" s="328">
        <v>0.2</v>
      </c>
      <c r="E11" s="328">
        <v>0</v>
      </c>
      <c r="F11" s="328">
        <v>0.7</v>
      </c>
      <c r="G11" s="328">
        <v>0.1</v>
      </c>
      <c r="H11" s="328">
        <v>0.2</v>
      </c>
      <c r="I11" s="328">
        <v>0</v>
      </c>
      <c r="J11" s="328">
        <v>0.2</v>
      </c>
      <c r="K11" s="328">
        <v>0</v>
      </c>
      <c r="L11" s="328">
        <v>0.2</v>
      </c>
      <c r="M11" s="328">
        <v>0</v>
      </c>
      <c r="N11" s="328">
        <v>0.3</v>
      </c>
      <c r="O11" s="328">
        <v>0</v>
      </c>
      <c r="P11" s="328">
        <v>1.8</v>
      </c>
      <c r="Q11" s="328">
        <v>0.1</v>
      </c>
      <c r="R11" s="328">
        <v>3.6</v>
      </c>
      <c r="S11" s="328">
        <v>0</v>
      </c>
      <c r="T11" s="328">
        <v>0.4</v>
      </c>
      <c r="U11" s="328">
        <v>0</v>
      </c>
      <c r="V11" s="328">
        <v>0.2</v>
      </c>
      <c r="W11" s="328">
        <v>0</v>
      </c>
      <c r="X11" s="328">
        <v>0</v>
      </c>
      <c r="Y11" s="328">
        <v>0.1</v>
      </c>
      <c r="Z11" s="328">
        <v>0.1</v>
      </c>
      <c r="AA11" s="328">
        <v>0</v>
      </c>
      <c r="AB11" s="328">
        <v>0.1</v>
      </c>
      <c r="AC11" s="328">
        <v>0</v>
      </c>
      <c r="AD11" s="329">
        <v>8</v>
      </c>
      <c r="AE11" s="329">
        <v>0.3</v>
      </c>
    </row>
    <row r="12" spans="2:31">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9">
        <v>0</v>
      </c>
      <c r="AE12" s="329">
        <v>0</v>
      </c>
    </row>
    <row r="13" spans="2:31">
      <c r="B13" s="324" t="s">
        <v>64</v>
      </c>
      <c r="C13" s="326" t="s">
        <v>22</v>
      </c>
      <c r="D13" s="328">
        <v>-0.8</v>
      </c>
      <c r="E13" s="328">
        <v>0</v>
      </c>
      <c r="F13" s="328">
        <v>-3</v>
      </c>
      <c r="G13" s="328">
        <v>-0.1</v>
      </c>
      <c r="H13" s="328">
        <v>-0.8</v>
      </c>
      <c r="I13" s="328">
        <v>0</v>
      </c>
      <c r="J13" s="328">
        <v>-1.1000000000000001</v>
      </c>
      <c r="K13" s="328">
        <v>0</v>
      </c>
      <c r="L13" s="328">
        <v>-1</v>
      </c>
      <c r="M13" s="328">
        <v>0</v>
      </c>
      <c r="N13" s="328">
        <v>-1.2</v>
      </c>
      <c r="O13" s="328">
        <v>0</v>
      </c>
      <c r="P13" s="328">
        <v>-6.4</v>
      </c>
      <c r="Q13" s="328">
        <v>-0.2</v>
      </c>
      <c r="R13" s="328">
        <v>-12.7</v>
      </c>
      <c r="S13" s="328">
        <v>-0.1</v>
      </c>
      <c r="T13" s="328">
        <v>-1.5</v>
      </c>
      <c r="U13" s="328">
        <v>0</v>
      </c>
      <c r="V13" s="328">
        <v>-0.6</v>
      </c>
      <c r="W13" s="328">
        <v>0</v>
      </c>
      <c r="X13" s="328">
        <v>0</v>
      </c>
      <c r="Y13" s="328">
        <v>-0.1</v>
      </c>
      <c r="Z13" s="328">
        <v>-0.1</v>
      </c>
      <c r="AA13" s="328">
        <v>0</v>
      </c>
      <c r="AB13" s="328">
        <v>0.1</v>
      </c>
      <c r="AC13" s="328">
        <v>0</v>
      </c>
      <c r="AD13" s="329">
        <v>-29.1</v>
      </c>
      <c r="AE13" s="329">
        <v>-0.5</v>
      </c>
    </row>
    <row r="14" spans="2:31">
      <c r="B14" s="324" t="s">
        <v>65</v>
      </c>
      <c r="C14" s="326" t="s">
        <v>22</v>
      </c>
      <c r="D14" s="328">
        <v>0.1</v>
      </c>
      <c r="E14" s="328">
        <v>0</v>
      </c>
      <c r="F14" s="328">
        <v>0.3</v>
      </c>
      <c r="G14" s="328">
        <v>0</v>
      </c>
      <c r="H14" s="328">
        <v>0.1</v>
      </c>
      <c r="I14" s="328">
        <v>0</v>
      </c>
      <c r="J14" s="328">
        <v>0.1</v>
      </c>
      <c r="K14" s="328">
        <v>0</v>
      </c>
      <c r="L14" s="328">
        <v>0.1</v>
      </c>
      <c r="M14" s="328">
        <v>0</v>
      </c>
      <c r="N14" s="328">
        <v>0.1</v>
      </c>
      <c r="O14" s="328">
        <v>0</v>
      </c>
      <c r="P14" s="328">
        <v>1.7</v>
      </c>
      <c r="Q14" s="328">
        <v>0</v>
      </c>
      <c r="R14" s="328">
        <v>3.5</v>
      </c>
      <c r="S14" s="328">
        <v>0</v>
      </c>
      <c r="T14" s="328">
        <v>0.4</v>
      </c>
      <c r="U14" s="328">
        <v>0</v>
      </c>
      <c r="V14" s="328">
        <v>0.2</v>
      </c>
      <c r="W14" s="328">
        <v>0</v>
      </c>
      <c r="X14" s="328">
        <v>0</v>
      </c>
      <c r="Y14" s="328">
        <v>0.1</v>
      </c>
      <c r="Z14" s="328">
        <v>0.1</v>
      </c>
      <c r="AA14" s="328">
        <v>0</v>
      </c>
      <c r="AB14" s="328">
        <v>0</v>
      </c>
      <c r="AC14" s="328">
        <v>0.1</v>
      </c>
      <c r="AD14" s="329">
        <v>6.7</v>
      </c>
      <c r="AE14" s="329">
        <v>0.2</v>
      </c>
    </row>
    <row r="15" spans="2:31">
      <c r="B15" s="324" t="s">
        <v>66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v>
      </c>
      <c r="Y15" s="328">
        <v>0</v>
      </c>
      <c r="Z15" s="328">
        <v>0</v>
      </c>
      <c r="AA15" s="328">
        <v>0</v>
      </c>
      <c r="AB15" s="328">
        <v>0</v>
      </c>
      <c r="AC15" s="328">
        <v>0</v>
      </c>
      <c r="AD15" s="329">
        <v>0</v>
      </c>
      <c r="AE15" s="329">
        <v>0</v>
      </c>
    </row>
    <row r="16" spans="2:31">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9">
        <v>0</v>
      </c>
      <c r="AE16" s="329">
        <v>0</v>
      </c>
    </row>
    <row r="17" spans="2:31">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9">
        <v>0</v>
      </c>
      <c r="AE17" s="329">
        <v>0</v>
      </c>
    </row>
    <row r="18" spans="2:31">
      <c r="B18" s="324" t="s">
        <v>69</v>
      </c>
      <c r="C18" s="326" t="s">
        <v>22</v>
      </c>
      <c r="D18" s="328">
        <v>0.1</v>
      </c>
      <c r="E18" s="328">
        <v>0</v>
      </c>
      <c r="F18" s="328">
        <v>0.2</v>
      </c>
      <c r="G18" s="328">
        <v>0</v>
      </c>
      <c r="H18" s="328">
        <v>0.1</v>
      </c>
      <c r="I18" s="328">
        <v>0</v>
      </c>
      <c r="J18" s="328">
        <v>0.1</v>
      </c>
      <c r="K18" s="328">
        <v>0</v>
      </c>
      <c r="L18" s="328">
        <v>0.1</v>
      </c>
      <c r="M18" s="328">
        <v>0</v>
      </c>
      <c r="N18" s="328">
        <v>0.1</v>
      </c>
      <c r="O18" s="328">
        <v>0</v>
      </c>
      <c r="P18" s="328">
        <v>0.3</v>
      </c>
      <c r="Q18" s="328">
        <v>0</v>
      </c>
      <c r="R18" s="328">
        <v>0.6</v>
      </c>
      <c r="S18" s="328">
        <v>0</v>
      </c>
      <c r="T18" s="328">
        <v>0.1</v>
      </c>
      <c r="U18" s="328">
        <v>0</v>
      </c>
      <c r="V18" s="328">
        <v>0</v>
      </c>
      <c r="W18" s="328">
        <v>0</v>
      </c>
      <c r="X18" s="328">
        <v>0</v>
      </c>
      <c r="Y18" s="328">
        <v>0</v>
      </c>
      <c r="Z18" s="328">
        <v>0</v>
      </c>
      <c r="AA18" s="328">
        <v>0</v>
      </c>
      <c r="AB18" s="328">
        <v>-0.1</v>
      </c>
      <c r="AC18" s="328">
        <v>0</v>
      </c>
      <c r="AD18" s="329">
        <v>1.6</v>
      </c>
      <c r="AE18" s="329">
        <v>0</v>
      </c>
    </row>
    <row r="19" spans="2:31">
      <c r="B19" s="324" t="s">
        <v>70</v>
      </c>
      <c r="C19" s="326" t="s">
        <v>22</v>
      </c>
      <c r="D19" s="328">
        <v>0.3</v>
      </c>
      <c r="E19" s="328">
        <v>0</v>
      </c>
      <c r="F19" s="328">
        <v>1.2</v>
      </c>
      <c r="G19" s="328">
        <v>0</v>
      </c>
      <c r="H19" s="328">
        <v>0.3</v>
      </c>
      <c r="I19" s="328">
        <v>0</v>
      </c>
      <c r="J19" s="328">
        <v>0.4</v>
      </c>
      <c r="K19" s="328">
        <v>0</v>
      </c>
      <c r="L19" s="328">
        <v>0.4</v>
      </c>
      <c r="M19" s="328">
        <v>0</v>
      </c>
      <c r="N19" s="328">
        <v>0.5</v>
      </c>
      <c r="O19" s="328">
        <v>0</v>
      </c>
      <c r="P19" s="328">
        <v>1</v>
      </c>
      <c r="Q19" s="328">
        <v>0</v>
      </c>
      <c r="R19" s="328">
        <v>2</v>
      </c>
      <c r="S19" s="328">
        <v>0</v>
      </c>
      <c r="T19" s="328">
        <v>0.2</v>
      </c>
      <c r="U19" s="328">
        <v>0</v>
      </c>
      <c r="V19" s="328">
        <v>0.1</v>
      </c>
      <c r="W19" s="328">
        <v>0</v>
      </c>
      <c r="X19" s="328">
        <v>0</v>
      </c>
      <c r="Y19" s="328">
        <v>0</v>
      </c>
      <c r="Z19" s="328">
        <v>0</v>
      </c>
      <c r="AA19" s="328">
        <v>0</v>
      </c>
      <c r="AB19" s="328">
        <v>0</v>
      </c>
      <c r="AC19" s="328">
        <v>0.8</v>
      </c>
      <c r="AD19" s="329">
        <v>6.4</v>
      </c>
      <c r="AE19" s="329">
        <v>0.8</v>
      </c>
    </row>
    <row r="20" spans="2:31">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9">
        <v>0</v>
      </c>
      <c r="AE20" s="329">
        <v>0</v>
      </c>
    </row>
    <row r="21" spans="2:31">
      <c r="B21" s="324" t="s">
        <v>72</v>
      </c>
      <c r="C21" s="326" t="s">
        <v>22</v>
      </c>
      <c r="D21" s="328">
        <v>0</v>
      </c>
      <c r="E21" s="328">
        <v>0</v>
      </c>
      <c r="F21" s="328">
        <v>0</v>
      </c>
      <c r="G21" s="328">
        <v>0</v>
      </c>
      <c r="H21" s="328">
        <v>0</v>
      </c>
      <c r="I21" s="328">
        <v>0</v>
      </c>
      <c r="J21" s="328">
        <v>0</v>
      </c>
      <c r="K21" s="328">
        <v>0</v>
      </c>
      <c r="L21" s="328">
        <v>0</v>
      </c>
      <c r="M21" s="328">
        <v>0</v>
      </c>
      <c r="N21" s="328">
        <v>0</v>
      </c>
      <c r="O21" s="328">
        <v>0</v>
      </c>
      <c r="P21" s="328">
        <v>0.1</v>
      </c>
      <c r="Q21" s="328">
        <v>0</v>
      </c>
      <c r="R21" s="328">
        <v>0.1</v>
      </c>
      <c r="S21" s="328">
        <v>0</v>
      </c>
      <c r="T21" s="328">
        <v>0</v>
      </c>
      <c r="U21" s="328">
        <v>0</v>
      </c>
      <c r="V21" s="328">
        <v>0</v>
      </c>
      <c r="W21" s="328">
        <v>0</v>
      </c>
      <c r="X21" s="328">
        <v>0</v>
      </c>
      <c r="Y21" s="328">
        <v>0</v>
      </c>
      <c r="Z21" s="328">
        <v>0</v>
      </c>
      <c r="AA21" s="328">
        <v>0</v>
      </c>
      <c r="AB21" s="328">
        <v>0</v>
      </c>
      <c r="AC21" s="328">
        <v>0</v>
      </c>
      <c r="AD21" s="329">
        <v>0.2</v>
      </c>
      <c r="AE21" s="329">
        <v>0</v>
      </c>
    </row>
    <row r="22" spans="2:31">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9">
        <v>0</v>
      </c>
      <c r="AE22" s="329">
        <v>0</v>
      </c>
    </row>
    <row r="23" spans="2:31">
      <c r="B23" s="324" t="s">
        <v>74</v>
      </c>
      <c r="C23" s="326" t="s">
        <v>22</v>
      </c>
      <c r="D23" s="328">
        <v>0</v>
      </c>
      <c r="E23" s="328">
        <v>0</v>
      </c>
      <c r="F23" s="328">
        <v>0</v>
      </c>
      <c r="G23" s="328">
        <v>0</v>
      </c>
      <c r="H23" s="328">
        <v>0</v>
      </c>
      <c r="I23" s="328">
        <v>0</v>
      </c>
      <c r="J23" s="328">
        <v>0</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9">
        <v>0</v>
      </c>
      <c r="AE23" s="329">
        <v>0</v>
      </c>
    </row>
    <row r="24" spans="2:31">
      <c r="B24" s="324" t="s">
        <v>75</v>
      </c>
      <c r="C24" s="326" t="s">
        <v>22</v>
      </c>
      <c r="D24" s="328">
        <v>1.3</v>
      </c>
      <c r="E24" s="328">
        <v>0</v>
      </c>
      <c r="F24" s="328">
        <v>5</v>
      </c>
      <c r="G24" s="328">
        <v>0.1</v>
      </c>
      <c r="H24" s="328">
        <v>1.3</v>
      </c>
      <c r="I24" s="328">
        <v>0</v>
      </c>
      <c r="J24" s="328">
        <v>1.8</v>
      </c>
      <c r="K24" s="328">
        <v>0</v>
      </c>
      <c r="L24" s="328">
        <v>1.6</v>
      </c>
      <c r="M24" s="328">
        <v>0</v>
      </c>
      <c r="N24" s="328">
        <v>2</v>
      </c>
      <c r="O24" s="328">
        <v>0</v>
      </c>
      <c r="P24" s="328">
        <v>3.7</v>
      </c>
      <c r="Q24" s="328">
        <v>0.1</v>
      </c>
      <c r="R24" s="328">
        <v>7.3</v>
      </c>
      <c r="S24" s="328">
        <v>0</v>
      </c>
      <c r="T24" s="328">
        <v>0.8</v>
      </c>
      <c r="U24" s="328">
        <v>0</v>
      </c>
      <c r="V24" s="328">
        <v>0.4</v>
      </c>
      <c r="W24" s="328">
        <v>0</v>
      </c>
      <c r="X24" s="328">
        <v>0</v>
      </c>
      <c r="Y24" s="328">
        <v>0.5</v>
      </c>
      <c r="Z24" s="328">
        <v>0.1</v>
      </c>
      <c r="AA24" s="328">
        <v>0</v>
      </c>
      <c r="AB24" s="328">
        <v>-0.1</v>
      </c>
      <c r="AC24" s="328">
        <v>0.1</v>
      </c>
      <c r="AD24" s="329">
        <v>25.2</v>
      </c>
      <c r="AE24" s="329">
        <v>0.8</v>
      </c>
    </row>
    <row r="25" spans="2:31">
      <c r="B25" s="324" t="s">
        <v>76</v>
      </c>
      <c r="C25" s="326" t="s">
        <v>22</v>
      </c>
      <c r="D25" s="328">
        <v>0</v>
      </c>
      <c r="E25" s="328">
        <v>0</v>
      </c>
      <c r="F25" s="328">
        <v>0</v>
      </c>
      <c r="G25" s="328">
        <v>0</v>
      </c>
      <c r="H25" s="328">
        <v>0</v>
      </c>
      <c r="I25" s="328">
        <v>0</v>
      </c>
      <c r="J25" s="328">
        <v>0</v>
      </c>
      <c r="K25" s="328">
        <v>0</v>
      </c>
      <c r="L25" s="328">
        <v>0</v>
      </c>
      <c r="M25" s="328">
        <v>0</v>
      </c>
      <c r="N25" s="328">
        <v>0</v>
      </c>
      <c r="O25" s="328">
        <v>0</v>
      </c>
      <c r="P25" s="328">
        <v>-0.1</v>
      </c>
      <c r="Q25" s="328">
        <v>0</v>
      </c>
      <c r="R25" s="328">
        <v>-0.2</v>
      </c>
      <c r="S25" s="328">
        <v>0</v>
      </c>
      <c r="T25" s="328">
        <v>0</v>
      </c>
      <c r="U25" s="328">
        <v>0</v>
      </c>
      <c r="V25" s="328">
        <v>0</v>
      </c>
      <c r="W25" s="328">
        <v>0</v>
      </c>
      <c r="X25" s="328">
        <v>0</v>
      </c>
      <c r="Y25" s="328">
        <v>0</v>
      </c>
      <c r="Z25" s="328">
        <v>0</v>
      </c>
      <c r="AA25" s="328">
        <v>0</v>
      </c>
      <c r="AB25" s="328">
        <v>-0.1</v>
      </c>
      <c r="AC25" s="328">
        <v>0</v>
      </c>
      <c r="AD25" s="329">
        <v>-0.4</v>
      </c>
      <c r="AE25" s="329">
        <v>0</v>
      </c>
    </row>
    <row r="26" spans="2:31">
      <c r="B26" s="323" t="s">
        <v>77</v>
      </c>
      <c r="C26" s="326" t="s">
        <v>22</v>
      </c>
      <c r="D26" s="330">
        <v>2.6</v>
      </c>
      <c r="E26" s="330">
        <v>0.1</v>
      </c>
      <c r="F26" s="330">
        <v>10</v>
      </c>
      <c r="G26" s="330">
        <v>0.5</v>
      </c>
      <c r="H26" s="330">
        <v>2.6</v>
      </c>
      <c r="I26" s="330">
        <v>0.1</v>
      </c>
      <c r="J26" s="330">
        <v>3.4</v>
      </c>
      <c r="K26" s="330">
        <v>0.1</v>
      </c>
      <c r="L26" s="330">
        <v>3.2</v>
      </c>
      <c r="M26" s="330">
        <v>0.1</v>
      </c>
      <c r="N26" s="330">
        <v>4</v>
      </c>
      <c r="O26" s="330">
        <v>0.2</v>
      </c>
      <c r="P26" s="330">
        <v>14.7</v>
      </c>
      <c r="Q26" s="330">
        <v>0.3</v>
      </c>
      <c r="R26" s="330">
        <v>29.3</v>
      </c>
      <c r="S26" s="330">
        <v>0</v>
      </c>
      <c r="T26" s="330">
        <v>3.3</v>
      </c>
      <c r="U26" s="330">
        <v>0.1</v>
      </c>
      <c r="V26" s="330">
        <v>1.5</v>
      </c>
      <c r="W26" s="330">
        <v>0</v>
      </c>
      <c r="X26" s="330">
        <v>0</v>
      </c>
      <c r="Y26" s="330">
        <v>1.1000000000000001</v>
      </c>
      <c r="Z26" s="330">
        <v>0.5</v>
      </c>
      <c r="AA26" s="330">
        <v>0</v>
      </c>
      <c r="AB26" s="330">
        <v>0.2</v>
      </c>
      <c r="AC26" s="330">
        <v>1.1000000000000001</v>
      </c>
      <c r="AD26" s="330">
        <v>75.3</v>
      </c>
      <c r="AE26" s="330">
        <v>3.7</v>
      </c>
    </row>
    <row r="27" spans="2:31">
      <c r="B27" s="323"/>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9"/>
      <c r="AE27" s="329"/>
    </row>
    <row r="28" spans="2:31">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9"/>
      <c r="AE28" s="329"/>
    </row>
    <row r="29" spans="2:31">
      <c r="B29" s="324" t="s">
        <v>79</v>
      </c>
      <c r="C29" s="326" t="s">
        <v>22</v>
      </c>
      <c r="D29" s="328">
        <v>17.399999999999999</v>
      </c>
      <c r="E29" s="328">
        <v>0.1</v>
      </c>
      <c r="F29" s="328">
        <v>66.599999999999994</v>
      </c>
      <c r="G29" s="328">
        <v>0.4</v>
      </c>
      <c r="H29" s="328">
        <v>16.899999999999999</v>
      </c>
      <c r="I29" s="328">
        <v>0.1</v>
      </c>
      <c r="J29" s="328">
        <v>24.1</v>
      </c>
      <c r="K29" s="328">
        <v>0.1</v>
      </c>
      <c r="L29" s="328">
        <v>21.5</v>
      </c>
      <c r="M29" s="328">
        <v>0.1</v>
      </c>
      <c r="N29" s="328">
        <v>27.3</v>
      </c>
      <c r="O29" s="328">
        <v>0.2</v>
      </c>
      <c r="P29" s="328">
        <v>0</v>
      </c>
      <c r="Q29" s="328">
        <v>0</v>
      </c>
      <c r="R29" s="328">
        <v>0</v>
      </c>
      <c r="S29" s="328">
        <v>0</v>
      </c>
      <c r="T29" s="328">
        <v>0</v>
      </c>
      <c r="U29" s="328">
        <v>0</v>
      </c>
      <c r="V29" s="328">
        <v>0</v>
      </c>
      <c r="W29" s="328">
        <v>0</v>
      </c>
      <c r="X29" s="328">
        <v>0</v>
      </c>
      <c r="Y29" s="328">
        <v>0</v>
      </c>
      <c r="Z29" s="328">
        <v>8.4</v>
      </c>
      <c r="AA29" s="328">
        <v>0</v>
      </c>
      <c r="AB29" s="328">
        <v>-0.1</v>
      </c>
      <c r="AC29" s="328">
        <v>-0.1</v>
      </c>
      <c r="AD29" s="329">
        <v>182.1</v>
      </c>
      <c r="AE29" s="329">
        <v>0.9</v>
      </c>
    </row>
    <row r="30" spans="2:31">
      <c r="B30" s="324" t="s">
        <v>80</v>
      </c>
      <c r="C30" s="326" t="s">
        <v>22</v>
      </c>
      <c r="D30" s="328">
        <v>0</v>
      </c>
      <c r="E30" s="328">
        <v>0</v>
      </c>
      <c r="F30" s="328">
        <v>0</v>
      </c>
      <c r="G30" s="328">
        <v>0</v>
      </c>
      <c r="H30" s="328">
        <v>0</v>
      </c>
      <c r="I30" s="328">
        <v>0</v>
      </c>
      <c r="J30" s="328">
        <v>0</v>
      </c>
      <c r="K30" s="328">
        <v>0</v>
      </c>
      <c r="L30" s="328">
        <v>0</v>
      </c>
      <c r="M30" s="328">
        <v>0</v>
      </c>
      <c r="N30" s="328">
        <v>0</v>
      </c>
      <c r="O30" s="328">
        <v>0</v>
      </c>
      <c r="P30" s="328">
        <v>1.9</v>
      </c>
      <c r="Q30" s="328">
        <v>0</v>
      </c>
      <c r="R30" s="328">
        <v>3.8</v>
      </c>
      <c r="S30" s="328">
        <v>0</v>
      </c>
      <c r="T30" s="328">
        <v>0.4</v>
      </c>
      <c r="U30" s="328">
        <v>0</v>
      </c>
      <c r="V30" s="328">
        <v>0.2</v>
      </c>
      <c r="W30" s="328">
        <v>0</v>
      </c>
      <c r="X30" s="328">
        <v>0</v>
      </c>
      <c r="Y30" s="328">
        <v>0</v>
      </c>
      <c r="Z30" s="328">
        <v>0</v>
      </c>
      <c r="AA30" s="328">
        <v>0</v>
      </c>
      <c r="AB30" s="328">
        <v>0</v>
      </c>
      <c r="AC30" s="328">
        <v>0.1</v>
      </c>
      <c r="AD30" s="329">
        <v>6.3</v>
      </c>
      <c r="AE30" s="329">
        <v>0.1</v>
      </c>
    </row>
    <row r="31" spans="2:31">
      <c r="B31" s="324" t="s">
        <v>81</v>
      </c>
      <c r="C31" s="326" t="s">
        <v>22</v>
      </c>
      <c r="D31" s="328">
        <v>0.1</v>
      </c>
      <c r="E31" s="328">
        <v>0</v>
      </c>
      <c r="F31" s="328">
        <v>0.4</v>
      </c>
      <c r="G31" s="328">
        <v>0</v>
      </c>
      <c r="H31" s="328">
        <v>0.1</v>
      </c>
      <c r="I31" s="328">
        <v>0</v>
      </c>
      <c r="J31" s="328">
        <v>0.1</v>
      </c>
      <c r="K31" s="328">
        <v>0</v>
      </c>
      <c r="L31" s="328">
        <v>0.1</v>
      </c>
      <c r="M31" s="328">
        <v>0</v>
      </c>
      <c r="N31" s="328">
        <v>0.1</v>
      </c>
      <c r="O31" s="328">
        <v>0</v>
      </c>
      <c r="P31" s="328">
        <v>0</v>
      </c>
      <c r="Q31" s="328">
        <v>0</v>
      </c>
      <c r="R31" s="328">
        <v>0</v>
      </c>
      <c r="S31" s="328">
        <v>0</v>
      </c>
      <c r="T31" s="328">
        <v>0</v>
      </c>
      <c r="U31" s="328">
        <v>0</v>
      </c>
      <c r="V31" s="328">
        <v>0</v>
      </c>
      <c r="W31" s="328">
        <v>0</v>
      </c>
      <c r="X31" s="328">
        <v>0</v>
      </c>
      <c r="Y31" s="328">
        <v>0</v>
      </c>
      <c r="Z31" s="328">
        <v>0</v>
      </c>
      <c r="AA31" s="328">
        <v>0</v>
      </c>
      <c r="AB31" s="328">
        <v>0.1</v>
      </c>
      <c r="AC31" s="328">
        <v>0</v>
      </c>
      <c r="AD31" s="329">
        <v>1</v>
      </c>
      <c r="AE31" s="329">
        <v>0</v>
      </c>
    </row>
    <row r="32" spans="2:31">
      <c r="B32" s="324" t="s">
        <v>82</v>
      </c>
      <c r="C32" s="326" t="s">
        <v>22</v>
      </c>
      <c r="D32" s="328">
        <v>0.1</v>
      </c>
      <c r="E32" s="328">
        <v>0</v>
      </c>
      <c r="F32" s="328">
        <v>0.2</v>
      </c>
      <c r="G32" s="328">
        <v>0</v>
      </c>
      <c r="H32" s="328">
        <v>0.1</v>
      </c>
      <c r="I32" s="328">
        <v>0</v>
      </c>
      <c r="J32" s="328">
        <v>0.1</v>
      </c>
      <c r="K32" s="328">
        <v>0</v>
      </c>
      <c r="L32" s="328">
        <v>0.1</v>
      </c>
      <c r="M32" s="328">
        <v>0</v>
      </c>
      <c r="N32" s="328">
        <v>0.1</v>
      </c>
      <c r="O32" s="328">
        <v>0</v>
      </c>
      <c r="P32" s="328">
        <v>0.3</v>
      </c>
      <c r="Q32" s="328">
        <v>0</v>
      </c>
      <c r="R32" s="328">
        <v>0.6</v>
      </c>
      <c r="S32" s="328">
        <v>0</v>
      </c>
      <c r="T32" s="328">
        <v>0.1</v>
      </c>
      <c r="U32" s="328">
        <v>0</v>
      </c>
      <c r="V32" s="328">
        <v>0</v>
      </c>
      <c r="W32" s="328">
        <v>0</v>
      </c>
      <c r="X32" s="328">
        <v>0</v>
      </c>
      <c r="Y32" s="328">
        <v>0</v>
      </c>
      <c r="Z32" s="328">
        <v>0</v>
      </c>
      <c r="AA32" s="328">
        <v>0</v>
      </c>
      <c r="AB32" s="328">
        <v>-0.1</v>
      </c>
      <c r="AC32" s="328">
        <v>0</v>
      </c>
      <c r="AD32" s="329">
        <v>1.6</v>
      </c>
      <c r="AE32" s="329">
        <v>0</v>
      </c>
    </row>
    <row r="33" spans="2:31">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0</v>
      </c>
      <c r="AA33" s="328">
        <v>0</v>
      </c>
      <c r="AB33" s="328">
        <v>0</v>
      </c>
      <c r="AC33" s="328">
        <v>0</v>
      </c>
      <c r="AD33" s="329">
        <v>0</v>
      </c>
      <c r="AE33" s="329">
        <v>0</v>
      </c>
    </row>
    <row r="34" spans="2:31">
      <c r="B34" s="324" t="s">
        <v>84</v>
      </c>
      <c r="C34" s="326" t="s">
        <v>22</v>
      </c>
      <c r="D34" s="328">
        <v>-0.1</v>
      </c>
      <c r="E34" s="328">
        <v>0</v>
      </c>
      <c r="F34" s="328">
        <v>-0.4</v>
      </c>
      <c r="G34" s="328">
        <v>0</v>
      </c>
      <c r="H34" s="328">
        <v>-0.1</v>
      </c>
      <c r="I34" s="328">
        <v>0</v>
      </c>
      <c r="J34" s="328">
        <v>-0.2</v>
      </c>
      <c r="K34" s="328">
        <v>0</v>
      </c>
      <c r="L34" s="328">
        <v>-0.1</v>
      </c>
      <c r="M34" s="328">
        <v>0</v>
      </c>
      <c r="N34" s="328">
        <v>-0.2</v>
      </c>
      <c r="O34" s="328">
        <v>0</v>
      </c>
      <c r="P34" s="328">
        <v>0.7</v>
      </c>
      <c r="Q34" s="328">
        <v>0</v>
      </c>
      <c r="R34" s="328">
        <v>1.4</v>
      </c>
      <c r="S34" s="328">
        <v>0</v>
      </c>
      <c r="T34" s="328">
        <v>0.2</v>
      </c>
      <c r="U34" s="328">
        <v>0</v>
      </c>
      <c r="V34" s="328">
        <v>0.1</v>
      </c>
      <c r="W34" s="328">
        <v>0</v>
      </c>
      <c r="X34" s="328">
        <v>0</v>
      </c>
      <c r="Y34" s="328">
        <v>0</v>
      </c>
      <c r="Z34" s="328">
        <v>0.2</v>
      </c>
      <c r="AA34" s="328">
        <v>0</v>
      </c>
      <c r="AB34" s="328">
        <v>0</v>
      </c>
      <c r="AC34" s="328">
        <v>0</v>
      </c>
      <c r="AD34" s="329">
        <v>1.5</v>
      </c>
      <c r="AE34" s="329">
        <v>0</v>
      </c>
    </row>
    <row r="35" spans="2:31">
      <c r="B35" s="324" t="s">
        <v>85</v>
      </c>
      <c r="C35" s="326" t="s">
        <v>22</v>
      </c>
      <c r="D35" s="328">
        <v>0.1</v>
      </c>
      <c r="E35" s="328">
        <v>0</v>
      </c>
      <c r="F35" s="328">
        <v>0.2</v>
      </c>
      <c r="G35" s="328">
        <v>0</v>
      </c>
      <c r="H35" s="328">
        <v>0.1</v>
      </c>
      <c r="I35" s="328">
        <v>0</v>
      </c>
      <c r="J35" s="328">
        <v>0.1</v>
      </c>
      <c r="K35" s="328">
        <v>0</v>
      </c>
      <c r="L35" s="328">
        <v>0.1</v>
      </c>
      <c r="M35" s="328">
        <v>0</v>
      </c>
      <c r="N35" s="328">
        <v>0.1</v>
      </c>
      <c r="O35" s="328">
        <v>0</v>
      </c>
      <c r="P35" s="328">
        <v>0.2</v>
      </c>
      <c r="Q35" s="328">
        <v>0</v>
      </c>
      <c r="R35" s="328">
        <v>0.4</v>
      </c>
      <c r="S35" s="328">
        <v>0</v>
      </c>
      <c r="T35" s="328">
        <v>0</v>
      </c>
      <c r="U35" s="328">
        <v>0</v>
      </c>
      <c r="V35" s="328">
        <v>0</v>
      </c>
      <c r="W35" s="328">
        <v>0</v>
      </c>
      <c r="X35" s="328">
        <v>0</v>
      </c>
      <c r="Y35" s="328">
        <v>0</v>
      </c>
      <c r="Z35" s="328">
        <v>0</v>
      </c>
      <c r="AA35" s="328">
        <v>0</v>
      </c>
      <c r="AB35" s="328">
        <v>0</v>
      </c>
      <c r="AC35" s="328">
        <v>0</v>
      </c>
      <c r="AD35" s="329">
        <v>1.3</v>
      </c>
      <c r="AE35" s="329">
        <v>0</v>
      </c>
    </row>
    <row r="36" spans="2:31">
      <c r="B36" s="324" t="s">
        <v>86</v>
      </c>
      <c r="C36" s="326" t="s">
        <v>22</v>
      </c>
      <c r="D36" s="328">
        <v>0.3</v>
      </c>
      <c r="E36" s="328">
        <v>0</v>
      </c>
      <c r="F36" s="328">
        <v>1.3</v>
      </c>
      <c r="G36" s="328">
        <v>0</v>
      </c>
      <c r="H36" s="328">
        <v>0.3</v>
      </c>
      <c r="I36" s="328">
        <v>0</v>
      </c>
      <c r="J36" s="328">
        <v>0.4</v>
      </c>
      <c r="K36" s="328">
        <v>0</v>
      </c>
      <c r="L36" s="328">
        <v>0.4</v>
      </c>
      <c r="M36" s="328">
        <v>0</v>
      </c>
      <c r="N36" s="328">
        <v>0.5</v>
      </c>
      <c r="O36" s="328">
        <v>0</v>
      </c>
      <c r="P36" s="328">
        <v>0.9</v>
      </c>
      <c r="Q36" s="328">
        <v>0</v>
      </c>
      <c r="R36" s="328">
        <v>1.8</v>
      </c>
      <c r="S36" s="328">
        <v>0</v>
      </c>
      <c r="T36" s="328">
        <v>0.2</v>
      </c>
      <c r="U36" s="328">
        <v>0</v>
      </c>
      <c r="V36" s="328">
        <v>0.1</v>
      </c>
      <c r="W36" s="328">
        <v>0</v>
      </c>
      <c r="X36" s="328">
        <v>0</v>
      </c>
      <c r="Y36" s="328">
        <v>0</v>
      </c>
      <c r="Z36" s="328">
        <v>0</v>
      </c>
      <c r="AA36" s="328">
        <v>0</v>
      </c>
      <c r="AB36" s="328">
        <v>0.1</v>
      </c>
      <c r="AC36" s="328">
        <v>0.1</v>
      </c>
      <c r="AD36" s="329">
        <v>6.3</v>
      </c>
      <c r="AE36" s="329">
        <v>0.1</v>
      </c>
    </row>
    <row r="37" spans="2:31">
      <c r="B37" s="324" t="s">
        <v>87</v>
      </c>
      <c r="C37" s="326" t="s">
        <v>22</v>
      </c>
      <c r="D37" s="328">
        <v>0.1</v>
      </c>
      <c r="E37" s="328">
        <v>0</v>
      </c>
      <c r="F37" s="328">
        <v>0.4</v>
      </c>
      <c r="G37" s="328">
        <v>0</v>
      </c>
      <c r="H37" s="328">
        <v>0.1</v>
      </c>
      <c r="I37" s="328">
        <v>0</v>
      </c>
      <c r="J37" s="328">
        <v>0.1</v>
      </c>
      <c r="K37" s="328">
        <v>0</v>
      </c>
      <c r="L37" s="328">
        <v>0.1</v>
      </c>
      <c r="M37" s="328">
        <v>0</v>
      </c>
      <c r="N37" s="328">
        <v>0.2</v>
      </c>
      <c r="O37" s="328">
        <v>0</v>
      </c>
      <c r="P37" s="328">
        <v>0.4</v>
      </c>
      <c r="Q37" s="328">
        <v>0</v>
      </c>
      <c r="R37" s="328">
        <v>0.8</v>
      </c>
      <c r="S37" s="328">
        <v>0</v>
      </c>
      <c r="T37" s="328">
        <v>0.1</v>
      </c>
      <c r="U37" s="328">
        <v>0</v>
      </c>
      <c r="V37" s="328">
        <v>0</v>
      </c>
      <c r="W37" s="328">
        <v>0</v>
      </c>
      <c r="X37" s="328">
        <v>0</v>
      </c>
      <c r="Y37" s="328">
        <v>0</v>
      </c>
      <c r="Z37" s="328">
        <v>0</v>
      </c>
      <c r="AA37" s="328">
        <v>0</v>
      </c>
      <c r="AB37" s="328">
        <v>0.1</v>
      </c>
      <c r="AC37" s="328">
        <v>0.1</v>
      </c>
      <c r="AD37" s="329">
        <v>2.4</v>
      </c>
      <c r="AE37" s="329">
        <v>0.1</v>
      </c>
    </row>
    <row r="38" spans="2:31">
      <c r="B38" s="324" t="s">
        <v>88</v>
      </c>
      <c r="C38" s="326" t="s">
        <v>22</v>
      </c>
      <c r="D38" s="328">
        <v>-0.7</v>
      </c>
      <c r="E38" s="328">
        <v>0</v>
      </c>
      <c r="F38" s="328">
        <v>-2.8</v>
      </c>
      <c r="G38" s="328">
        <v>0</v>
      </c>
      <c r="H38" s="328">
        <v>-0.7</v>
      </c>
      <c r="I38" s="328">
        <v>0</v>
      </c>
      <c r="J38" s="328">
        <v>-1</v>
      </c>
      <c r="K38" s="328">
        <v>0</v>
      </c>
      <c r="L38" s="328">
        <v>-0.9</v>
      </c>
      <c r="M38" s="328">
        <v>0</v>
      </c>
      <c r="N38" s="328">
        <v>-1.2</v>
      </c>
      <c r="O38" s="328">
        <v>0</v>
      </c>
      <c r="P38" s="328">
        <v>-0.1</v>
      </c>
      <c r="Q38" s="328">
        <v>0</v>
      </c>
      <c r="R38" s="328">
        <v>-0.1</v>
      </c>
      <c r="S38" s="328">
        <v>0</v>
      </c>
      <c r="T38" s="328">
        <v>0</v>
      </c>
      <c r="U38" s="328">
        <v>0</v>
      </c>
      <c r="V38" s="328">
        <v>0</v>
      </c>
      <c r="W38" s="328">
        <v>0</v>
      </c>
      <c r="X38" s="328">
        <v>0</v>
      </c>
      <c r="Y38" s="328">
        <v>0</v>
      </c>
      <c r="Z38" s="328">
        <v>0</v>
      </c>
      <c r="AA38" s="328">
        <v>0</v>
      </c>
      <c r="AB38" s="328">
        <v>-0.1</v>
      </c>
      <c r="AC38" s="328">
        <v>0</v>
      </c>
      <c r="AD38" s="329">
        <v>-7.6</v>
      </c>
      <c r="AE38" s="329">
        <v>0</v>
      </c>
    </row>
    <row r="39" spans="2:31">
      <c r="B39" s="323" t="s">
        <v>89</v>
      </c>
      <c r="C39" s="326" t="s">
        <v>22</v>
      </c>
      <c r="D39" s="330">
        <v>17.3</v>
      </c>
      <c r="E39" s="330">
        <v>0.1</v>
      </c>
      <c r="F39" s="330">
        <v>65.900000000000006</v>
      </c>
      <c r="G39" s="330">
        <v>0.4</v>
      </c>
      <c r="H39" s="330">
        <v>16.8</v>
      </c>
      <c r="I39" s="330">
        <v>0.1</v>
      </c>
      <c r="J39" s="330">
        <v>23.7</v>
      </c>
      <c r="K39" s="330">
        <v>0.1</v>
      </c>
      <c r="L39" s="330">
        <v>21.3</v>
      </c>
      <c r="M39" s="330">
        <v>0.1</v>
      </c>
      <c r="N39" s="330">
        <v>26.9</v>
      </c>
      <c r="O39" s="330">
        <v>0.2</v>
      </c>
      <c r="P39" s="330">
        <v>4.3</v>
      </c>
      <c r="Q39" s="330">
        <v>0</v>
      </c>
      <c r="R39" s="330">
        <v>8.6999999999999993</v>
      </c>
      <c r="S39" s="330">
        <v>0</v>
      </c>
      <c r="T39" s="330">
        <v>1</v>
      </c>
      <c r="U39" s="330">
        <v>0</v>
      </c>
      <c r="V39" s="330">
        <v>0.4</v>
      </c>
      <c r="W39" s="330">
        <v>0</v>
      </c>
      <c r="X39" s="330">
        <v>0</v>
      </c>
      <c r="Y39" s="330">
        <v>0</v>
      </c>
      <c r="Z39" s="330">
        <v>8.6</v>
      </c>
      <c r="AA39" s="330">
        <v>0</v>
      </c>
      <c r="AB39" s="330">
        <v>0</v>
      </c>
      <c r="AC39" s="330">
        <v>0.2</v>
      </c>
      <c r="AD39" s="330">
        <v>194.9</v>
      </c>
      <c r="AE39" s="330">
        <v>1.2</v>
      </c>
    </row>
    <row r="40" spans="2:31">
      <c r="B40" s="323"/>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9"/>
      <c r="AE40" s="329"/>
    </row>
    <row r="41" spans="2:31">
      <c r="B41" s="324" t="s">
        <v>56</v>
      </c>
      <c r="C41" s="326" t="s">
        <v>22</v>
      </c>
      <c r="D41" s="328">
        <v>0.2</v>
      </c>
      <c r="E41" s="328">
        <v>0</v>
      </c>
      <c r="F41" s="328">
        <v>0.9</v>
      </c>
      <c r="G41" s="328">
        <v>0</v>
      </c>
      <c r="H41" s="328">
        <v>0.2</v>
      </c>
      <c r="I41" s="328">
        <v>0</v>
      </c>
      <c r="J41" s="328">
        <v>0.3</v>
      </c>
      <c r="K41" s="328">
        <v>0</v>
      </c>
      <c r="L41" s="328">
        <v>0.3</v>
      </c>
      <c r="M41" s="328">
        <v>0</v>
      </c>
      <c r="N41" s="328">
        <v>0.3</v>
      </c>
      <c r="O41" s="328">
        <v>0</v>
      </c>
      <c r="P41" s="328">
        <v>0.8</v>
      </c>
      <c r="Q41" s="328">
        <v>0</v>
      </c>
      <c r="R41" s="328">
        <v>1.5</v>
      </c>
      <c r="S41" s="328">
        <v>0</v>
      </c>
      <c r="T41" s="328">
        <v>0.2</v>
      </c>
      <c r="U41" s="328">
        <v>0</v>
      </c>
      <c r="V41" s="328">
        <v>0.1</v>
      </c>
      <c r="W41" s="328">
        <v>0</v>
      </c>
      <c r="X41" s="328">
        <v>0</v>
      </c>
      <c r="Y41" s="328">
        <v>0</v>
      </c>
      <c r="Z41" s="328">
        <v>0</v>
      </c>
      <c r="AA41" s="328">
        <v>0</v>
      </c>
      <c r="AB41" s="328">
        <v>0</v>
      </c>
      <c r="AC41" s="328">
        <v>0.1</v>
      </c>
      <c r="AD41" s="329">
        <v>4.8</v>
      </c>
      <c r="AE41" s="329">
        <v>0.1</v>
      </c>
    </row>
    <row r="42" spans="2:31">
      <c r="B42" s="323" t="s">
        <v>35</v>
      </c>
      <c r="C42" s="326" t="s">
        <v>22</v>
      </c>
      <c r="D42" s="330">
        <v>20.100000000000001</v>
      </c>
      <c r="E42" s="330">
        <v>0.2</v>
      </c>
      <c r="F42" s="330">
        <v>76.8</v>
      </c>
      <c r="G42" s="330">
        <v>0.9</v>
      </c>
      <c r="H42" s="330">
        <v>19.600000000000001</v>
      </c>
      <c r="I42" s="330">
        <v>0.2</v>
      </c>
      <c r="J42" s="330">
        <v>27.4</v>
      </c>
      <c r="K42" s="330">
        <v>0.2</v>
      </c>
      <c r="L42" s="330">
        <v>24.8</v>
      </c>
      <c r="M42" s="330">
        <v>0.2</v>
      </c>
      <c r="N42" s="330">
        <v>31.2</v>
      </c>
      <c r="O42" s="330">
        <v>0.4</v>
      </c>
      <c r="P42" s="330">
        <v>19.8</v>
      </c>
      <c r="Q42" s="330">
        <v>0.3</v>
      </c>
      <c r="R42" s="330">
        <v>39.5</v>
      </c>
      <c r="S42" s="330">
        <v>0</v>
      </c>
      <c r="T42" s="330">
        <v>4.5</v>
      </c>
      <c r="U42" s="330">
        <v>0.1</v>
      </c>
      <c r="V42" s="330">
        <v>2</v>
      </c>
      <c r="W42" s="330">
        <v>0</v>
      </c>
      <c r="X42" s="330">
        <v>0</v>
      </c>
      <c r="Y42" s="330">
        <v>1.1000000000000001</v>
      </c>
      <c r="Z42" s="330">
        <v>9.1</v>
      </c>
      <c r="AA42" s="330">
        <v>0</v>
      </c>
      <c r="AB42" s="330">
        <v>0.2</v>
      </c>
      <c r="AC42" s="330">
        <v>1.4</v>
      </c>
      <c r="AD42" s="330">
        <v>275</v>
      </c>
      <c r="AE42" s="330">
        <v>5</v>
      </c>
    </row>
    <row r="43" spans="2:31">
      <c r="B43" s="323"/>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9"/>
      <c r="AE43" s="329"/>
    </row>
    <row r="44" spans="2:31">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9"/>
      <c r="AE44" s="329"/>
    </row>
    <row r="45" spans="2:31">
      <c r="B45" s="324" t="s">
        <v>90</v>
      </c>
      <c r="C45" s="326" t="s">
        <v>22</v>
      </c>
      <c r="D45" s="328">
        <v>-87.1</v>
      </c>
      <c r="E45" s="328">
        <v>-0.3</v>
      </c>
      <c r="F45" s="328">
        <v>-333.8</v>
      </c>
      <c r="G45" s="328">
        <v>-2.1</v>
      </c>
      <c r="H45" s="328">
        <v>-84.4</v>
      </c>
      <c r="I45" s="328">
        <v>-0.4</v>
      </c>
      <c r="J45" s="328">
        <v>-119.7</v>
      </c>
      <c r="K45" s="328">
        <v>-0.5</v>
      </c>
      <c r="L45" s="328">
        <v>-107.7</v>
      </c>
      <c r="M45" s="328">
        <v>-0.5</v>
      </c>
      <c r="N45" s="328">
        <v>-135.80000000000001</v>
      </c>
      <c r="O45" s="328">
        <v>-0.8</v>
      </c>
      <c r="P45" s="328">
        <v>-9.6999999999999993</v>
      </c>
      <c r="Q45" s="328">
        <v>-0.2</v>
      </c>
      <c r="R45" s="328">
        <v>-19.399999999999999</v>
      </c>
      <c r="S45" s="328">
        <v>-0.1</v>
      </c>
      <c r="T45" s="328">
        <v>-2.2000000000000002</v>
      </c>
      <c r="U45" s="328">
        <v>0</v>
      </c>
      <c r="V45" s="328">
        <v>-0.9</v>
      </c>
      <c r="W45" s="328">
        <v>0</v>
      </c>
      <c r="X45" s="328">
        <v>0</v>
      </c>
      <c r="Y45" s="328">
        <v>0</v>
      </c>
      <c r="Z45" s="328">
        <v>0</v>
      </c>
      <c r="AA45" s="328">
        <v>0</v>
      </c>
      <c r="AB45" s="328">
        <v>0</v>
      </c>
      <c r="AC45" s="328">
        <v>-0.1</v>
      </c>
      <c r="AD45" s="329">
        <v>-900.7</v>
      </c>
      <c r="AE45" s="329">
        <v>-5</v>
      </c>
    </row>
    <row r="46" spans="2:31">
      <c r="B46" s="324" t="s">
        <v>91</v>
      </c>
      <c r="C46" s="326" t="s">
        <v>22</v>
      </c>
      <c r="D46" s="328">
        <v>16.7</v>
      </c>
      <c r="E46" s="328">
        <v>0.1</v>
      </c>
      <c r="F46" s="328">
        <v>63.7</v>
      </c>
      <c r="G46" s="328">
        <v>0.4</v>
      </c>
      <c r="H46" s="328">
        <v>15.9</v>
      </c>
      <c r="I46" s="328">
        <v>0.1</v>
      </c>
      <c r="J46" s="328">
        <v>21.8</v>
      </c>
      <c r="K46" s="328">
        <v>0.1</v>
      </c>
      <c r="L46" s="328">
        <v>20.6</v>
      </c>
      <c r="M46" s="328">
        <v>0.1</v>
      </c>
      <c r="N46" s="328">
        <v>24.7</v>
      </c>
      <c r="O46" s="328">
        <v>0.1</v>
      </c>
      <c r="P46" s="328">
        <v>2.9</v>
      </c>
      <c r="Q46" s="328">
        <v>0.1</v>
      </c>
      <c r="R46" s="328">
        <v>5.9</v>
      </c>
      <c r="S46" s="328">
        <v>0</v>
      </c>
      <c r="T46" s="328">
        <v>0.7</v>
      </c>
      <c r="U46" s="328">
        <v>0</v>
      </c>
      <c r="V46" s="328">
        <v>0.3</v>
      </c>
      <c r="W46" s="328">
        <v>0</v>
      </c>
      <c r="X46" s="328">
        <v>0</v>
      </c>
      <c r="Y46" s="328">
        <v>0</v>
      </c>
      <c r="Z46" s="328">
        <v>0</v>
      </c>
      <c r="AA46" s="328">
        <v>0</v>
      </c>
      <c r="AB46" s="328">
        <v>-0.1</v>
      </c>
      <c r="AC46" s="328">
        <v>0</v>
      </c>
      <c r="AD46" s="329">
        <v>173.1</v>
      </c>
      <c r="AE46" s="329">
        <v>1</v>
      </c>
    </row>
    <row r="47" spans="2:31">
      <c r="B47" s="324" t="s">
        <v>92</v>
      </c>
      <c r="C47" s="326" t="s">
        <v>22</v>
      </c>
      <c r="D47" s="328">
        <v>-1.7</v>
      </c>
      <c r="E47" s="328">
        <v>0</v>
      </c>
      <c r="F47" s="328">
        <v>-6.6</v>
      </c>
      <c r="G47" s="328">
        <v>0</v>
      </c>
      <c r="H47" s="328">
        <v>-1.6</v>
      </c>
      <c r="I47" s="328">
        <v>0</v>
      </c>
      <c r="J47" s="328">
        <v>-2.2000000000000002</v>
      </c>
      <c r="K47" s="328">
        <v>0</v>
      </c>
      <c r="L47" s="328">
        <v>-2.1</v>
      </c>
      <c r="M47" s="328">
        <v>0</v>
      </c>
      <c r="N47" s="328">
        <v>-2.5</v>
      </c>
      <c r="O47" s="328">
        <v>0</v>
      </c>
      <c r="P47" s="328">
        <v>4.5999999999999996</v>
      </c>
      <c r="Q47" s="328">
        <v>0.1</v>
      </c>
      <c r="R47" s="328">
        <v>9.1</v>
      </c>
      <c r="S47" s="328">
        <v>0</v>
      </c>
      <c r="T47" s="328">
        <v>1</v>
      </c>
      <c r="U47" s="328">
        <v>0</v>
      </c>
      <c r="V47" s="328">
        <v>0.4</v>
      </c>
      <c r="W47" s="328">
        <v>0</v>
      </c>
      <c r="X47" s="328">
        <v>0</v>
      </c>
      <c r="Y47" s="328">
        <v>0</v>
      </c>
      <c r="Z47" s="328">
        <v>0</v>
      </c>
      <c r="AA47" s="328">
        <v>0</v>
      </c>
      <c r="AB47" s="328">
        <v>-0.1</v>
      </c>
      <c r="AC47" s="328">
        <v>0</v>
      </c>
      <c r="AD47" s="329">
        <v>-1.7</v>
      </c>
      <c r="AE47" s="329">
        <v>0.1</v>
      </c>
    </row>
    <row r="48" spans="2:31">
      <c r="B48" s="324" t="s">
        <v>19</v>
      </c>
      <c r="C48" s="326" t="s">
        <v>22</v>
      </c>
      <c r="D48" s="328">
        <v>-0.1</v>
      </c>
      <c r="E48" s="328">
        <v>0</v>
      </c>
      <c r="F48" s="328">
        <v>0</v>
      </c>
      <c r="G48" s="328">
        <v>0.1</v>
      </c>
      <c r="H48" s="328">
        <v>-0.2</v>
      </c>
      <c r="I48" s="328">
        <v>0</v>
      </c>
      <c r="J48" s="328">
        <v>0.1</v>
      </c>
      <c r="K48" s="328">
        <v>0</v>
      </c>
      <c r="L48" s="328">
        <v>0</v>
      </c>
      <c r="M48" s="328">
        <v>0</v>
      </c>
      <c r="N48" s="328">
        <v>0</v>
      </c>
      <c r="O48" s="328">
        <v>0.1</v>
      </c>
      <c r="P48" s="328">
        <v>0.1</v>
      </c>
      <c r="Q48" s="328">
        <v>0.2</v>
      </c>
      <c r="R48" s="328">
        <v>0.1</v>
      </c>
      <c r="S48" s="328">
        <v>0.3</v>
      </c>
      <c r="T48" s="328">
        <v>0</v>
      </c>
      <c r="U48" s="328">
        <v>0</v>
      </c>
      <c r="V48" s="328">
        <v>-0.1</v>
      </c>
      <c r="W48" s="328">
        <v>0</v>
      </c>
      <c r="X48" s="328">
        <v>0</v>
      </c>
      <c r="Y48" s="328">
        <v>0.1</v>
      </c>
      <c r="Z48" s="328">
        <v>0.1</v>
      </c>
      <c r="AA48" s="328">
        <v>0</v>
      </c>
      <c r="AB48" s="328">
        <v>0.1</v>
      </c>
      <c r="AC48" s="328">
        <v>-1.2</v>
      </c>
      <c r="AD48" s="329">
        <v>0.1</v>
      </c>
      <c r="AE48" s="329">
        <v>-0.4</v>
      </c>
    </row>
    <row r="49" spans="2:31" ht="9.6" thickBot="1">
      <c r="B49" s="323" t="s">
        <v>37</v>
      </c>
      <c r="C49" s="326" t="s">
        <v>22</v>
      </c>
      <c r="D49" s="331">
        <v>-52.1</v>
      </c>
      <c r="E49" s="331">
        <v>0</v>
      </c>
      <c r="F49" s="331">
        <v>-199.9</v>
      </c>
      <c r="G49" s="331">
        <v>-0.7</v>
      </c>
      <c r="H49" s="331">
        <v>-50.7</v>
      </c>
      <c r="I49" s="331">
        <v>-0.1</v>
      </c>
      <c r="J49" s="331">
        <v>-72.599999999999994</v>
      </c>
      <c r="K49" s="331">
        <v>-0.2</v>
      </c>
      <c r="L49" s="331">
        <v>-64.400000000000006</v>
      </c>
      <c r="M49" s="331">
        <v>-0.2</v>
      </c>
      <c r="N49" s="331">
        <v>-82.4</v>
      </c>
      <c r="O49" s="331">
        <v>-0.2</v>
      </c>
      <c r="P49" s="331">
        <v>17.7</v>
      </c>
      <c r="Q49" s="331">
        <v>0.5</v>
      </c>
      <c r="R49" s="331">
        <v>35.200000000000003</v>
      </c>
      <c r="S49" s="331">
        <v>0.2</v>
      </c>
      <c r="T49" s="331">
        <v>4</v>
      </c>
      <c r="U49" s="331">
        <v>0.1</v>
      </c>
      <c r="V49" s="331">
        <v>1.7</v>
      </c>
      <c r="W49" s="331">
        <v>0</v>
      </c>
      <c r="X49" s="331">
        <v>0</v>
      </c>
      <c r="Y49" s="331">
        <v>1.2</v>
      </c>
      <c r="Z49" s="331">
        <v>9.1999999999999993</v>
      </c>
      <c r="AA49" s="331">
        <v>0</v>
      </c>
      <c r="AB49" s="331">
        <v>0.1</v>
      </c>
      <c r="AC49" s="331">
        <v>0.1</v>
      </c>
      <c r="AD49" s="331">
        <v>-454.2</v>
      </c>
      <c r="AE49" s="331">
        <v>0.7</v>
      </c>
    </row>
    <row r="50" spans="2:31" ht="9.6" thickTop="1">
      <c r="B50" s="323"/>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row>
    <row r="51" spans="2:31">
      <c r="B51" s="492" t="s">
        <v>93</v>
      </c>
      <c r="C51" s="493">
        <v>0</v>
      </c>
      <c r="D51" s="493">
        <v>0</v>
      </c>
      <c r="E51" s="493">
        <v>0</v>
      </c>
      <c r="F51" s="493">
        <v>0</v>
      </c>
      <c r="G51" s="493">
        <v>0</v>
      </c>
      <c r="H51" s="493">
        <v>0</v>
      </c>
      <c r="I51" s="493">
        <v>0</v>
      </c>
      <c r="J51" s="493">
        <v>0</v>
      </c>
      <c r="K51" s="493">
        <v>0</v>
      </c>
      <c r="L51" s="493">
        <v>0</v>
      </c>
      <c r="M51" s="493">
        <v>0</v>
      </c>
      <c r="N51" s="493">
        <v>0</v>
      </c>
      <c r="O51" s="493">
        <v>0</v>
      </c>
      <c r="P51" s="493">
        <v>0</v>
      </c>
      <c r="Q51" s="493">
        <v>0</v>
      </c>
      <c r="R51" s="493">
        <v>0</v>
      </c>
      <c r="S51" s="493">
        <v>0</v>
      </c>
      <c r="T51" s="493">
        <v>0</v>
      </c>
      <c r="U51" s="493">
        <v>0</v>
      </c>
      <c r="V51" s="493">
        <v>0</v>
      </c>
      <c r="W51" s="493">
        <v>0</v>
      </c>
      <c r="X51" s="493">
        <v>0</v>
      </c>
      <c r="Y51" s="493">
        <v>0</v>
      </c>
      <c r="Z51" s="493">
        <v>0</v>
      </c>
      <c r="AA51" s="493">
        <v>0</v>
      </c>
      <c r="AB51" s="493">
        <v>0</v>
      </c>
      <c r="AC51" s="493">
        <v>0</v>
      </c>
      <c r="AD51" s="332"/>
      <c r="AE51" s="333"/>
    </row>
    <row r="52" spans="2:31">
      <c r="B52" s="334" t="s">
        <v>94</v>
      </c>
      <c r="C52" s="326" t="s">
        <v>22</v>
      </c>
      <c r="D52" s="328">
        <v>0</v>
      </c>
      <c r="E52" s="328">
        <v>0</v>
      </c>
      <c r="F52" s="328">
        <v>0</v>
      </c>
      <c r="G52" s="328">
        <v>0</v>
      </c>
      <c r="H52" s="328">
        <v>0</v>
      </c>
      <c r="I52" s="328">
        <v>0</v>
      </c>
      <c r="J52" s="328">
        <v>0</v>
      </c>
      <c r="K52" s="328">
        <v>0</v>
      </c>
      <c r="L52" s="328">
        <v>0</v>
      </c>
      <c r="M52" s="328">
        <v>0</v>
      </c>
      <c r="N52" s="328">
        <v>0</v>
      </c>
      <c r="O52" s="328">
        <v>0</v>
      </c>
      <c r="P52" s="328">
        <v>0</v>
      </c>
      <c r="Q52" s="328">
        <v>0</v>
      </c>
      <c r="R52" s="328">
        <v>0</v>
      </c>
      <c r="S52" s="328">
        <v>0</v>
      </c>
      <c r="T52" s="328">
        <v>0</v>
      </c>
      <c r="U52" s="328">
        <v>0</v>
      </c>
      <c r="V52" s="328">
        <v>0</v>
      </c>
      <c r="W52" s="328">
        <v>0</v>
      </c>
      <c r="X52" s="328">
        <v>0</v>
      </c>
      <c r="Y52" s="328">
        <v>0</v>
      </c>
      <c r="Z52" s="328">
        <v>0</v>
      </c>
      <c r="AA52" s="328">
        <v>0</v>
      </c>
      <c r="AB52" s="328">
        <v>0</v>
      </c>
      <c r="AC52" s="328">
        <v>0</v>
      </c>
      <c r="AD52" s="335">
        <v>0</v>
      </c>
      <c r="AE52" s="336">
        <v>0</v>
      </c>
    </row>
    <row r="53" spans="2:31">
      <c r="B53" s="334" t="s">
        <v>95</v>
      </c>
      <c r="C53" s="326" t="s">
        <v>22</v>
      </c>
      <c r="D53" s="328">
        <v>0</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0</v>
      </c>
      <c r="Y53" s="328">
        <v>0.2</v>
      </c>
      <c r="Z53" s="328">
        <v>0</v>
      </c>
      <c r="AA53" s="328">
        <v>0</v>
      </c>
      <c r="AB53" s="328">
        <v>0</v>
      </c>
      <c r="AC53" s="328">
        <v>0</v>
      </c>
      <c r="AD53" s="335">
        <v>0</v>
      </c>
      <c r="AE53" s="336">
        <v>0.2</v>
      </c>
    </row>
    <row r="54" spans="2:31">
      <c r="B54" s="337" t="s">
        <v>96</v>
      </c>
      <c r="C54" s="338" t="s">
        <v>22</v>
      </c>
      <c r="D54" s="339">
        <v>0.2</v>
      </c>
      <c r="E54" s="339">
        <v>0</v>
      </c>
      <c r="F54" s="339">
        <v>0.7</v>
      </c>
      <c r="G54" s="339">
        <v>0</v>
      </c>
      <c r="H54" s="339">
        <v>0.2</v>
      </c>
      <c r="I54" s="339">
        <v>0</v>
      </c>
      <c r="J54" s="339">
        <v>0.2</v>
      </c>
      <c r="K54" s="339">
        <v>0</v>
      </c>
      <c r="L54" s="339">
        <v>0.2</v>
      </c>
      <c r="M54" s="339">
        <v>0</v>
      </c>
      <c r="N54" s="339">
        <v>0.3</v>
      </c>
      <c r="O54" s="339">
        <v>0</v>
      </c>
      <c r="P54" s="339">
        <v>0.5</v>
      </c>
      <c r="Q54" s="339">
        <v>0</v>
      </c>
      <c r="R54" s="339">
        <v>0.9</v>
      </c>
      <c r="S54" s="339">
        <v>0</v>
      </c>
      <c r="T54" s="339">
        <v>0.1</v>
      </c>
      <c r="U54" s="339">
        <v>0</v>
      </c>
      <c r="V54" s="339">
        <v>0</v>
      </c>
      <c r="W54" s="339">
        <v>0</v>
      </c>
      <c r="X54" s="339">
        <v>0</v>
      </c>
      <c r="Y54" s="339">
        <v>0</v>
      </c>
      <c r="Z54" s="339">
        <v>0</v>
      </c>
      <c r="AA54" s="339">
        <v>0</v>
      </c>
      <c r="AB54" s="339">
        <v>0</v>
      </c>
      <c r="AC54" s="339">
        <v>0.1</v>
      </c>
      <c r="AD54" s="340">
        <v>3.3</v>
      </c>
      <c r="AE54" s="341">
        <v>0.1</v>
      </c>
    </row>
    <row r="55" spans="2:31">
      <c r="B55" s="324"/>
      <c r="C55" s="324"/>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row>
    <row r="56" spans="2:31">
      <c r="B56" s="347"/>
      <c r="C56" s="348"/>
      <c r="D56" s="495" t="str">
        <f>D4</f>
        <v>Lead-in duct</v>
      </c>
      <c r="E56" s="495"/>
      <c r="F56" s="495" t="str">
        <f>F4</f>
        <v>Spine duct - 1 bore</v>
      </c>
      <c r="G56" s="495"/>
      <c r="H56" s="495" t="str">
        <f>H4</f>
        <v>Spine duct - 2 bore</v>
      </c>
      <c r="I56" s="495"/>
      <c r="J56" s="495" t="str">
        <f>J4</f>
        <v>Spine duct - 3+ bore</v>
      </c>
      <c r="K56" s="495"/>
      <c r="L56" s="495" t="str">
        <f>L4</f>
        <v>Facility hosting (per manhole entry)</v>
      </c>
      <c r="M56" s="495"/>
      <c r="N56" s="495" t="str">
        <f>N4</f>
        <v>Facility hosting (per joint box entry)</v>
      </c>
      <c r="O56" s="495"/>
      <c r="P56" s="495" t="str">
        <f>P4</f>
        <v>Poles - multi-end-user attachment</v>
      </c>
      <c r="Q56" s="495"/>
      <c r="R56" s="495" t="str">
        <f>R4</f>
        <v>Poles - single-end-user attachment</v>
      </c>
      <c r="S56" s="495"/>
      <c r="T56" s="495" t="str">
        <f>T4</f>
        <v>Pole top equipment</v>
      </c>
      <c r="U56" s="495"/>
      <c r="V56" s="495" t="str">
        <f>V4</f>
        <v>Cable up a pole</v>
      </c>
      <c r="W56" s="495"/>
      <c r="X56" s="495" t="str">
        <f>X4</f>
        <v xml:space="preserve">Ancillary charges (excl. network adjustments) </v>
      </c>
      <c r="Y56" s="495"/>
      <c r="Z56" s="495" t="str">
        <f>Z4</f>
        <v>Network adjustments above financial limit</v>
      </c>
      <c r="AA56" s="495"/>
      <c r="AB56" s="495" t="str">
        <f>AB4</f>
        <v xml:space="preserve">Rounding </v>
      </c>
      <c r="AC56" s="495"/>
      <c r="AD56" s="497" t="str">
        <f>AD4</f>
        <v xml:space="preserve">Total </v>
      </c>
      <c r="AE56" s="497"/>
    </row>
    <row r="57" spans="2:31">
      <c r="B57" s="323" t="s">
        <v>97</v>
      </c>
      <c r="C57" s="323"/>
      <c r="D57" s="342" t="str">
        <f>D5</f>
        <v>Int</v>
      </c>
      <c r="E57" s="342" t="str">
        <f t="shared" ref="E57:AE57" si="0">E5</f>
        <v>Ext</v>
      </c>
      <c r="F57" s="342" t="str">
        <f t="shared" si="0"/>
        <v>Int</v>
      </c>
      <c r="G57" s="342" t="str">
        <f t="shared" si="0"/>
        <v>Ext</v>
      </c>
      <c r="H57" s="342" t="str">
        <f t="shared" si="0"/>
        <v>Int</v>
      </c>
      <c r="I57" s="342" t="str">
        <f t="shared" si="0"/>
        <v>Ext</v>
      </c>
      <c r="J57" s="342" t="str">
        <f t="shared" si="0"/>
        <v>Int</v>
      </c>
      <c r="K57" s="342" t="str">
        <f t="shared" si="0"/>
        <v>Ext</v>
      </c>
      <c r="L57" s="342" t="str">
        <f t="shared" si="0"/>
        <v>Int</v>
      </c>
      <c r="M57" s="342" t="str">
        <f t="shared" si="0"/>
        <v>Ext</v>
      </c>
      <c r="N57" s="342" t="str">
        <f t="shared" si="0"/>
        <v>Int</v>
      </c>
      <c r="O57" s="342" t="str">
        <f t="shared" si="0"/>
        <v>Ext</v>
      </c>
      <c r="P57" s="342" t="str">
        <f t="shared" si="0"/>
        <v>Int</v>
      </c>
      <c r="Q57" s="342" t="str">
        <f t="shared" si="0"/>
        <v>Ext</v>
      </c>
      <c r="R57" s="342" t="str">
        <f t="shared" si="0"/>
        <v>Int</v>
      </c>
      <c r="S57" s="342" t="str">
        <f t="shared" si="0"/>
        <v>Ext</v>
      </c>
      <c r="T57" s="342" t="str">
        <f t="shared" si="0"/>
        <v>Int</v>
      </c>
      <c r="U57" s="342" t="str">
        <f t="shared" si="0"/>
        <v>Ext</v>
      </c>
      <c r="V57" s="342" t="str">
        <f t="shared" si="0"/>
        <v>Int</v>
      </c>
      <c r="W57" s="342" t="str">
        <f t="shared" si="0"/>
        <v>Ext</v>
      </c>
      <c r="X57" s="342" t="str">
        <f t="shared" si="0"/>
        <v>Int</v>
      </c>
      <c r="Y57" s="342" t="str">
        <f t="shared" si="0"/>
        <v>Ext</v>
      </c>
      <c r="Z57" s="342" t="str">
        <f t="shared" si="0"/>
        <v>Int</v>
      </c>
      <c r="AA57" s="342" t="str">
        <f t="shared" si="0"/>
        <v>Ext</v>
      </c>
      <c r="AB57" s="342" t="str">
        <f t="shared" si="0"/>
        <v>Int</v>
      </c>
      <c r="AC57" s="342" t="str">
        <f t="shared" si="0"/>
        <v>Ext</v>
      </c>
      <c r="AD57" s="325" t="str">
        <f t="shared" si="0"/>
        <v>Int</v>
      </c>
      <c r="AE57" s="325" t="str">
        <f t="shared" si="0"/>
        <v>Ext</v>
      </c>
    </row>
    <row r="58" spans="2:31">
      <c r="B58" s="32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9"/>
      <c r="AE58" s="329"/>
    </row>
    <row r="59" spans="2:31">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9">
        <v>0</v>
      </c>
      <c r="AE59" s="329">
        <v>0</v>
      </c>
    </row>
    <row r="60" spans="2:31" s="47" customFormat="1">
      <c r="B60" s="323" t="s">
        <v>31</v>
      </c>
      <c r="C60" s="326" t="s">
        <v>22</v>
      </c>
      <c r="D60" s="328">
        <v>0</v>
      </c>
      <c r="E60" s="328">
        <v>0</v>
      </c>
      <c r="F60" s="328">
        <v>0</v>
      </c>
      <c r="G60" s="328">
        <v>0</v>
      </c>
      <c r="H60" s="328">
        <v>0</v>
      </c>
      <c r="I60" s="328">
        <v>0</v>
      </c>
      <c r="J60" s="328">
        <v>0</v>
      </c>
      <c r="K60" s="328">
        <v>0</v>
      </c>
      <c r="L60" s="328">
        <v>0</v>
      </c>
      <c r="M60" s="328">
        <v>0</v>
      </c>
      <c r="N60" s="328">
        <v>0</v>
      </c>
      <c r="O60" s="328">
        <v>0</v>
      </c>
      <c r="P60" s="328">
        <v>0</v>
      </c>
      <c r="Q60" s="328">
        <v>0</v>
      </c>
      <c r="R60" s="328">
        <v>0</v>
      </c>
      <c r="S60" s="328">
        <v>0</v>
      </c>
      <c r="T60" s="328">
        <v>0</v>
      </c>
      <c r="U60" s="328">
        <v>0</v>
      </c>
      <c r="V60" s="328">
        <v>0</v>
      </c>
      <c r="W60" s="328">
        <v>0</v>
      </c>
      <c r="X60" s="328">
        <v>0</v>
      </c>
      <c r="Y60" s="328">
        <v>0</v>
      </c>
      <c r="Z60" s="328">
        <v>0</v>
      </c>
      <c r="AA60" s="328">
        <v>0</v>
      </c>
      <c r="AB60" s="328">
        <v>0</v>
      </c>
      <c r="AC60" s="328">
        <v>0</v>
      </c>
      <c r="AD60" s="329">
        <v>0</v>
      </c>
      <c r="AE60" s="329">
        <v>0</v>
      </c>
    </row>
    <row r="61" spans="2:31">
      <c r="B61" s="324"/>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9"/>
      <c r="AE61" s="329"/>
    </row>
    <row r="62" spans="2:31">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9"/>
      <c r="AE62" s="329"/>
    </row>
    <row r="63" spans="2:31">
      <c r="B63" s="324" t="s">
        <v>98</v>
      </c>
      <c r="C63" s="326" t="s">
        <v>22</v>
      </c>
      <c r="D63" s="328">
        <v>2.1</v>
      </c>
      <c r="E63" s="328">
        <v>0</v>
      </c>
      <c r="F63" s="328">
        <v>8.1</v>
      </c>
      <c r="G63" s="328">
        <v>0.1</v>
      </c>
      <c r="H63" s="328">
        <v>2.1</v>
      </c>
      <c r="I63" s="328">
        <v>0</v>
      </c>
      <c r="J63" s="328">
        <v>2.7</v>
      </c>
      <c r="K63" s="328">
        <v>0</v>
      </c>
      <c r="L63" s="328">
        <v>2.6</v>
      </c>
      <c r="M63" s="328">
        <v>0</v>
      </c>
      <c r="N63" s="328">
        <v>3.3</v>
      </c>
      <c r="O63" s="328">
        <v>0</v>
      </c>
      <c r="P63" s="328">
        <v>10.4</v>
      </c>
      <c r="Q63" s="328">
        <v>0.1</v>
      </c>
      <c r="R63" s="328">
        <v>21</v>
      </c>
      <c r="S63" s="328">
        <v>0</v>
      </c>
      <c r="T63" s="328">
        <v>2.4</v>
      </c>
      <c r="U63" s="328">
        <v>0.1</v>
      </c>
      <c r="V63" s="328">
        <v>1.2</v>
      </c>
      <c r="W63" s="328">
        <v>0</v>
      </c>
      <c r="X63" s="328">
        <v>0</v>
      </c>
      <c r="Y63" s="328">
        <v>0.3</v>
      </c>
      <c r="Z63" s="328">
        <v>0.1</v>
      </c>
      <c r="AA63" s="328">
        <v>0</v>
      </c>
      <c r="AB63" s="328">
        <v>0.3</v>
      </c>
      <c r="AC63" s="328">
        <v>0.3</v>
      </c>
      <c r="AD63" s="329">
        <v>56.3</v>
      </c>
      <c r="AE63" s="329">
        <v>0.9</v>
      </c>
    </row>
    <row r="64" spans="2:31">
      <c r="B64" s="324" t="s">
        <v>99</v>
      </c>
      <c r="C64" s="326" t="s">
        <v>22</v>
      </c>
      <c r="D64" s="328">
        <v>0.1</v>
      </c>
      <c r="E64" s="328">
        <v>0.1</v>
      </c>
      <c r="F64" s="328">
        <v>0.3</v>
      </c>
      <c r="G64" s="328">
        <v>0.4</v>
      </c>
      <c r="H64" s="328">
        <v>0.1</v>
      </c>
      <c r="I64" s="328">
        <v>0.1</v>
      </c>
      <c r="J64" s="328">
        <v>0.1</v>
      </c>
      <c r="K64" s="328">
        <v>0.1</v>
      </c>
      <c r="L64" s="328">
        <v>0.1</v>
      </c>
      <c r="M64" s="328">
        <v>0.1</v>
      </c>
      <c r="N64" s="328">
        <v>0.1</v>
      </c>
      <c r="O64" s="328">
        <v>0.2</v>
      </c>
      <c r="P64" s="328">
        <v>0.5</v>
      </c>
      <c r="Q64" s="328">
        <v>0.1</v>
      </c>
      <c r="R64" s="328">
        <v>0.9</v>
      </c>
      <c r="S64" s="328">
        <v>0</v>
      </c>
      <c r="T64" s="328">
        <v>0.1</v>
      </c>
      <c r="U64" s="328">
        <v>0</v>
      </c>
      <c r="V64" s="328">
        <v>0</v>
      </c>
      <c r="W64" s="328">
        <v>0</v>
      </c>
      <c r="X64" s="328">
        <v>0</v>
      </c>
      <c r="Y64" s="328">
        <v>0.6</v>
      </c>
      <c r="Z64" s="328">
        <v>0</v>
      </c>
      <c r="AA64" s="328">
        <v>0</v>
      </c>
      <c r="AB64" s="328">
        <v>-0.1</v>
      </c>
      <c r="AC64" s="328">
        <v>0.1</v>
      </c>
      <c r="AD64" s="329">
        <v>2.2000000000000002</v>
      </c>
      <c r="AE64" s="329">
        <v>1.8</v>
      </c>
    </row>
    <row r="65" spans="2:31">
      <c r="B65" s="323" t="s">
        <v>100</v>
      </c>
      <c r="C65" s="326" t="s">
        <v>22</v>
      </c>
      <c r="D65" s="343">
        <v>2.2000000000000002</v>
      </c>
      <c r="E65" s="343">
        <v>0.1</v>
      </c>
      <c r="F65" s="343">
        <v>8.4</v>
      </c>
      <c r="G65" s="343">
        <v>0.5</v>
      </c>
      <c r="H65" s="343">
        <v>2.2000000000000002</v>
      </c>
      <c r="I65" s="343">
        <v>0.1</v>
      </c>
      <c r="J65" s="343">
        <v>2.8</v>
      </c>
      <c r="K65" s="343">
        <v>0.1</v>
      </c>
      <c r="L65" s="343">
        <v>2.7</v>
      </c>
      <c r="M65" s="343">
        <v>0.1</v>
      </c>
      <c r="N65" s="343">
        <v>3.4</v>
      </c>
      <c r="O65" s="343">
        <v>0.2</v>
      </c>
      <c r="P65" s="343">
        <v>10.9</v>
      </c>
      <c r="Q65" s="343">
        <v>0.2</v>
      </c>
      <c r="R65" s="343">
        <v>21.9</v>
      </c>
      <c r="S65" s="343">
        <v>0</v>
      </c>
      <c r="T65" s="343">
        <v>2.5</v>
      </c>
      <c r="U65" s="343">
        <v>0.1</v>
      </c>
      <c r="V65" s="343">
        <v>1.2</v>
      </c>
      <c r="W65" s="343">
        <v>0</v>
      </c>
      <c r="X65" s="343">
        <v>0</v>
      </c>
      <c r="Y65" s="343">
        <v>0.9</v>
      </c>
      <c r="Z65" s="343">
        <v>0.1</v>
      </c>
      <c r="AA65" s="343">
        <v>0</v>
      </c>
      <c r="AB65" s="343">
        <v>0.2</v>
      </c>
      <c r="AC65" s="343">
        <v>0.4</v>
      </c>
      <c r="AD65" s="343">
        <v>58.5</v>
      </c>
      <c r="AE65" s="343">
        <v>2.7</v>
      </c>
    </row>
    <row r="66" spans="2:31">
      <c r="B66" s="323"/>
      <c r="C66" s="326"/>
      <c r="D66" s="349"/>
      <c r="E66" s="349"/>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4"/>
      <c r="AE66" s="344"/>
    </row>
    <row r="67" spans="2:31">
      <c r="B67" s="323" t="s">
        <v>3</v>
      </c>
      <c r="C67" s="326"/>
      <c r="D67" s="349"/>
      <c r="E67" s="349"/>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4"/>
      <c r="AE67" s="344"/>
    </row>
    <row r="68" spans="2:31">
      <c r="B68" s="324" t="s">
        <v>101</v>
      </c>
      <c r="C68" s="326" t="s">
        <v>22</v>
      </c>
      <c r="D68" s="328">
        <v>0.2</v>
      </c>
      <c r="E68" s="328">
        <v>0</v>
      </c>
      <c r="F68" s="328">
        <v>0.9</v>
      </c>
      <c r="G68" s="328">
        <v>0</v>
      </c>
      <c r="H68" s="328">
        <v>0.2</v>
      </c>
      <c r="I68" s="328">
        <v>0</v>
      </c>
      <c r="J68" s="328">
        <v>0.3</v>
      </c>
      <c r="K68" s="328">
        <v>0</v>
      </c>
      <c r="L68" s="328">
        <v>0.3</v>
      </c>
      <c r="M68" s="328">
        <v>0</v>
      </c>
      <c r="N68" s="328">
        <v>0.3</v>
      </c>
      <c r="O68" s="328">
        <v>0</v>
      </c>
      <c r="P68" s="328">
        <v>2.1</v>
      </c>
      <c r="Q68" s="328">
        <v>0.1</v>
      </c>
      <c r="R68" s="328">
        <v>4.0999999999999996</v>
      </c>
      <c r="S68" s="328">
        <v>0</v>
      </c>
      <c r="T68" s="328">
        <v>0.5</v>
      </c>
      <c r="U68" s="328">
        <v>0</v>
      </c>
      <c r="V68" s="328">
        <v>0.2</v>
      </c>
      <c r="W68" s="328">
        <v>0</v>
      </c>
      <c r="X68" s="328">
        <v>0</v>
      </c>
      <c r="Y68" s="328">
        <v>0.1</v>
      </c>
      <c r="Z68" s="328">
        <v>0.2</v>
      </c>
      <c r="AA68" s="328">
        <v>0</v>
      </c>
      <c r="AB68" s="328">
        <v>0</v>
      </c>
      <c r="AC68" s="328">
        <v>0.3</v>
      </c>
      <c r="AD68" s="329">
        <v>9.3000000000000007</v>
      </c>
      <c r="AE68" s="329">
        <v>0.5</v>
      </c>
    </row>
    <row r="69" spans="2:31" collapsed="1">
      <c r="B69" s="324" t="s">
        <v>102</v>
      </c>
      <c r="C69" s="326" t="s">
        <v>22</v>
      </c>
      <c r="D69" s="328">
        <v>0</v>
      </c>
      <c r="E69" s="328">
        <v>0</v>
      </c>
      <c r="F69" s="328">
        <v>0</v>
      </c>
      <c r="G69" s="328">
        <v>0</v>
      </c>
      <c r="H69" s="328">
        <v>0</v>
      </c>
      <c r="I69" s="328">
        <v>0</v>
      </c>
      <c r="J69" s="328">
        <v>0</v>
      </c>
      <c r="K69" s="328">
        <v>0</v>
      </c>
      <c r="L69" s="328">
        <v>0</v>
      </c>
      <c r="M69" s="328">
        <v>0</v>
      </c>
      <c r="N69" s="328">
        <v>0</v>
      </c>
      <c r="O69" s="328">
        <v>0</v>
      </c>
      <c r="P69" s="328">
        <v>0.1</v>
      </c>
      <c r="Q69" s="328">
        <v>0</v>
      </c>
      <c r="R69" s="328">
        <v>0.2</v>
      </c>
      <c r="S69" s="328">
        <v>0</v>
      </c>
      <c r="T69" s="328">
        <v>0</v>
      </c>
      <c r="U69" s="328">
        <v>0</v>
      </c>
      <c r="V69" s="328">
        <v>0</v>
      </c>
      <c r="W69" s="328">
        <v>0</v>
      </c>
      <c r="X69" s="328">
        <v>0</v>
      </c>
      <c r="Y69" s="328">
        <v>0</v>
      </c>
      <c r="Z69" s="328">
        <v>0</v>
      </c>
      <c r="AA69" s="328">
        <v>0</v>
      </c>
      <c r="AB69" s="328">
        <v>0.2</v>
      </c>
      <c r="AC69" s="328">
        <v>0.1</v>
      </c>
      <c r="AD69" s="329">
        <v>0.5</v>
      </c>
      <c r="AE69" s="329">
        <v>0.1</v>
      </c>
    </row>
    <row r="70" spans="2:31">
      <c r="B70" s="324" t="s">
        <v>103</v>
      </c>
      <c r="C70" s="326" t="s">
        <v>22</v>
      </c>
      <c r="D70" s="328">
        <v>0.2</v>
      </c>
      <c r="E70" s="328">
        <v>0</v>
      </c>
      <c r="F70" s="328">
        <v>0.8</v>
      </c>
      <c r="G70" s="328">
        <v>0</v>
      </c>
      <c r="H70" s="328">
        <v>0.2</v>
      </c>
      <c r="I70" s="328">
        <v>0</v>
      </c>
      <c r="J70" s="328">
        <v>0.3</v>
      </c>
      <c r="K70" s="328">
        <v>0</v>
      </c>
      <c r="L70" s="328">
        <v>0.2</v>
      </c>
      <c r="M70" s="328">
        <v>0</v>
      </c>
      <c r="N70" s="328">
        <v>0.3</v>
      </c>
      <c r="O70" s="328">
        <v>0</v>
      </c>
      <c r="P70" s="328">
        <v>1.5</v>
      </c>
      <c r="Q70" s="328">
        <v>0</v>
      </c>
      <c r="R70" s="328">
        <v>3</v>
      </c>
      <c r="S70" s="328">
        <v>0</v>
      </c>
      <c r="T70" s="328">
        <v>0.3</v>
      </c>
      <c r="U70" s="328">
        <v>0</v>
      </c>
      <c r="V70" s="328">
        <v>0.1</v>
      </c>
      <c r="W70" s="328">
        <v>0</v>
      </c>
      <c r="X70" s="328">
        <v>0</v>
      </c>
      <c r="Y70" s="328">
        <v>0.1</v>
      </c>
      <c r="Z70" s="328">
        <v>0.2</v>
      </c>
      <c r="AA70" s="328">
        <v>0</v>
      </c>
      <c r="AB70" s="328">
        <v>-0.1</v>
      </c>
      <c r="AC70" s="328">
        <v>0.3</v>
      </c>
      <c r="AD70" s="329">
        <v>7</v>
      </c>
      <c r="AE70" s="329">
        <v>0.4</v>
      </c>
    </row>
    <row r="71" spans="2:31">
      <c r="B71" s="324" t="s">
        <v>104</v>
      </c>
      <c r="C71" s="326" t="s">
        <v>22</v>
      </c>
      <c r="D71" s="328">
        <v>0</v>
      </c>
      <c r="E71" s="328">
        <v>0</v>
      </c>
      <c r="F71" s="328">
        <v>-0.1</v>
      </c>
      <c r="G71" s="328">
        <v>0</v>
      </c>
      <c r="H71" s="328">
        <v>0</v>
      </c>
      <c r="I71" s="328">
        <v>0</v>
      </c>
      <c r="J71" s="328">
        <v>0</v>
      </c>
      <c r="K71" s="328">
        <v>0</v>
      </c>
      <c r="L71" s="328">
        <v>0</v>
      </c>
      <c r="M71" s="328">
        <v>0</v>
      </c>
      <c r="N71" s="328">
        <v>0</v>
      </c>
      <c r="O71" s="328">
        <v>0</v>
      </c>
      <c r="P71" s="328">
        <v>0.1</v>
      </c>
      <c r="Q71" s="328">
        <v>0</v>
      </c>
      <c r="R71" s="328">
        <v>0.1</v>
      </c>
      <c r="S71" s="328">
        <v>0</v>
      </c>
      <c r="T71" s="328">
        <v>0</v>
      </c>
      <c r="U71" s="328">
        <v>0</v>
      </c>
      <c r="V71" s="328">
        <v>0</v>
      </c>
      <c r="W71" s="328">
        <v>0</v>
      </c>
      <c r="X71" s="328">
        <v>0</v>
      </c>
      <c r="Y71" s="328">
        <v>0</v>
      </c>
      <c r="Z71" s="328">
        <v>0</v>
      </c>
      <c r="AA71" s="328">
        <v>0</v>
      </c>
      <c r="AB71" s="328">
        <v>-0.1</v>
      </c>
      <c r="AC71" s="328">
        <v>0</v>
      </c>
      <c r="AD71" s="329">
        <v>0</v>
      </c>
      <c r="AE71" s="329">
        <v>0</v>
      </c>
    </row>
    <row r="72" spans="2:31">
      <c r="B72" s="323" t="s">
        <v>105</v>
      </c>
      <c r="C72" s="326" t="s">
        <v>22</v>
      </c>
      <c r="D72" s="343">
        <v>0.4</v>
      </c>
      <c r="E72" s="343">
        <v>0</v>
      </c>
      <c r="F72" s="343">
        <v>1.6</v>
      </c>
      <c r="G72" s="343">
        <v>0</v>
      </c>
      <c r="H72" s="343">
        <v>0.4</v>
      </c>
      <c r="I72" s="343">
        <v>0</v>
      </c>
      <c r="J72" s="343">
        <v>0.6</v>
      </c>
      <c r="K72" s="343">
        <v>0</v>
      </c>
      <c r="L72" s="343">
        <v>0.5</v>
      </c>
      <c r="M72" s="343">
        <v>0</v>
      </c>
      <c r="N72" s="343">
        <v>0.6</v>
      </c>
      <c r="O72" s="343">
        <v>0</v>
      </c>
      <c r="P72" s="343">
        <v>3.8</v>
      </c>
      <c r="Q72" s="343">
        <v>0.1</v>
      </c>
      <c r="R72" s="343">
        <v>7.4</v>
      </c>
      <c r="S72" s="343">
        <v>0</v>
      </c>
      <c r="T72" s="343">
        <v>0.8</v>
      </c>
      <c r="U72" s="343">
        <v>0</v>
      </c>
      <c r="V72" s="343">
        <v>0.3</v>
      </c>
      <c r="W72" s="343">
        <v>0</v>
      </c>
      <c r="X72" s="343">
        <v>0</v>
      </c>
      <c r="Y72" s="343">
        <v>0.2</v>
      </c>
      <c r="Z72" s="343">
        <v>0.4</v>
      </c>
      <c r="AA72" s="343">
        <v>0</v>
      </c>
      <c r="AB72" s="343">
        <v>0</v>
      </c>
      <c r="AC72" s="343">
        <v>0.7</v>
      </c>
      <c r="AD72" s="343">
        <v>16.8</v>
      </c>
      <c r="AE72" s="343">
        <v>1</v>
      </c>
    </row>
    <row r="73" spans="2:31">
      <c r="B73" s="323"/>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44"/>
      <c r="AE73" s="344"/>
    </row>
    <row r="74" spans="2:31" ht="9.6" thickBot="1">
      <c r="B74" s="323" t="s">
        <v>106</v>
      </c>
      <c r="C74" s="326" t="s">
        <v>22</v>
      </c>
      <c r="D74" s="331">
        <v>2.6</v>
      </c>
      <c r="E74" s="331">
        <v>0.1</v>
      </c>
      <c r="F74" s="331">
        <v>10</v>
      </c>
      <c r="G74" s="331">
        <v>0.5</v>
      </c>
      <c r="H74" s="331">
        <v>2.6</v>
      </c>
      <c r="I74" s="331">
        <v>0.1</v>
      </c>
      <c r="J74" s="331">
        <v>3.4</v>
      </c>
      <c r="K74" s="331">
        <v>0.1</v>
      </c>
      <c r="L74" s="331">
        <v>3.2</v>
      </c>
      <c r="M74" s="331">
        <v>0.1</v>
      </c>
      <c r="N74" s="331">
        <v>4</v>
      </c>
      <c r="O74" s="331">
        <v>0.2</v>
      </c>
      <c r="P74" s="331">
        <v>14.7</v>
      </c>
      <c r="Q74" s="331">
        <v>0.3</v>
      </c>
      <c r="R74" s="331">
        <v>29.3</v>
      </c>
      <c r="S74" s="331">
        <v>0</v>
      </c>
      <c r="T74" s="331">
        <v>3.3</v>
      </c>
      <c r="U74" s="331">
        <v>0.1</v>
      </c>
      <c r="V74" s="331">
        <v>1.5</v>
      </c>
      <c r="W74" s="331">
        <v>0</v>
      </c>
      <c r="X74" s="331">
        <v>0</v>
      </c>
      <c r="Y74" s="331">
        <v>1.1000000000000001</v>
      </c>
      <c r="Z74" s="331">
        <v>0.5</v>
      </c>
      <c r="AA74" s="331">
        <v>0</v>
      </c>
      <c r="AB74" s="331">
        <v>0.2</v>
      </c>
      <c r="AC74" s="331">
        <v>1.1000000000000001</v>
      </c>
      <c r="AD74" s="331">
        <v>75.3</v>
      </c>
      <c r="AE74" s="331">
        <v>3.7</v>
      </c>
    </row>
    <row r="75" spans="2:31" ht="9" customHeight="1" thickTop="1"/>
    <row r="76" spans="2:31" ht="9" customHeight="1"/>
  </sheetData>
  <mergeCells count="32">
    <mergeCell ref="B2:AE2"/>
    <mergeCell ref="B3:AE3"/>
    <mergeCell ref="AB4:AC4"/>
    <mergeCell ref="AB56:AC56"/>
    <mergeCell ref="AD56:AE56"/>
    <mergeCell ref="R56:S56"/>
    <mergeCell ref="B5:C5"/>
    <mergeCell ref="Z56:AA56"/>
    <mergeCell ref="J4:K4"/>
    <mergeCell ref="L4:M4"/>
    <mergeCell ref="B51:AC51"/>
    <mergeCell ref="L56:M56"/>
    <mergeCell ref="H4:I4"/>
    <mergeCell ref="P4:Q4"/>
    <mergeCell ref="V4:W4"/>
    <mergeCell ref="R4:S4"/>
    <mergeCell ref="AD4:AE4"/>
    <mergeCell ref="X4:Y4"/>
    <mergeCell ref="Z4:AA4"/>
    <mergeCell ref="H56:I56"/>
    <mergeCell ref="V56:W56"/>
    <mergeCell ref="T56:U56"/>
    <mergeCell ref="N56:O56"/>
    <mergeCell ref="P56:Q56"/>
    <mergeCell ref="X56:Y56"/>
    <mergeCell ref="D56:E56"/>
    <mergeCell ref="F56:G56"/>
    <mergeCell ref="J56:K56"/>
    <mergeCell ref="T4:U4"/>
    <mergeCell ref="N4:O4"/>
    <mergeCell ref="D4:E4"/>
    <mergeCell ref="F4:G4"/>
  </mergeCells>
  <pageMargins left="0.7" right="0.7" top="0.75" bottom="0.75" header="0.3" footer="0.3"/>
  <pageSetup paperSize="9" orientation="portrait" r:id="rId1"/>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sheetPr>
  <dimension ref="B2:AE30"/>
  <sheetViews>
    <sheetView showGridLines="0" workbookViewId="0">
      <pane xSplit="3" ySplit="5" topLeftCell="D6" activePane="bottomRight" state="frozen"/>
      <selection pane="bottomRight"/>
      <selection pane="bottomLeft" activeCell="A6" sqref="A6"/>
      <selection pane="topRight" activeCell="D1" sqref="D1"/>
    </sheetView>
  </sheetViews>
  <sheetFormatPr defaultColWidth="8.5703125" defaultRowHeight="9"/>
  <cols>
    <col min="1" max="1" width="4.42578125" style="13" customWidth="1"/>
    <col min="2" max="2" width="43.85546875" style="13" customWidth="1"/>
    <col min="3" max="3" width="5.5703125" style="13" customWidth="1"/>
    <col min="4" max="4" width="8.5703125" style="13" customWidth="1"/>
    <col min="5" max="36" width="12.5703125" style="13" customWidth="1"/>
    <col min="37" max="16384" width="8.5703125" style="13"/>
  </cols>
  <sheetData>
    <row r="2" spans="2:31" ht="11.45">
      <c r="B2" s="439" t="s">
        <v>256</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2:3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row>
    <row r="5" spans="2:31" s="47" customFormat="1" ht="24" customHeight="1">
      <c r="B5" s="46"/>
      <c r="D5" s="498" t="s">
        <v>213</v>
      </c>
      <c r="E5" s="498"/>
      <c r="F5" s="498" t="s">
        <v>215</v>
      </c>
      <c r="G5" s="498"/>
      <c r="H5" s="498" t="s">
        <v>217</v>
      </c>
      <c r="I5" s="498"/>
      <c r="J5" s="498" t="s">
        <v>218</v>
      </c>
      <c r="K5" s="498"/>
      <c r="L5" s="498" t="s">
        <v>219</v>
      </c>
      <c r="M5" s="498"/>
      <c r="N5" s="498" t="s">
        <v>221</v>
      </c>
      <c r="O5" s="498"/>
      <c r="P5" s="498" t="s">
        <v>222</v>
      </c>
      <c r="Q5" s="498"/>
      <c r="R5" s="498" t="s">
        <v>224</v>
      </c>
      <c r="S5" s="498"/>
      <c r="T5" s="498" t="s">
        <v>225</v>
      </c>
      <c r="U5" s="498"/>
      <c r="V5" s="498" t="s">
        <v>226</v>
      </c>
      <c r="W5" s="498"/>
      <c r="X5" s="498" t="s">
        <v>230</v>
      </c>
      <c r="Y5" s="498"/>
      <c r="Z5" s="498" t="s">
        <v>233</v>
      </c>
      <c r="AA5" s="498"/>
      <c r="AB5" s="498" t="s">
        <v>19</v>
      </c>
      <c r="AC5" s="498"/>
      <c r="AD5" s="499" t="s">
        <v>18</v>
      </c>
      <c r="AE5" s="499"/>
    </row>
    <row r="6" spans="2:31" ht="13.35" customHeight="1">
      <c r="B6" s="19"/>
      <c r="D6" s="48" t="s">
        <v>254</v>
      </c>
      <c r="E6" s="48" t="s">
        <v>255</v>
      </c>
      <c r="F6" s="48" t="s">
        <v>254</v>
      </c>
      <c r="G6" s="48" t="s">
        <v>255</v>
      </c>
      <c r="H6" s="48" t="s">
        <v>254</v>
      </c>
      <c r="I6" s="48" t="s">
        <v>255</v>
      </c>
      <c r="J6" s="48" t="s">
        <v>254</v>
      </c>
      <c r="K6" s="48" t="s">
        <v>255</v>
      </c>
      <c r="L6" s="48" t="s">
        <v>254</v>
      </c>
      <c r="M6" s="48" t="s">
        <v>255</v>
      </c>
      <c r="N6" s="48" t="s">
        <v>254</v>
      </c>
      <c r="O6" s="48" t="s">
        <v>255</v>
      </c>
      <c r="P6" s="48" t="s">
        <v>254</v>
      </c>
      <c r="Q6" s="48" t="s">
        <v>255</v>
      </c>
      <c r="R6" s="48" t="s">
        <v>254</v>
      </c>
      <c r="S6" s="48" t="s">
        <v>255</v>
      </c>
      <c r="T6" s="48" t="s">
        <v>254</v>
      </c>
      <c r="U6" s="48" t="s">
        <v>255</v>
      </c>
      <c r="V6" s="48" t="s">
        <v>254</v>
      </c>
      <c r="W6" s="48" t="s">
        <v>255</v>
      </c>
      <c r="X6" s="48" t="s">
        <v>254</v>
      </c>
      <c r="Y6" s="48" t="s">
        <v>255</v>
      </c>
      <c r="Z6" s="48" t="s">
        <v>254</v>
      </c>
      <c r="AA6" s="48" t="s">
        <v>255</v>
      </c>
      <c r="AB6" s="48" t="s">
        <v>254</v>
      </c>
      <c r="AC6" s="48" t="s">
        <v>255</v>
      </c>
      <c r="AD6" s="52" t="s">
        <v>254</v>
      </c>
      <c r="AE6" s="52" t="s">
        <v>255</v>
      </c>
    </row>
    <row r="7" spans="2:31" ht="9" customHeight="1">
      <c r="B7" s="19" t="s">
        <v>109</v>
      </c>
      <c r="C7" s="49"/>
      <c r="AD7" s="32"/>
      <c r="AE7" s="32"/>
    </row>
    <row r="8" spans="2:31" ht="9" customHeight="1">
      <c r="B8" s="13" t="s">
        <v>79</v>
      </c>
      <c r="C8" s="49" t="s">
        <v>22</v>
      </c>
      <c r="D8" s="55">
        <v>612.4</v>
      </c>
      <c r="E8" s="55">
        <v>2.2999999999999998</v>
      </c>
      <c r="F8" s="55">
        <v>2346.8000000000002</v>
      </c>
      <c r="G8" s="55">
        <v>14.8</v>
      </c>
      <c r="H8" s="55">
        <v>593.4</v>
      </c>
      <c r="I8" s="55">
        <v>2.8</v>
      </c>
      <c r="J8" s="55">
        <v>841</v>
      </c>
      <c r="K8" s="55">
        <v>3.5</v>
      </c>
      <c r="L8" s="55">
        <v>757.3</v>
      </c>
      <c r="M8" s="55">
        <v>3.6</v>
      </c>
      <c r="N8" s="55">
        <v>954.4</v>
      </c>
      <c r="O8" s="55">
        <v>5.5</v>
      </c>
      <c r="P8" s="55">
        <v>0</v>
      </c>
      <c r="Q8" s="55">
        <v>0</v>
      </c>
      <c r="R8" s="55">
        <v>0</v>
      </c>
      <c r="S8" s="55">
        <v>0</v>
      </c>
      <c r="T8" s="55">
        <v>0</v>
      </c>
      <c r="U8" s="55">
        <v>0</v>
      </c>
      <c r="V8" s="55">
        <v>0</v>
      </c>
      <c r="W8" s="55">
        <v>0</v>
      </c>
      <c r="X8" s="55">
        <v>0</v>
      </c>
      <c r="Y8" s="55">
        <v>0</v>
      </c>
      <c r="Z8" s="55">
        <v>0</v>
      </c>
      <c r="AA8" s="55">
        <v>0</v>
      </c>
      <c r="AB8" s="55">
        <v>0.1</v>
      </c>
      <c r="AC8" s="55">
        <v>-0.1</v>
      </c>
      <c r="AD8" s="56">
        <v>6105.4</v>
      </c>
      <c r="AE8" s="56">
        <v>32.4</v>
      </c>
    </row>
    <row r="9" spans="2:31">
      <c r="B9" s="13" t="s">
        <v>80</v>
      </c>
      <c r="C9" s="49" t="s">
        <v>22</v>
      </c>
      <c r="D9" s="55">
        <v>0</v>
      </c>
      <c r="E9" s="55">
        <v>0</v>
      </c>
      <c r="F9" s="55">
        <v>0</v>
      </c>
      <c r="G9" s="55">
        <v>0</v>
      </c>
      <c r="H9" s="55">
        <v>0</v>
      </c>
      <c r="I9" s="55">
        <v>0</v>
      </c>
      <c r="J9" s="55">
        <v>0</v>
      </c>
      <c r="K9" s="55">
        <v>0</v>
      </c>
      <c r="L9" s="55">
        <v>0</v>
      </c>
      <c r="M9" s="55">
        <v>0</v>
      </c>
      <c r="N9" s="55">
        <v>0</v>
      </c>
      <c r="O9" s="55">
        <v>0</v>
      </c>
      <c r="P9" s="55">
        <v>70.599999999999994</v>
      </c>
      <c r="Q9" s="55">
        <v>1.7</v>
      </c>
      <c r="R9" s="55">
        <v>140.5</v>
      </c>
      <c r="S9" s="55">
        <v>0.7</v>
      </c>
      <c r="T9" s="55">
        <v>16.100000000000001</v>
      </c>
      <c r="U9" s="55">
        <v>0.3</v>
      </c>
      <c r="V9" s="55">
        <v>6.8</v>
      </c>
      <c r="W9" s="55">
        <v>0.1</v>
      </c>
      <c r="X9" s="55">
        <v>0</v>
      </c>
      <c r="Y9" s="55">
        <v>0</v>
      </c>
      <c r="Z9" s="55">
        <v>0</v>
      </c>
      <c r="AA9" s="55">
        <v>0</v>
      </c>
      <c r="AB9" s="55">
        <v>0</v>
      </c>
      <c r="AC9" s="55">
        <v>0.1</v>
      </c>
      <c r="AD9" s="56">
        <v>234</v>
      </c>
      <c r="AE9" s="56">
        <v>2.9</v>
      </c>
    </row>
    <row r="10" spans="2:31" ht="9" customHeight="1">
      <c r="B10" s="13" t="s">
        <v>110</v>
      </c>
      <c r="C10" s="49" t="s">
        <v>22</v>
      </c>
      <c r="D10" s="55">
        <v>1.3</v>
      </c>
      <c r="E10" s="55">
        <v>0</v>
      </c>
      <c r="F10" s="55">
        <v>4.9000000000000004</v>
      </c>
      <c r="G10" s="55">
        <v>0</v>
      </c>
      <c r="H10" s="55">
        <v>1.2</v>
      </c>
      <c r="I10" s="55">
        <v>0</v>
      </c>
      <c r="J10" s="55">
        <v>1.3</v>
      </c>
      <c r="K10" s="55">
        <v>0</v>
      </c>
      <c r="L10" s="55">
        <v>1.6</v>
      </c>
      <c r="M10" s="55">
        <v>0</v>
      </c>
      <c r="N10" s="55">
        <v>1.5</v>
      </c>
      <c r="O10" s="55">
        <v>0</v>
      </c>
      <c r="P10" s="55">
        <v>0</v>
      </c>
      <c r="Q10" s="55">
        <v>0</v>
      </c>
      <c r="R10" s="55">
        <v>0</v>
      </c>
      <c r="S10" s="55">
        <v>0</v>
      </c>
      <c r="T10" s="55">
        <v>0</v>
      </c>
      <c r="U10" s="55">
        <v>0</v>
      </c>
      <c r="V10" s="55">
        <v>0</v>
      </c>
      <c r="W10" s="55">
        <v>0</v>
      </c>
      <c r="X10" s="55">
        <v>0</v>
      </c>
      <c r="Y10" s="55">
        <v>0</v>
      </c>
      <c r="Z10" s="55">
        <v>0</v>
      </c>
      <c r="AA10" s="55">
        <v>0</v>
      </c>
      <c r="AB10" s="55">
        <v>0</v>
      </c>
      <c r="AC10" s="55">
        <v>0.1</v>
      </c>
      <c r="AD10" s="56">
        <v>11.8</v>
      </c>
      <c r="AE10" s="56">
        <v>0.1</v>
      </c>
    </row>
    <row r="11" spans="2:31" ht="9" customHeight="1">
      <c r="B11" s="13" t="s">
        <v>111</v>
      </c>
      <c r="C11" s="49" t="s">
        <v>22</v>
      </c>
      <c r="D11" s="55">
        <v>1.3</v>
      </c>
      <c r="E11" s="55">
        <v>0</v>
      </c>
      <c r="F11" s="55">
        <v>4.7</v>
      </c>
      <c r="G11" s="55">
        <v>0</v>
      </c>
      <c r="H11" s="55">
        <v>1.1000000000000001</v>
      </c>
      <c r="I11" s="55">
        <v>0</v>
      </c>
      <c r="J11" s="55">
        <v>1.3</v>
      </c>
      <c r="K11" s="55">
        <v>0</v>
      </c>
      <c r="L11" s="55">
        <v>1.5</v>
      </c>
      <c r="M11" s="55">
        <v>0</v>
      </c>
      <c r="N11" s="55">
        <v>1.4</v>
      </c>
      <c r="O11" s="55">
        <v>0</v>
      </c>
      <c r="P11" s="55">
        <v>11.1</v>
      </c>
      <c r="Q11" s="55">
        <v>0.4</v>
      </c>
      <c r="R11" s="55">
        <v>22.1</v>
      </c>
      <c r="S11" s="55">
        <v>0.1</v>
      </c>
      <c r="T11" s="55">
        <v>2.5</v>
      </c>
      <c r="U11" s="55">
        <v>0.1</v>
      </c>
      <c r="V11" s="55">
        <v>1.1000000000000001</v>
      </c>
      <c r="W11" s="55">
        <v>0</v>
      </c>
      <c r="X11" s="55">
        <v>0</v>
      </c>
      <c r="Y11" s="55">
        <v>0</v>
      </c>
      <c r="Z11" s="55">
        <v>0</v>
      </c>
      <c r="AA11" s="55">
        <v>0</v>
      </c>
      <c r="AB11" s="55">
        <v>0</v>
      </c>
      <c r="AC11" s="55">
        <v>0.1</v>
      </c>
      <c r="AD11" s="56">
        <v>48.1</v>
      </c>
      <c r="AE11" s="56">
        <v>0.7</v>
      </c>
    </row>
    <row r="12" spans="2:31" ht="9" customHeight="1">
      <c r="B12" s="13" t="s">
        <v>112</v>
      </c>
      <c r="C12" s="49" t="s">
        <v>22</v>
      </c>
      <c r="D12" s="55">
        <v>0</v>
      </c>
      <c r="E12" s="55">
        <v>0</v>
      </c>
      <c r="F12" s="55">
        <v>0</v>
      </c>
      <c r="G12" s="55">
        <v>0</v>
      </c>
      <c r="H12" s="55">
        <v>0</v>
      </c>
      <c r="I12" s="55">
        <v>0</v>
      </c>
      <c r="J12" s="55">
        <v>0</v>
      </c>
      <c r="K12" s="55">
        <v>0</v>
      </c>
      <c r="L12" s="55">
        <v>0</v>
      </c>
      <c r="M12" s="55">
        <v>0</v>
      </c>
      <c r="N12" s="55">
        <v>0</v>
      </c>
      <c r="O12" s="55">
        <v>0</v>
      </c>
      <c r="P12" s="55">
        <v>0</v>
      </c>
      <c r="Q12" s="55">
        <v>0</v>
      </c>
      <c r="R12" s="55">
        <v>0</v>
      </c>
      <c r="S12" s="55">
        <v>0</v>
      </c>
      <c r="T12" s="55">
        <v>0</v>
      </c>
      <c r="U12" s="55">
        <v>0</v>
      </c>
      <c r="V12" s="55">
        <v>0</v>
      </c>
      <c r="W12" s="55">
        <v>0</v>
      </c>
      <c r="X12" s="55">
        <v>0</v>
      </c>
      <c r="Y12" s="55">
        <v>0</v>
      </c>
      <c r="Z12" s="55">
        <v>0</v>
      </c>
      <c r="AA12" s="55">
        <v>0</v>
      </c>
      <c r="AB12" s="55">
        <v>0</v>
      </c>
      <c r="AC12" s="55">
        <v>0</v>
      </c>
      <c r="AD12" s="56">
        <v>0</v>
      </c>
      <c r="AE12" s="56">
        <v>0</v>
      </c>
    </row>
    <row r="13" spans="2:31" ht="9" customHeight="1">
      <c r="B13" s="13" t="s">
        <v>84</v>
      </c>
      <c r="C13" s="49" t="s">
        <v>22</v>
      </c>
      <c r="D13" s="55">
        <v>-0.5</v>
      </c>
      <c r="E13" s="55">
        <v>0</v>
      </c>
      <c r="F13" s="55">
        <v>-2</v>
      </c>
      <c r="G13" s="55">
        <v>0</v>
      </c>
      <c r="H13" s="55">
        <v>-0.5</v>
      </c>
      <c r="I13" s="55">
        <v>0</v>
      </c>
      <c r="J13" s="55">
        <v>-0.8</v>
      </c>
      <c r="K13" s="55">
        <v>0</v>
      </c>
      <c r="L13" s="55">
        <v>-0.7</v>
      </c>
      <c r="M13" s="55">
        <v>0</v>
      </c>
      <c r="N13" s="55">
        <v>-0.9</v>
      </c>
      <c r="O13" s="55">
        <v>0</v>
      </c>
      <c r="P13" s="55">
        <v>0.9</v>
      </c>
      <c r="Q13" s="55">
        <v>0</v>
      </c>
      <c r="R13" s="55">
        <v>1.8</v>
      </c>
      <c r="S13" s="55">
        <v>0</v>
      </c>
      <c r="T13" s="55">
        <v>0.2</v>
      </c>
      <c r="U13" s="55">
        <v>0</v>
      </c>
      <c r="V13" s="55">
        <v>0.1</v>
      </c>
      <c r="W13" s="55">
        <v>0</v>
      </c>
      <c r="X13" s="55">
        <v>0</v>
      </c>
      <c r="Y13" s="55">
        <v>0</v>
      </c>
      <c r="Z13" s="55">
        <v>0.4</v>
      </c>
      <c r="AA13" s="55">
        <v>0</v>
      </c>
      <c r="AB13" s="55">
        <v>0</v>
      </c>
      <c r="AC13" s="55">
        <v>0</v>
      </c>
      <c r="AD13" s="56">
        <v>-2</v>
      </c>
      <c r="AE13" s="56">
        <v>0</v>
      </c>
    </row>
    <row r="14" spans="2:31" ht="9" customHeight="1">
      <c r="B14" s="13" t="s">
        <v>85</v>
      </c>
      <c r="C14" s="49" t="s">
        <v>22</v>
      </c>
      <c r="D14" s="55">
        <v>0</v>
      </c>
      <c r="E14" s="55">
        <v>0</v>
      </c>
      <c r="F14" s="55">
        <v>0.1</v>
      </c>
      <c r="G14" s="55">
        <v>0</v>
      </c>
      <c r="H14" s="55">
        <v>0</v>
      </c>
      <c r="I14" s="55">
        <v>0</v>
      </c>
      <c r="J14" s="55">
        <v>0</v>
      </c>
      <c r="K14" s="55">
        <v>0</v>
      </c>
      <c r="L14" s="55">
        <v>0</v>
      </c>
      <c r="M14" s="55">
        <v>0</v>
      </c>
      <c r="N14" s="55">
        <v>0.1</v>
      </c>
      <c r="O14" s="55">
        <v>0</v>
      </c>
      <c r="P14" s="55">
        <v>0.1</v>
      </c>
      <c r="Q14" s="55">
        <v>0</v>
      </c>
      <c r="R14" s="55">
        <v>0.3</v>
      </c>
      <c r="S14" s="55">
        <v>0</v>
      </c>
      <c r="T14" s="55">
        <v>0</v>
      </c>
      <c r="U14" s="55">
        <v>0</v>
      </c>
      <c r="V14" s="55">
        <v>0</v>
      </c>
      <c r="W14" s="55">
        <v>0</v>
      </c>
      <c r="X14" s="55">
        <v>0</v>
      </c>
      <c r="Y14" s="55">
        <v>0</v>
      </c>
      <c r="Z14" s="55">
        <v>0</v>
      </c>
      <c r="AA14" s="55">
        <v>0</v>
      </c>
      <c r="AB14" s="55">
        <v>0.2</v>
      </c>
      <c r="AC14" s="55">
        <v>0</v>
      </c>
      <c r="AD14" s="56">
        <v>0.8</v>
      </c>
      <c r="AE14" s="56">
        <v>0</v>
      </c>
    </row>
    <row r="15" spans="2:31" ht="9" customHeight="1">
      <c r="B15" s="13" t="s">
        <v>86</v>
      </c>
      <c r="C15" s="49" t="s">
        <v>22</v>
      </c>
      <c r="D15" s="55">
        <v>1</v>
      </c>
      <c r="E15" s="55">
        <v>0</v>
      </c>
      <c r="F15" s="55">
        <v>4</v>
      </c>
      <c r="G15" s="55">
        <v>0.1</v>
      </c>
      <c r="H15" s="55">
        <v>1</v>
      </c>
      <c r="I15" s="55">
        <v>0</v>
      </c>
      <c r="J15" s="55">
        <v>1.4</v>
      </c>
      <c r="K15" s="55">
        <v>0</v>
      </c>
      <c r="L15" s="55">
        <v>1.3</v>
      </c>
      <c r="M15" s="55">
        <v>0</v>
      </c>
      <c r="N15" s="55">
        <v>1.6</v>
      </c>
      <c r="O15" s="55">
        <v>0</v>
      </c>
      <c r="P15" s="55">
        <v>2.9</v>
      </c>
      <c r="Q15" s="55">
        <v>0.1</v>
      </c>
      <c r="R15" s="55">
        <v>5.7</v>
      </c>
      <c r="S15" s="55">
        <v>0</v>
      </c>
      <c r="T15" s="55">
        <v>0.7</v>
      </c>
      <c r="U15" s="55">
        <v>0</v>
      </c>
      <c r="V15" s="55">
        <v>0.3</v>
      </c>
      <c r="W15" s="55">
        <v>0</v>
      </c>
      <c r="X15" s="55">
        <v>0</v>
      </c>
      <c r="Y15" s="55">
        <v>0.1</v>
      </c>
      <c r="Z15" s="55">
        <v>0.1</v>
      </c>
      <c r="AA15" s="55">
        <v>0</v>
      </c>
      <c r="AB15" s="55">
        <v>-0.1</v>
      </c>
      <c r="AC15" s="55">
        <v>0.2</v>
      </c>
      <c r="AD15" s="56">
        <v>19.899999999999999</v>
      </c>
      <c r="AE15" s="56">
        <v>0.5</v>
      </c>
    </row>
    <row r="16" spans="2:31" ht="9" customHeight="1">
      <c r="B16" s="13" t="s">
        <v>113</v>
      </c>
      <c r="C16" s="49" t="s">
        <v>22</v>
      </c>
      <c r="D16" s="55">
        <v>-1.9</v>
      </c>
      <c r="E16" s="55">
        <v>0</v>
      </c>
      <c r="F16" s="55">
        <v>-7.2</v>
      </c>
      <c r="G16" s="55">
        <v>-0.1</v>
      </c>
      <c r="H16" s="55">
        <v>-1.8</v>
      </c>
      <c r="I16" s="55">
        <v>0</v>
      </c>
      <c r="J16" s="55">
        <v>-2.7</v>
      </c>
      <c r="K16" s="55">
        <v>0</v>
      </c>
      <c r="L16" s="55">
        <v>-2.2999999999999998</v>
      </c>
      <c r="M16" s="55">
        <v>0</v>
      </c>
      <c r="N16" s="55">
        <v>-3</v>
      </c>
      <c r="O16" s="55">
        <v>0</v>
      </c>
      <c r="P16" s="55">
        <v>0.3</v>
      </c>
      <c r="Q16" s="55">
        <v>0</v>
      </c>
      <c r="R16" s="55">
        <v>0.7</v>
      </c>
      <c r="S16" s="55">
        <v>0</v>
      </c>
      <c r="T16" s="55">
        <v>0.1</v>
      </c>
      <c r="U16" s="55">
        <v>0</v>
      </c>
      <c r="V16" s="55">
        <v>0</v>
      </c>
      <c r="W16" s="55">
        <v>0</v>
      </c>
      <c r="X16" s="55">
        <v>0</v>
      </c>
      <c r="Y16" s="55">
        <v>0</v>
      </c>
      <c r="Z16" s="55">
        <v>0.9</v>
      </c>
      <c r="AA16" s="55">
        <v>0</v>
      </c>
      <c r="AB16" s="55">
        <v>0.1</v>
      </c>
      <c r="AC16" s="55">
        <v>0.2</v>
      </c>
      <c r="AD16" s="56">
        <v>-16.8</v>
      </c>
      <c r="AE16" s="56">
        <v>0.1</v>
      </c>
    </row>
    <row r="17" spans="2:31" ht="9" customHeight="1">
      <c r="B17" s="13" t="s">
        <v>88</v>
      </c>
      <c r="C17" s="49" t="s">
        <v>22</v>
      </c>
      <c r="D17" s="55">
        <v>-19.5</v>
      </c>
      <c r="E17" s="55">
        <v>-0.1</v>
      </c>
      <c r="F17" s="55">
        <v>-74.900000000000006</v>
      </c>
      <c r="G17" s="55">
        <v>-0.5</v>
      </c>
      <c r="H17" s="55">
        <v>-19</v>
      </c>
      <c r="I17" s="55">
        <v>-0.1</v>
      </c>
      <c r="J17" s="55">
        <v>-27.1</v>
      </c>
      <c r="K17" s="55">
        <v>-0.1</v>
      </c>
      <c r="L17" s="55">
        <v>-24.1</v>
      </c>
      <c r="M17" s="55">
        <v>-0.1</v>
      </c>
      <c r="N17" s="55">
        <v>-30.8</v>
      </c>
      <c r="O17" s="55">
        <v>-0.2</v>
      </c>
      <c r="P17" s="55">
        <v>-1.5</v>
      </c>
      <c r="Q17" s="55">
        <v>0</v>
      </c>
      <c r="R17" s="55">
        <v>-3</v>
      </c>
      <c r="S17" s="55">
        <v>0</v>
      </c>
      <c r="T17" s="55">
        <v>-0.3</v>
      </c>
      <c r="U17" s="55">
        <v>0</v>
      </c>
      <c r="V17" s="55">
        <v>-0.1</v>
      </c>
      <c r="W17" s="55">
        <v>0</v>
      </c>
      <c r="X17" s="55">
        <v>0</v>
      </c>
      <c r="Y17" s="55">
        <v>0</v>
      </c>
      <c r="Z17" s="55">
        <v>0</v>
      </c>
      <c r="AA17" s="55">
        <v>0</v>
      </c>
      <c r="AB17" s="55">
        <v>0.1</v>
      </c>
      <c r="AC17" s="55">
        <v>0</v>
      </c>
      <c r="AD17" s="56">
        <v>-200.2</v>
      </c>
      <c r="AE17" s="56">
        <v>-1.1000000000000001</v>
      </c>
    </row>
    <row r="18" spans="2:31" ht="9" customHeight="1">
      <c r="B18" s="19" t="s">
        <v>114</v>
      </c>
      <c r="C18" s="49" t="s">
        <v>22</v>
      </c>
      <c r="D18" s="57">
        <v>594.1</v>
      </c>
      <c r="E18" s="57">
        <v>2.2000000000000002</v>
      </c>
      <c r="F18" s="57">
        <v>2276.4</v>
      </c>
      <c r="G18" s="57">
        <v>14.3</v>
      </c>
      <c r="H18" s="57">
        <v>575.4</v>
      </c>
      <c r="I18" s="57">
        <v>2.7</v>
      </c>
      <c r="J18" s="57">
        <v>814.4</v>
      </c>
      <c r="K18" s="57">
        <v>3.4</v>
      </c>
      <c r="L18" s="57">
        <v>734.6</v>
      </c>
      <c r="M18" s="57">
        <v>3.5</v>
      </c>
      <c r="N18" s="57">
        <v>924.3</v>
      </c>
      <c r="O18" s="57">
        <v>5.3</v>
      </c>
      <c r="P18" s="57">
        <v>84.4</v>
      </c>
      <c r="Q18" s="57">
        <v>2.2000000000000002</v>
      </c>
      <c r="R18" s="57">
        <v>168.1</v>
      </c>
      <c r="S18" s="57">
        <v>0.8</v>
      </c>
      <c r="T18" s="57">
        <v>19.3</v>
      </c>
      <c r="U18" s="57">
        <v>0.4</v>
      </c>
      <c r="V18" s="57">
        <v>8.1999999999999993</v>
      </c>
      <c r="W18" s="57">
        <v>0.1</v>
      </c>
      <c r="X18" s="57">
        <v>0</v>
      </c>
      <c r="Y18" s="57">
        <v>0.1</v>
      </c>
      <c r="Z18" s="57">
        <v>1.4</v>
      </c>
      <c r="AA18" s="57">
        <v>0</v>
      </c>
      <c r="AB18" s="57">
        <v>0.4</v>
      </c>
      <c r="AC18" s="57">
        <v>0.6</v>
      </c>
      <c r="AD18" s="57">
        <v>6201</v>
      </c>
      <c r="AE18" s="57">
        <v>35.6</v>
      </c>
    </row>
    <row r="19" spans="2:31" ht="9" customHeight="1">
      <c r="C19" s="49"/>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6"/>
      <c r="AE19" s="56"/>
    </row>
    <row r="20" spans="2:31" ht="9" customHeight="1">
      <c r="B20" s="13" t="s">
        <v>115</v>
      </c>
      <c r="C20" s="49" t="s">
        <v>22</v>
      </c>
      <c r="D20" s="55">
        <v>8.1</v>
      </c>
      <c r="E20" s="55">
        <v>0.1</v>
      </c>
      <c r="F20" s="55">
        <v>30.8</v>
      </c>
      <c r="G20" s="55">
        <v>0.5</v>
      </c>
      <c r="H20" s="55">
        <v>7.8</v>
      </c>
      <c r="I20" s="55">
        <v>0.1</v>
      </c>
      <c r="J20" s="55">
        <v>11</v>
      </c>
      <c r="K20" s="55">
        <v>0.1</v>
      </c>
      <c r="L20" s="55">
        <v>10</v>
      </c>
      <c r="M20" s="55">
        <v>0.1</v>
      </c>
      <c r="N20" s="55">
        <v>12.5</v>
      </c>
      <c r="O20" s="55">
        <v>0.2</v>
      </c>
      <c r="P20" s="55">
        <v>9</v>
      </c>
      <c r="Q20" s="55">
        <v>0.2</v>
      </c>
      <c r="R20" s="55">
        <v>17.899999999999999</v>
      </c>
      <c r="S20" s="55">
        <v>0.1</v>
      </c>
      <c r="T20" s="55">
        <v>2</v>
      </c>
      <c r="U20" s="55">
        <v>0</v>
      </c>
      <c r="V20" s="55">
        <v>0.9</v>
      </c>
      <c r="W20" s="55">
        <v>0</v>
      </c>
      <c r="X20" s="55">
        <v>0</v>
      </c>
      <c r="Y20" s="55">
        <v>0.4</v>
      </c>
      <c r="Z20" s="55">
        <v>2.8</v>
      </c>
      <c r="AA20" s="55">
        <v>0</v>
      </c>
      <c r="AB20" s="55">
        <v>-0.1</v>
      </c>
      <c r="AC20" s="55">
        <v>0.1</v>
      </c>
      <c r="AD20" s="56">
        <v>112.7</v>
      </c>
      <c r="AE20" s="56">
        <v>1.9</v>
      </c>
    </row>
    <row r="21" spans="2:31" ht="9" customHeight="1">
      <c r="B21" s="13" t="s">
        <v>116</v>
      </c>
      <c r="C21" s="49" t="s">
        <v>22</v>
      </c>
      <c r="D21" s="55">
        <v>-0.8</v>
      </c>
      <c r="E21" s="55">
        <v>-1.3</v>
      </c>
      <c r="F21" s="55">
        <v>-2.9</v>
      </c>
      <c r="G21" s="55">
        <v>-4.5999999999999996</v>
      </c>
      <c r="H21" s="55">
        <v>-0.7</v>
      </c>
      <c r="I21" s="55">
        <v>-1</v>
      </c>
      <c r="J21" s="55">
        <v>-1</v>
      </c>
      <c r="K21" s="55">
        <v>-1</v>
      </c>
      <c r="L21" s="55">
        <v>-0.9</v>
      </c>
      <c r="M21" s="55">
        <v>-1</v>
      </c>
      <c r="N21" s="55">
        <v>-1.1000000000000001</v>
      </c>
      <c r="O21" s="55">
        <v>-2.7</v>
      </c>
      <c r="P21" s="55">
        <v>-7.7</v>
      </c>
      <c r="Q21" s="55">
        <v>-1</v>
      </c>
      <c r="R21" s="55">
        <v>-15.4</v>
      </c>
      <c r="S21" s="55">
        <v>-0.5</v>
      </c>
      <c r="T21" s="55">
        <v>-1.8</v>
      </c>
      <c r="U21" s="55">
        <v>-0.2</v>
      </c>
      <c r="V21" s="55">
        <v>-0.7</v>
      </c>
      <c r="W21" s="55">
        <v>-0.1</v>
      </c>
      <c r="X21" s="55">
        <v>0</v>
      </c>
      <c r="Y21" s="55">
        <v>-5.0999999999999996</v>
      </c>
      <c r="Z21" s="55">
        <v>-0.7</v>
      </c>
      <c r="AA21" s="55">
        <v>0</v>
      </c>
      <c r="AB21" s="55">
        <v>-0.1</v>
      </c>
      <c r="AC21" s="55">
        <v>0</v>
      </c>
      <c r="AD21" s="56">
        <v>-33.799999999999997</v>
      </c>
      <c r="AE21" s="56">
        <v>-18.5</v>
      </c>
    </row>
    <row r="22" spans="2:31" ht="9" customHeight="1">
      <c r="B22" s="13" t="s">
        <v>117</v>
      </c>
      <c r="C22" s="49" t="s">
        <v>22</v>
      </c>
      <c r="D22" s="55">
        <v>-0.1</v>
      </c>
      <c r="E22" s="55">
        <v>0</v>
      </c>
      <c r="F22" s="55">
        <v>-0.4</v>
      </c>
      <c r="G22" s="55">
        <v>0</v>
      </c>
      <c r="H22" s="55">
        <v>-0.1</v>
      </c>
      <c r="I22" s="55">
        <v>0</v>
      </c>
      <c r="J22" s="55">
        <v>-0.1</v>
      </c>
      <c r="K22" s="55">
        <v>0</v>
      </c>
      <c r="L22" s="55">
        <v>-0.1</v>
      </c>
      <c r="M22" s="55">
        <v>0</v>
      </c>
      <c r="N22" s="55">
        <v>-0.2</v>
      </c>
      <c r="O22" s="55">
        <v>0</v>
      </c>
      <c r="P22" s="55">
        <v>-0.3</v>
      </c>
      <c r="Q22" s="55">
        <v>0</v>
      </c>
      <c r="R22" s="55">
        <v>-0.6</v>
      </c>
      <c r="S22" s="55">
        <v>0</v>
      </c>
      <c r="T22" s="55">
        <v>-0.1</v>
      </c>
      <c r="U22" s="55">
        <v>0</v>
      </c>
      <c r="V22" s="55">
        <v>0</v>
      </c>
      <c r="W22" s="55">
        <v>0</v>
      </c>
      <c r="X22" s="55">
        <v>0</v>
      </c>
      <c r="Y22" s="55">
        <v>0</v>
      </c>
      <c r="Z22" s="55">
        <v>0</v>
      </c>
      <c r="AA22" s="55">
        <v>0</v>
      </c>
      <c r="AB22" s="55">
        <v>0</v>
      </c>
      <c r="AC22" s="55">
        <v>0</v>
      </c>
      <c r="AD22" s="56">
        <v>-2</v>
      </c>
      <c r="AE22" s="56">
        <v>0</v>
      </c>
    </row>
    <row r="23" spans="2:31" ht="9" customHeight="1">
      <c r="C23" s="49"/>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6"/>
      <c r="AE23" s="56"/>
    </row>
    <row r="24" spans="2:31" ht="9" customHeight="1">
      <c r="B24" s="13" t="s">
        <v>19</v>
      </c>
      <c r="C24" s="49" t="s">
        <v>22</v>
      </c>
      <c r="D24" s="55">
        <v>0</v>
      </c>
      <c r="E24" s="55">
        <v>0</v>
      </c>
      <c r="F24" s="55">
        <v>0.1</v>
      </c>
      <c r="G24" s="55">
        <v>0.1</v>
      </c>
      <c r="H24" s="55">
        <v>-0.1</v>
      </c>
      <c r="I24" s="55">
        <v>0</v>
      </c>
      <c r="J24" s="55">
        <v>0.2</v>
      </c>
      <c r="K24" s="55">
        <v>0</v>
      </c>
      <c r="L24" s="55">
        <v>0</v>
      </c>
      <c r="M24" s="55">
        <v>-0.1</v>
      </c>
      <c r="N24" s="55">
        <v>0.1</v>
      </c>
      <c r="O24" s="55">
        <v>0.1</v>
      </c>
      <c r="P24" s="55">
        <v>0</v>
      </c>
      <c r="Q24" s="55">
        <v>0</v>
      </c>
      <c r="R24" s="55">
        <v>0</v>
      </c>
      <c r="S24" s="55">
        <v>0.1</v>
      </c>
      <c r="T24" s="55">
        <v>0.1</v>
      </c>
      <c r="U24" s="55">
        <v>0</v>
      </c>
      <c r="V24" s="55">
        <v>-0.1</v>
      </c>
      <c r="W24" s="55">
        <v>0.1</v>
      </c>
      <c r="X24" s="55">
        <v>0</v>
      </c>
      <c r="Y24" s="55">
        <v>0</v>
      </c>
      <c r="Z24" s="55">
        <v>0</v>
      </c>
      <c r="AA24" s="55">
        <v>0</v>
      </c>
      <c r="AB24" s="55">
        <v>-0.2</v>
      </c>
      <c r="AC24" s="55">
        <v>-0.7</v>
      </c>
      <c r="AD24" s="56">
        <v>0.1</v>
      </c>
      <c r="AE24" s="56">
        <v>-0.4</v>
      </c>
    </row>
    <row r="25" spans="2:31" ht="9" customHeight="1" thickBot="1">
      <c r="B25" s="19" t="s">
        <v>118</v>
      </c>
      <c r="C25" s="49" t="s">
        <v>22</v>
      </c>
      <c r="D25" s="23">
        <v>601.29999999999995</v>
      </c>
      <c r="E25" s="23">
        <v>1</v>
      </c>
      <c r="F25" s="23">
        <v>2304</v>
      </c>
      <c r="G25" s="23">
        <v>10.3</v>
      </c>
      <c r="H25" s="23">
        <v>582.29999999999995</v>
      </c>
      <c r="I25" s="23">
        <v>1.8</v>
      </c>
      <c r="J25" s="23">
        <v>824.5</v>
      </c>
      <c r="K25" s="23">
        <v>2.5</v>
      </c>
      <c r="L25" s="23">
        <v>743.6</v>
      </c>
      <c r="M25" s="23">
        <v>2.5</v>
      </c>
      <c r="N25" s="23">
        <v>935.6</v>
      </c>
      <c r="O25" s="23">
        <v>2.9</v>
      </c>
      <c r="P25" s="23">
        <v>85.4</v>
      </c>
      <c r="Q25" s="23">
        <v>1.4</v>
      </c>
      <c r="R25" s="23">
        <v>170</v>
      </c>
      <c r="S25" s="23">
        <v>0.5</v>
      </c>
      <c r="T25" s="23">
        <v>19.5</v>
      </c>
      <c r="U25" s="23">
        <v>0.2</v>
      </c>
      <c r="V25" s="23">
        <v>8.3000000000000007</v>
      </c>
      <c r="W25" s="23">
        <v>0.1</v>
      </c>
      <c r="X25" s="23">
        <v>0</v>
      </c>
      <c r="Y25" s="23">
        <v>-4.5999999999999996</v>
      </c>
      <c r="Z25" s="23">
        <v>3.5</v>
      </c>
      <c r="AA25" s="23">
        <v>0</v>
      </c>
      <c r="AB25" s="23">
        <v>0</v>
      </c>
      <c r="AC25" s="23">
        <v>0</v>
      </c>
      <c r="AD25" s="23">
        <v>6278</v>
      </c>
      <c r="AE25" s="23">
        <v>18.600000000000001</v>
      </c>
    </row>
    <row r="26" spans="2:31" ht="9.6" thickTop="1">
      <c r="B26" s="19"/>
    </row>
    <row r="27" spans="2:31">
      <c r="B27" s="19"/>
    </row>
    <row r="28" spans="2:31">
      <c r="B28" s="19"/>
    </row>
    <row r="29" spans="2:31">
      <c r="B29" s="19"/>
    </row>
    <row r="30" spans="2:31">
      <c r="B30" s="19"/>
    </row>
  </sheetData>
  <mergeCells count="16">
    <mergeCell ref="B2:AE2"/>
    <mergeCell ref="B3:AE3"/>
    <mergeCell ref="AB5:AC5"/>
    <mergeCell ref="AD5:AE5"/>
    <mergeCell ref="X5:Y5"/>
    <mergeCell ref="Z5:AA5"/>
    <mergeCell ref="P5:Q5"/>
    <mergeCell ref="R5:S5"/>
    <mergeCell ref="T5:U5"/>
    <mergeCell ref="V5:W5"/>
    <mergeCell ref="N5:O5"/>
    <mergeCell ref="D5:E5"/>
    <mergeCell ref="F5:G5"/>
    <mergeCell ref="H5:I5"/>
    <mergeCell ref="J5:K5"/>
    <mergeCell ref="L5:M5"/>
  </mergeCells>
  <pageMargins left="0.7" right="0.7" top="0.75" bottom="0.75" header="0.3" footer="0.3"/>
  <pageSetup paperSize="9" orientation="portrait" r:id="rId1"/>
  <customProperties>
    <customPr name="_pios_id" r:id="rId2"/>
    <customPr name="CofWorksheetType" r:id="rId3"/>
    <customPr name="EpmWorksheetKeyString_GUID" r:id="rId4"/>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5514B4"/>
  </sheetPr>
  <dimension ref="B2:BH193"/>
  <sheetViews>
    <sheetView showGridLines="0" workbookViewId="0"/>
  </sheetViews>
  <sheetFormatPr defaultColWidth="8.5703125" defaultRowHeight="7.5"/>
  <cols>
    <col min="1"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514B4"/>
  </sheetPr>
  <dimension ref="B2:BH193"/>
  <sheetViews>
    <sheetView showGridLines="0" tabSelected="1" workbookViewId="0"/>
  </sheetViews>
  <sheetFormatPr defaultColWidth="8.5703125" defaultRowHeight="7.5"/>
  <cols>
    <col min="1"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B2:BH188"/>
  <sheetViews>
    <sheetView showGridLines="0" zoomScaleNormal="100" workbookViewId="0"/>
  </sheetViews>
  <sheetFormatPr defaultColWidth="8.5703125" defaultRowHeight="9.6" customHeight="1"/>
  <cols>
    <col min="1" max="1" width="3.5703125" style="15" customWidth="1"/>
    <col min="2" max="2" width="37.42578125" style="15" customWidth="1"/>
    <col min="3" max="3" width="6.5703125" style="15" customWidth="1"/>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44" s="9" customFormat="1" ht="9.6" customHeight="1">
      <c r="B2" s="439" t="s">
        <v>258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9.6" customHeight="1">
      <c r="B3" s="440" t="s">
        <v>1</v>
      </c>
      <c r="C3" s="440"/>
      <c r="D3" s="440"/>
      <c r="E3" s="440"/>
      <c r="F3" s="440"/>
      <c r="G3" s="440"/>
      <c r="H3" s="440"/>
      <c r="I3" s="440"/>
      <c r="J3" s="440"/>
      <c r="K3" s="440"/>
      <c r="L3" s="440"/>
      <c r="M3" s="440"/>
      <c r="N3" s="440"/>
      <c r="O3" s="440"/>
      <c r="P3" s="440"/>
      <c r="Q3" s="440"/>
    </row>
    <row r="5" spans="2:44" s="13" customFormat="1" ht="9.6" customHeight="1">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6" customHeight="1">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6" customHeight="1">
      <c r="B7" s="19"/>
      <c r="G7" s="16"/>
      <c r="H7" s="16"/>
      <c r="I7" s="16"/>
      <c r="J7" s="16"/>
      <c r="K7" s="16"/>
    </row>
    <row r="8" spans="2:44" s="13" customFormat="1" ht="9.6" customHeight="1">
      <c r="B8" s="13" t="s">
        <v>259</v>
      </c>
      <c r="D8" s="20">
        <v>0</v>
      </c>
      <c r="E8" s="20">
        <v>425.8</v>
      </c>
      <c r="F8" s="20">
        <v>425.8</v>
      </c>
      <c r="G8" s="41">
        <v>65</v>
      </c>
      <c r="H8" s="41">
        <v>4277558</v>
      </c>
      <c r="I8" s="20" t="s">
        <v>260</v>
      </c>
      <c r="J8" s="308">
        <v>99.53</v>
      </c>
      <c r="K8" s="308">
        <v>99.53</v>
      </c>
      <c r="L8" s="20">
        <v>0</v>
      </c>
      <c r="M8" s="20">
        <v>321.8</v>
      </c>
      <c r="N8" s="20">
        <v>0</v>
      </c>
      <c r="O8" s="20">
        <v>716</v>
      </c>
      <c r="P8" s="21">
        <v>0.13800000000000001</v>
      </c>
      <c r="Q8" s="21">
        <v>0.14499999999999999</v>
      </c>
    </row>
    <row r="9" spans="2:44" s="13" customFormat="1" ht="9.6" customHeight="1">
      <c r="B9" s="13" t="s">
        <v>261</v>
      </c>
      <c r="D9" s="20">
        <v>3</v>
      </c>
      <c r="E9" s="20">
        <v>28</v>
      </c>
      <c r="F9" s="20">
        <v>31</v>
      </c>
      <c r="G9" s="41">
        <v>28516</v>
      </c>
      <c r="H9" s="41">
        <v>267370</v>
      </c>
      <c r="I9" s="20" t="s">
        <v>260</v>
      </c>
      <c r="J9" s="308">
        <v>104.96</v>
      </c>
      <c r="K9" s="308">
        <v>104.76</v>
      </c>
      <c r="L9" s="20">
        <v>2.2000000000000002</v>
      </c>
      <c r="M9" s="20">
        <v>21.4</v>
      </c>
      <c r="N9" s="20">
        <v>4.8</v>
      </c>
      <c r="O9" s="20">
        <v>44.8</v>
      </c>
      <c r="P9" s="21">
        <v>0.156</v>
      </c>
      <c r="Q9" s="21">
        <v>0.14699999999999999</v>
      </c>
    </row>
    <row r="10" spans="2:44" s="13" customFormat="1" ht="9.6" customHeight="1">
      <c r="D10" s="20"/>
      <c r="E10" s="20"/>
      <c r="F10" s="20"/>
      <c r="G10" s="41"/>
      <c r="H10" s="41"/>
      <c r="I10" s="20"/>
      <c r="J10" s="308"/>
      <c r="K10" s="308"/>
      <c r="L10" s="20"/>
      <c r="M10" s="20"/>
      <c r="N10" s="20"/>
      <c r="O10" s="20"/>
      <c r="P10" s="21"/>
      <c r="Q10" s="21"/>
    </row>
    <row r="11" spans="2:44" s="13" customFormat="1" ht="9.6" customHeight="1">
      <c r="B11" s="13" t="s">
        <v>262</v>
      </c>
      <c r="D11" s="20">
        <v>38.299999999999997</v>
      </c>
      <c r="E11" s="20">
        <v>95.6</v>
      </c>
      <c r="F11" s="20">
        <v>133.9</v>
      </c>
      <c r="G11" s="41">
        <v>547245</v>
      </c>
      <c r="H11" s="41">
        <v>1367609</v>
      </c>
      <c r="I11" s="20" t="s">
        <v>260</v>
      </c>
      <c r="J11" s="308">
        <v>69.900000000000006</v>
      </c>
      <c r="K11" s="308">
        <v>69.91</v>
      </c>
      <c r="L11" s="20">
        <v>22.8</v>
      </c>
      <c r="M11" s="20">
        <v>56.5</v>
      </c>
      <c r="N11" s="20">
        <v>57</v>
      </c>
      <c r="O11" s="20">
        <v>142.30000000000001</v>
      </c>
      <c r="P11" s="21">
        <v>0.27</v>
      </c>
      <c r="Q11" s="21">
        <v>0.27500000000000002</v>
      </c>
    </row>
    <row r="12" spans="2:44" s="13" customFormat="1" ht="9.6" customHeight="1">
      <c r="B12" s="13" t="s">
        <v>263</v>
      </c>
      <c r="D12" s="20">
        <v>151.19999999999999</v>
      </c>
      <c r="E12" s="20">
        <v>263.60000000000002</v>
      </c>
      <c r="F12" s="20">
        <v>414.8</v>
      </c>
      <c r="G12" s="41">
        <v>1684946</v>
      </c>
      <c r="H12" s="41">
        <v>3077560</v>
      </c>
      <c r="I12" s="20" t="s">
        <v>260</v>
      </c>
      <c r="J12" s="308">
        <v>89.71</v>
      </c>
      <c r="K12" s="308">
        <v>85.65</v>
      </c>
      <c r="L12" s="20">
        <v>70.8</v>
      </c>
      <c r="M12" s="20">
        <v>127.6</v>
      </c>
      <c r="N12" s="20">
        <v>176.6</v>
      </c>
      <c r="O12" s="20">
        <v>321.7</v>
      </c>
      <c r="P12" s="21">
        <v>0.45500000000000002</v>
      </c>
      <c r="Q12" s="21">
        <v>0.42299999999999999</v>
      </c>
    </row>
    <row r="13" spans="2:44" s="13" customFormat="1" ht="9.6" customHeight="1">
      <c r="D13" s="20"/>
      <c r="E13" s="20"/>
      <c r="F13" s="20"/>
      <c r="G13" s="41"/>
      <c r="H13" s="41"/>
      <c r="I13" s="20"/>
      <c r="J13" s="308"/>
      <c r="K13" s="308"/>
      <c r="L13" s="20"/>
      <c r="M13" s="20"/>
      <c r="N13" s="20"/>
      <c r="O13" s="20"/>
      <c r="P13" s="21"/>
      <c r="Q13" s="21"/>
    </row>
    <row r="14" spans="2:44" s="13" customFormat="1" ht="9.6" customHeight="1">
      <c r="B14" s="558" t="s">
        <v>264</v>
      </c>
      <c r="C14" s="558"/>
      <c r="D14" s="20">
        <v>7</v>
      </c>
      <c r="E14" s="20">
        <v>5.8</v>
      </c>
      <c r="F14" s="20">
        <v>12.8</v>
      </c>
      <c r="G14" s="41">
        <v>36461</v>
      </c>
      <c r="H14" s="41">
        <v>29924</v>
      </c>
      <c r="I14" s="20" t="s">
        <v>260</v>
      </c>
      <c r="J14" s="308">
        <v>193.04</v>
      </c>
      <c r="K14" s="308">
        <v>193.04</v>
      </c>
      <c r="L14" s="20">
        <v>8.6</v>
      </c>
      <c r="M14" s="20">
        <v>7</v>
      </c>
      <c r="N14" s="20">
        <v>40.6</v>
      </c>
      <c r="O14" s="20">
        <v>33.299999999999997</v>
      </c>
      <c r="P14" s="21">
        <v>-3.7999999999999999E-2</v>
      </c>
      <c r="Q14" s="21">
        <v>-3.6999999999999998E-2</v>
      </c>
    </row>
    <row r="15" spans="2:44" s="13" customFormat="1" ht="9.6" customHeight="1">
      <c r="B15" s="558" t="s">
        <v>265</v>
      </c>
      <c r="C15" s="558"/>
      <c r="D15" s="20">
        <v>3</v>
      </c>
      <c r="E15" s="20">
        <v>3.4</v>
      </c>
      <c r="F15" s="20">
        <v>6.4</v>
      </c>
      <c r="G15" s="41">
        <v>15399</v>
      </c>
      <c r="H15" s="41">
        <v>17656</v>
      </c>
      <c r="I15" s="20" t="s">
        <v>260</v>
      </c>
      <c r="J15" s="308">
        <v>193.04</v>
      </c>
      <c r="K15" s="308">
        <v>193.04</v>
      </c>
      <c r="L15" s="20">
        <v>3.6</v>
      </c>
      <c r="M15" s="20">
        <v>4.0999999999999996</v>
      </c>
      <c r="N15" s="20">
        <v>17.100000000000001</v>
      </c>
      <c r="O15" s="20">
        <v>19.600000000000001</v>
      </c>
      <c r="P15" s="21">
        <v>-3.7999999999999999E-2</v>
      </c>
      <c r="Q15" s="21">
        <v>-3.6999999999999998E-2</v>
      </c>
    </row>
    <row r="16" spans="2:44" s="13" customFormat="1" ht="9.6" customHeight="1">
      <c r="B16" s="13" t="s">
        <v>266</v>
      </c>
      <c r="D16" s="20">
        <v>254.1</v>
      </c>
      <c r="E16" s="20">
        <v>204.9</v>
      </c>
      <c r="F16" s="20">
        <v>459</v>
      </c>
      <c r="G16" s="41">
        <v>1231222</v>
      </c>
      <c r="H16" s="41">
        <v>1031996</v>
      </c>
      <c r="I16" s="20" t="s">
        <v>260</v>
      </c>
      <c r="J16" s="308">
        <v>206.4</v>
      </c>
      <c r="K16" s="308">
        <v>198.53</v>
      </c>
      <c r="L16" s="20">
        <v>290.10000000000002</v>
      </c>
      <c r="M16" s="20">
        <v>241.7</v>
      </c>
      <c r="N16" s="20">
        <v>1370.4</v>
      </c>
      <c r="O16" s="20">
        <v>1148.4000000000001</v>
      </c>
      <c r="P16" s="21">
        <v>-2.5999999999999999E-2</v>
      </c>
      <c r="Q16" s="21">
        <v>-3.2000000000000001E-2</v>
      </c>
    </row>
    <row r="17" spans="2:17" s="13" customFormat="1" ht="9.6" customHeight="1">
      <c r="D17" s="20"/>
      <c r="E17" s="20"/>
      <c r="F17" s="20"/>
      <c r="G17" s="41"/>
      <c r="H17" s="41"/>
      <c r="I17" s="20"/>
      <c r="J17" s="308"/>
      <c r="K17" s="308"/>
      <c r="L17" s="20"/>
      <c r="M17" s="20"/>
      <c r="N17" s="20"/>
      <c r="O17" s="20"/>
      <c r="P17" s="21"/>
      <c r="Q17" s="21"/>
    </row>
    <row r="18" spans="2:17" s="13" customFormat="1" ht="9.6" customHeight="1">
      <c r="B18" s="558" t="s">
        <v>267</v>
      </c>
      <c r="C18" s="558"/>
      <c r="D18" s="20">
        <v>54.2</v>
      </c>
      <c r="E18" s="20">
        <v>44.5</v>
      </c>
      <c r="F18" s="20">
        <v>98.7</v>
      </c>
      <c r="G18" s="41">
        <v>320165</v>
      </c>
      <c r="H18" s="41">
        <v>262417</v>
      </c>
      <c r="I18" s="20" t="s">
        <v>260</v>
      </c>
      <c r="J18" s="308">
        <v>169.44</v>
      </c>
      <c r="K18" s="308">
        <v>169.44</v>
      </c>
      <c r="L18" s="20">
        <v>36</v>
      </c>
      <c r="M18" s="20">
        <v>29.2</v>
      </c>
      <c r="N18" s="20">
        <v>84.8</v>
      </c>
      <c r="O18" s="20">
        <v>69.400000000000006</v>
      </c>
      <c r="P18" s="21">
        <v>0.215</v>
      </c>
      <c r="Q18" s="21">
        <v>0.219</v>
      </c>
    </row>
    <row r="19" spans="2:17" s="13" customFormat="1" ht="9.6" customHeight="1">
      <c r="B19" s="13" t="s">
        <v>268</v>
      </c>
      <c r="D19" s="20">
        <v>200.5</v>
      </c>
      <c r="E19" s="20">
        <v>152.4</v>
      </c>
      <c r="F19" s="20">
        <v>352.9</v>
      </c>
      <c r="G19" s="41">
        <v>1098017</v>
      </c>
      <c r="H19" s="41">
        <v>836594</v>
      </c>
      <c r="I19" s="20" t="s">
        <v>260</v>
      </c>
      <c r="J19" s="308">
        <v>182.62</v>
      </c>
      <c r="K19" s="308">
        <v>182.12</v>
      </c>
      <c r="L19" s="20">
        <v>123.9</v>
      </c>
      <c r="M19" s="20">
        <v>93.4</v>
      </c>
      <c r="N19" s="20">
        <v>291</v>
      </c>
      <c r="O19" s="20">
        <v>221.5</v>
      </c>
      <c r="P19" s="21">
        <v>0.26300000000000001</v>
      </c>
      <c r="Q19" s="21">
        <v>0.26600000000000001</v>
      </c>
    </row>
    <row r="20" spans="2:17" s="13" customFormat="1" ht="9.6" customHeight="1">
      <c r="D20" s="20"/>
      <c r="E20" s="20"/>
      <c r="F20" s="20"/>
      <c r="G20" s="41"/>
      <c r="H20" s="41"/>
      <c r="I20" s="20"/>
      <c r="J20" s="308"/>
      <c r="K20" s="308"/>
      <c r="L20" s="20"/>
      <c r="M20" s="20"/>
      <c r="N20" s="20"/>
      <c r="O20" s="20"/>
      <c r="P20" s="21"/>
      <c r="Q20" s="21"/>
    </row>
    <row r="21" spans="2:17" s="13" customFormat="1" ht="9.6" customHeight="1">
      <c r="B21" s="13" t="s">
        <v>269</v>
      </c>
      <c r="D21" s="20">
        <v>11.5</v>
      </c>
      <c r="E21" s="20">
        <v>9.4</v>
      </c>
      <c r="F21" s="20">
        <v>20.9</v>
      </c>
      <c r="G21" s="41">
        <v>75690</v>
      </c>
      <c r="H21" s="41">
        <v>61727</v>
      </c>
      <c r="I21" s="20" t="s">
        <v>270</v>
      </c>
      <c r="J21" s="308">
        <v>151.54</v>
      </c>
      <c r="K21" s="308">
        <v>151.54</v>
      </c>
      <c r="L21" s="20">
        <v>10.1</v>
      </c>
      <c r="M21" s="20">
        <v>8.3000000000000007</v>
      </c>
      <c r="N21" s="20">
        <v>0.1</v>
      </c>
      <c r="O21" s="20">
        <v>0.1</v>
      </c>
      <c r="P21" s="21">
        <v>10.401999999999999</v>
      </c>
      <c r="Q21" s="21">
        <v>10.401999999999999</v>
      </c>
    </row>
    <row r="22" spans="2:17" s="13" customFormat="1" ht="9.6" customHeight="1">
      <c r="B22" s="13" t="s">
        <v>271</v>
      </c>
      <c r="D22" s="20">
        <v>2.7</v>
      </c>
      <c r="E22" s="20">
        <v>1.4</v>
      </c>
      <c r="F22" s="20">
        <v>4.0999999999999996</v>
      </c>
      <c r="G22" s="41" t="s">
        <v>231</v>
      </c>
      <c r="H22" s="41" t="s">
        <v>231</v>
      </c>
      <c r="I22" s="20" t="s">
        <v>231</v>
      </c>
      <c r="J22" s="308" t="s">
        <v>232</v>
      </c>
      <c r="K22" s="308" t="s">
        <v>232</v>
      </c>
      <c r="L22" s="20">
        <v>2.5</v>
      </c>
      <c r="M22" s="20">
        <v>1.4</v>
      </c>
      <c r="N22" s="20">
        <v>0.1</v>
      </c>
      <c r="O22" s="20">
        <v>0</v>
      </c>
      <c r="P22" s="21">
        <v>1.9430000000000001</v>
      </c>
      <c r="Q22" s="21">
        <v>2.1000000000000001E-2</v>
      </c>
    </row>
    <row r="23" spans="2:17" s="13" customFormat="1" ht="9.6" customHeight="1">
      <c r="B23" s="13" t="s">
        <v>272</v>
      </c>
      <c r="D23" s="20">
        <v>6.7</v>
      </c>
      <c r="E23" s="20">
        <v>9.1999999999999993</v>
      </c>
      <c r="F23" s="20">
        <v>15.9</v>
      </c>
      <c r="G23" s="41" t="s">
        <v>231</v>
      </c>
      <c r="H23" s="41" t="s">
        <v>231</v>
      </c>
      <c r="I23" s="20" t="s">
        <v>231</v>
      </c>
      <c r="J23" s="308" t="s">
        <v>232</v>
      </c>
      <c r="K23" s="308" t="s">
        <v>232</v>
      </c>
      <c r="L23" s="20">
        <v>5.7</v>
      </c>
      <c r="M23" s="20">
        <v>8.5</v>
      </c>
      <c r="N23" s="20">
        <v>1.4</v>
      </c>
      <c r="O23" s="20">
        <v>2.1</v>
      </c>
      <c r="P23" s="21">
        <v>0.72399999999999998</v>
      </c>
      <c r="Q23" s="21">
        <v>0.34300000000000003</v>
      </c>
    </row>
    <row r="24" spans="2:17" s="13" customFormat="1" ht="9.6" customHeight="1">
      <c r="B24" s="13" t="s">
        <v>273</v>
      </c>
      <c r="D24" s="20">
        <v>2.4</v>
      </c>
      <c r="E24" s="20">
        <v>2.1</v>
      </c>
      <c r="F24" s="20">
        <v>4.5</v>
      </c>
      <c r="G24" s="41">
        <v>186002</v>
      </c>
      <c r="H24" s="41">
        <v>124340</v>
      </c>
      <c r="I24" s="20" t="s">
        <v>274</v>
      </c>
      <c r="J24" s="308">
        <v>13.06</v>
      </c>
      <c r="K24" s="308">
        <v>17.010000000000002</v>
      </c>
      <c r="L24" s="20">
        <v>2</v>
      </c>
      <c r="M24" s="20">
        <v>1.4</v>
      </c>
      <c r="N24" s="20">
        <v>-1</v>
      </c>
      <c r="O24" s="20">
        <v>-0.8</v>
      </c>
      <c r="P24" s="21">
        <v>-0.47199999999999998</v>
      </c>
      <c r="Q24" s="21">
        <v>-0.89200000000000002</v>
      </c>
    </row>
    <row r="25" spans="2:17" s="13" customFormat="1" ht="9.6" customHeight="1">
      <c r="B25" s="13" t="s">
        <v>275</v>
      </c>
      <c r="D25" s="20">
        <v>6</v>
      </c>
      <c r="E25" s="20">
        <v>4.5999999999999996</v>
      </c>
      <c r="F25" s="20">
        <v>10.6</v>
      </c>
      <c r="G25" s="41">
        <v>285216</v>
      </c>
      <c r="H25" s="41">
        <v>700777</v>
      </c>
      <c r="I25" s="20" t="s">
        <v>270</v>
      </c>
      <c r="J25" s="308">
        <v>20.91</v>
      </c>
      <c r="K25" s="308">
        <v>6.51</v>
      </c>
      <c r="L25" s="20">
        <v>5.7</v>
      </c>
      <c r="M25" s="20">
        <v>13.3</v>
      </c>
      <c r="N25" s="20">
        <v>0.1</v>
      </c>
      <c r="O25" s="20">
        <v>2.8</v>
      </c>
      <c r="P25" s="21">
        <v>2.0259999999999998</v>
      </c>
      <c r="Q25" s="21">
        <v>-3.1259999999999999</v>
      </c>
    </row>
    <row r="26" spans="2:17" s="13" customFormat="1" ht="9.6" customHeight="1">
      <c r="B26" s="13" t="s">
        <v>276</v>
      </c>
      <c r="D26" s="20">
        <v>9.4</v>
      </c>
      <c r="E26" s="20">
        <v>2.6</v>
      </c>
      <c r="F26" s="20">
        <v>12</v>
      </c>
      <c r="G26" s="41" t="s">
        <v>231</v>
      </c>
      <c r="H26" s="41" t="s">
        <v>231</v>
      </c>
      <c r="I26" s="20" t="s">
        <v>231</v>
      </c>
      <c r="J26" s="308" t="s">
        <v>232</v>
      </c>
      <c r="K26" s="308" t="s">
        <v>232</v>
      </c>
      <c r="L26" s="20">
        <v>2.2999999999999998</v>
      </c>
      <c r="M26" s="20">
        <v>1.1000000000000001</v>
      </c>
      <c r="N26" s="20">
        <v>14.1</v>
      </c>
      <c r="O26" s="20">
        <v>6.4</v>
      </c>
      <c r="P26" s="21">
        <v>0.504</v>
      </c>
      <c r="Q26" s="21">
        <v>0.222</v>
      </c>
    </row>
    <row r="27" spans="2:17" s="13" customFormat="1" ht="9.6" customHeight="1">
      <c r="B27" s="13" t="s">
        <v>277</v>
      </c>
      <c r="D27" s="20">
        <v>0</v>
      </c>
      <c r="E27" s="20">
        <v>0</v>
      </c>
      <c r="F27" s="20">
        <v>0</v>
      </c>
      <c r="G27" s="41" t="s">
        <v>231</v>
      </c>
      <c r="H27" s="41" t="s">
        <v>231</v>
      </c>
      <c r="I27" s="20" t="s">
        <v>231</v>
      </c>
      <c r="J27" s="308" t="s">
        <v>232</v>
      </c>
      <c r="K27" s="308" t="s">
        <v>232</v>
      </c>
      <c r="L27" s="20">
        <v>0</v>
      </c>
      <c r="M27" s="20">
        <v>0</v>
      </c>
      <c r="N27" s="20">
        <v>0</v>
      </c>
      <c r="O27" s="20">
        <v>0</v>
      </c>
      <c r="P27" s="21">
        <v>0</v>
      </c>
      <c r="Q27" s="21">
        <v>0</v>
      </c>
    </row>
    <row r="28" spans="2:17" s="13" customFormat="1" ht="9.6" customHeight="1">
      <c r="B28" s="558" t="s">
        <v>278</v>
      </c>
      <c r="C28" s="558"/>
      <c r="D28" s="20">
        <v>5.9</v>
      </c>
      <c r="E28" s="20">
        <v>9.6</v>
      </c>
      <c r="F28" s="20">
        <v>15.5</v>
      </c>
      <c r="G28" s="41" t="s">
        <v>231</v>
      </c>
      <c r="H28" s="41" t="s">
        <v>231</v>
      </c>
      <c r="I28" s="20" t="s">
        <v>231</v>
      </c>
      <c r="J28" s="308" t="s">
        <v>232</v>
      </c>
      <c r="K28" s="308" t="s">
        <v>232</v>
      </c>
      <c r="L28" s="20">
        <v>17.8</v>
      </c>
      <c r="M28" s="20">
        <v>27.6</v>
      </c>
      <c r="N28" s="20">
        <v>3.8</v>
      </c>
      <c r="O28" s="20">
        <v>5.2</v>
      </c>
      <c r="P28" s="21">
        <v>-3.169</v>
      </c>
      <c r="Q28" s="21">
        <v>-3.47</v>
      </c>
    </row>
    <row r="29" spans="2:17" s="13" customFormat="1" ht="9.6" customHeight="1">
      <c r="B29" s="13" t="s">
        <v>279</v>
      </c>
      <c r="D29" s="20">
        <v>1.1000000000000001</v>
      </c>
      <c r="E29" s="20">
        <v>2.5</v>
      </c>
      <c r="F29" s="20">
        <v>3.6</v>
      </c>
      <c r="G29" s="41">
        <v>20958</v>
      </c>
      <c r="H29" s="41">
        <v>45498</v>
      </c>
      <c r="I29" s="20" t="s">
        <v>280</v>
      </c>
      <c r="J29" s="308">
        <v>54.59</v>
      </c>
      <c r="K29" s="308">
        <v>54.59</v>
      </c>
      <c r="L29" s="20">
        <v>1.6</v>
      </c>
      <c r="M29" s="20">
        <v>3</v>
      </c>
      <c r="N29" s="20">
        <v>0.5</v>
      </c>
      <c r="O29" s="20">
        <v>1</v>
      </c>
      <c r="P29" s="21">
        <v>-0.88800000000000001</v>
      </c>
      <c r="Q29" s="21">
        <v>-0.52400000000000002</v>
      </c>
    </row>
    <row r="30" spans="2:17" s="13" customFormat="1" ht="9.6" customHeight="1">
      <c r="B30" s="13" t="s">
        <v>281</v>
      </c>
      <c r="D30" s="20">
        <v>1.4</v>
      </c>
      <c r="E30" s="20">
        <v>7.1</v>
      </c>
      <c r="F30" s="20">
        <v>8.5</v>
      </c>
      <c r="G30" s="41">
        <v>26425</v>
      </c>
      <c r="H30" s="41">
        <v>130678</v>
      </c>
      <c r="I30" s="20" t="s">
        <v>280</v>
      </c>
      <c r="J30" s="308">
        <v>54.59</v>
      </c>
      <c r="K30" s="308">
        <v>54.59</v>
      </c>
      <c r="L30" s="20">
        <v>2</v>
      </c>
      <c r="M30" s="20">
        <v>8.6999999999999993</v>
      </c>
      <c r="N30" s="20">
        <v>0.7</v>
      </c>
      <c r="O30" s="20">
        <v>2.9</v>
      </c>
      <c r="P30" s="21">
        <v>-0.88800000000000001</v>
      </c>
      <c r="Q30" s="21">
        <v>-0.52400000000000002</v>
      </c>
    </row>
    <row r="31" spans="2:17" s="13" customFormat="1" ht="9.6" customHeight="1">
      <c r="B31" s="13" t="s">
        <v>282</v>
      </c>
      <c r="D31" s="20">
        <v>0</v>
      </c>
      <c r="E31" s="20">
        <v>11.8</v>
      </c>
      <c r="F31" s="20">
        <v>11.8</v>
      </c>
      <c r="G31" s="41">
        <v>1</v>
      </c>
      <c r="H31" s="41">
        <v>337967</v>
      </c>
      <c r="I31" s="20" t="s">
        <v>280</v>
      </c>
      <c r="J31" s="308">
        <v>201.87</v>
      </c>
      <c r="K31" s="308">
        <v>35.01</v>
      </c>
      <c r="L31" s="20">
        <v>0</v>
      </c>
      <c r="M31" s="20">
        <v>7.1</v>
      </c>
      <c r="N31" s="20">
        <v>0</v>
      </c>
      <c r="O31" s="20">
        <v>0.4</v>
      </c>
      <c r="P31" s="21">
        <v>5.6390000000000002</v>
      </c>
      <c r="Q31" s="21">
        <v>11.268000000000001</v>
      </c>
    </row>
    <row r="32" spans="2:17" s="13" customFormat="1" ht="9.6" customHeight="1" collapsed="1">
      <c r="B32" s="13" t="s">
        <v>283</v>
      </c>
      <c r="D32" s="20">
        <v>14.2</v>
      </c>
      <c r="E32" s="20">
        <v>8.5</v>
      </c>
      <c r="F32" s="20">
        <v>22.7</v>
      </c>
      <c r="G32" s="20" t="s">
        <v>231</v>
      </c>
      <c r="H32" s="20" t="s">
        <v>231</v>
      </c>
      <c r="I32" s="20" t="s">
        <v>231</v>
      </c>
      <c r="J32" s="308" t="s">
        <v>232</v>
      </c>
      <c r="K32" s="308" t="s">
        <v>232</v>
      </c>
      <c r="L32" s="20">
        <v>4.4000000000000004</v>
      </c>
      <c r="M32" s="20">
        <v>5.2</v>
      </c>
      <c r="N32" s="20">
        <v>0</v>
      </c>
      <c r="O32" s="20">
        <v>1.7</v>
      </c>
      <c r="P32" s="21">
        <v>-1210.5889999999999</v>
      </c>
      <c r="Q32" s="21">
        <v>2.0099999999999998</v>
      </c>
    </row>
    <row r="33" spans="2:60" s="13" customFormat="1" ht="9.6" customHeight="1">
      <c r="D33" s="20"/>
      <c r="E33" s="20"/>
      <c r="F33" s="20"/>
      <c r="G33" s="20"/>
      <c r="H33" s="20"/>
      <c r="I33" s="20"/>
      <c r="J33" s="308"/>
      <c r="K33" s="308"/>
      <c r="L33" s="20"/>
      <c r="M33" s="20"/>
      <c r="N33" s="20"/>
      <c r="O33" s="20"/>
      <c r="P33" s="21"/>
      <c r="Q33" s="21"/>
    </row>
    <row r="34" spans="2:60" s="13" customFormat="1" ht="9.6" customHeight="1">
      <c r="B34" s="13" t="s">
        <v>284</v>
      </c>
      <c r="D34" s="20">
        <v>99</v>
      </c>
      <c r="E34" s="20">
        <v>82.8</v>
      </c>
      <c r="F34" s="20">
        <v>181.8</v>
      </c>
      <c r="G34" s="20" t="s">
        <v>231</v>
      </c>
      <c r="H34" s="20" t="s">
        <v>231</v>
      </c>
      <c r="I34" s="20" t="s">
        <v>231</v>
      </c>
      <c r="J34" s="308" t="s">
        <v>232</v>
      </c>
      <c r="K34" s="308" t="s">
        <v>232</v>
      </c>
      <c r="L34" s="20">
        <v>261.89999999999998</v>
      </c>
      <c r="M34" s="20">
        <v>224.3</v>
      </c>
      <c r="N34" s="20">
        <v>77.5</v>
      </c>
      <c r="O34" s="20">
        <v>70.900000000000006</v>
      </c>
      <c r="P34" s="21">
        <v>-2.101</v>
      </c>
      <c r="Q34" s="21">
        <v>-1.998</v>
      </c>
    </row>
    <row r="35" spans="2:60" s="13" customFormat="1" ht="9.6" customHeight="1">
      <c r="B35" s="13" t="s">
        <v>285</v>
      </c>
      <c r="D35" s="20">
        <v>-1.3</v>
      </c>
      <c r="E35" s="20">
        <v>-6.7</v>
      </c>
      <c r="F35" s="20">
        <v>-8</v>
      </c>
      <c r="G35" s="20" t="s">
        <v>231</v>
      </c>
      <c r="H35" s="20" t="s">
        <v>231</v>
      </c>
      <c r="I35" s="20" t="s">
        <v>231</v>
      </c>
      <c r="J35" s="308" t="s">
        <v>232</v>
      </c>
      <c r="K35" s="308" t="s">
        <v>232</v>
      </c>
      <c r="L35" s="20">
        <v>-0.2</v>
      </c>
      <c r="M35" s="20">
        <v>-0.2</v>
      </c>
      <c r="N35" s="20">
        <v>-25.4</v>
      </c>
      <c r="O35" s="20">
        <v>-32.299999999999997</v>
      </c>
      <c r="P35" s="21">
        <v>4.5999999999999999E-2</v>
      </c>
      <c r="Q35" s="21">
        <v>0.20200000000000001</v>
      </c>
    </row>
    <row r="36" spans="2:60" s="13" customFormat="1" ht="9.6" customHeight="1">
      <c r="B36" s="13" t="s">
        <v>286</v>
      </c>
      <c r="D36" s="20">
        <v>-29.6</v>
      </c>
      <c r="E36" s="20">
        <v>-19.8</v>
      </c>
      <c r="F36" s="20">
        <v>-49.4</v>
      </c>
      <c r="G36" s="20" t="s">
        <v>231</v>
      </c>
      <c r="H36" s="20" t="s">
        <v>231</v>
      </c>
      <c r="I36" s="20" t="s">
        <v>231</v>
      </c>
      <c r="J36" s="308" t="s">
        <v>232</v>
      </c>
      <c r="K36" s="308" t="s">
        <v>232</v>
      </c>
      <c r="L36" s="20">
        <v>-32.1</v>
      </c>
      <c r="M36" s="20">
        <v>-21.5</v>
      </c>
      <c r="N36" s="20">
        <v>-3.6</v>
      </c>
      <c r="O36" s="20">
        <v>-2.4</v>
      </c>
      <c r="P36" s="21">
        <v>-0.69599999999999995</v>
      </c>
      <c r="Q36" s="21">
        <v>-0.69599999999999995</v>
      </c>
    </row>
    <row r="37" spans="2:60" s="13" customFormat="1" ht="9.6" customHeight="1">
      <c r="B37" s="13" t="s">
        <v>19</v>
      </c>
      <c r="D37" s="20">
        <v>0.1</v>
      </c>
      <c r="E37" s="20">
        <v>-0.4</v>
      </c>
      <c r="F37" s="20">
        <v>-0.3</v>
      </c>
      <c r="G37" s="20"/>
      <c r="H37" s="20"/>
      <c r="I37" s="20"/>
      <c r="J37" s="20"/>
      <c r="K37" s="20"/>
      <c r="L37" s="20">
        <v>0.2</v>
      </c>
      <c r="M37" s="20">
        <v>-0.1</v>
      </c>
      <c r="N37" s="20">
        <v>-0.8</v>
      </c>
      <c r="O37" s="20">
        <v>0</v>
      </c>
      <c r="P37" s="21">
        <v>0</v>
      </c>
      <c r="Q37" s="21">
        <v>0</v>
      </c>
    </row>
    <row r="38" spans="2:60" s="13" customFormat="1" ht="9.6" customHeight="1" thickBot="1">
      <c r="B38" s="19" t="s">
        <v>287</v>
      </c>
      <c r="D38" s="23">
        <v>840.8</v>
      </c>
      <c r="E38" s="23">
        <v>1348.7</v>
      </c>
      <c r="F38" s="23">
        <v>2189.5</v>
      </c>
      <c r="G38" s="20"/>
      <c r="H38" s="20"/>
      <c r="I38" s="20"/>
      <c r="J38" s="20"/>
      <c r="K38" s="20"/>
      <c r="L38" s="23">
        <v>841.9</v>
      </c>
      <c r="M38" s="23">
        <v>1190.8</v>
      </c>
      <c r="N38" s="23">
        <v>2109.8000000000002</v>
      </c>
      <c r="O38" s="23">
        <v>2775</v>
      </c>
      <c r="P38" s="250">
        <v>-1E-3</v>
      </c>
      <c r="Q38" s="250">
        <v>5.7000000000000002E-2</v>
      </c>
    </row>
    <row r="39" spans="2:60" s="13" customFormat="1" ht="9.6" customHeight="1" thickTop="1">
      <c r="D39" s="20"/>
      <c r="E39" s="20"/>
      <c r="F39" s="20"/>
      <c r="G39" s="42"/>
      <c r="H39" s="42"/>
      <c r="I39" s="43"/>
      <c r="J39" s="44"/>
      <c r="K39" s="44"/>
      <c r="L39" s="20"/>
      <c r="M39" s="20"/>
      <c r="N39" s="20"/>
      <c r="O39" s="20"/>
      <c r="P39" s="21"/>
      <c r="Q39" s="21"/>
    </row>
    <row r="40" spans="2:60" s="13" customFormat="1" ht="9.6" customHeight="1">
      <c r="B40" s="25" t="s">
        <v>42</v>
      </c>
      <c r="C40" s="5"/>
      <c r="D40" s="6"/>
      <c r="E40" s="6"/>
      <c r="F40" s="6"/>
      <c r="G40" s="7"/>
      <c r="H40" s="7"/>
      <c r="I40" s="6"/>
      <c r="J40" s="7"/>
      <c r="K40" s="7"/>
      <c r="L40" s="6"/>
      <c r="M40" s="6"/>
      <c r="N40" s="6"/>
      <c r="O40" s="6"/>
      <c r="P40" s="6"/>
      <c r="Q40" s="8"/>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row>
    <row r="41" spans="2:60" s="13" customFormat="1" ht="9.6" customHeight="1">
      <c r="B41" s="500"/>
      <c r="C41" s="501"/>
      <c r="D41" s="501"/>
      <c r="E41" s="501"/>
      <c r="F41" s="501"/>
      <c r="G41" s="501"/>
      <c r="H41" s="501"/>
      <c r="I41" s="501"/>
      <c r="J41" s="501"/>
      <c r="K41" s="501"/>
      <c r="L41" s="501"/>
      <c r="M41" s="501"/>
      <c r="N41" s="501"/>
      <c r="O41" s="501"/>
      <c r="P41" s="501"/>
      <c r="Q41" s="50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row>
    <row r="42" spans="2:60" s="13" customFormat="1" ht="9.6" customHeight="1">
      <c r="B42" s="500" t="s">
        <v>288</v>
      </c>
      <c r="C42" s="501"/>
      <c r="D42" s="501"/>
      <c r="E42" s="501"/>
      <c r="F42" s="501"/>
      <c r="G42" s="501"/>
      <c r="H42" s="501"/>
      <c r="I42" s="501"/>
      <c r="J42" s="501"/>
      <c r="K42" s="501"/>
      <c r="L42" s="501"/>
      <c r="M42" s="501"/>
      <c r="N42" s="501"/>
      <c r="O42" s="501"/>
      <c r="P42" s="501"/>
      <c r="Q42" s="502"/>
    </row>
    <row r="43" spans="2:60" s="13" customFormat="1" ht="9.6" customHeight="1" collapsed="1">
      <c r="B43" s="503"/>
      <c r="C43" s="504"/>
      <c r="D43" s="504"/>
      <c r="E43" s="504"/>
      <c r="F43" s="504"/>
      <c r="G43" s="504"/>
      <c r="H43" s="504"/>
      <c r="I43" s="504"/>
      <c r="J43" s="504"/>
      <c r="K43" s="504"/>
      <c r="L43" s="504"/>
      <c r="M43" s="504"/>
      <c r="N43" s="504"/>
      <c r="O43" s="504"/>
      <c r="P43" s="504"/>
      <c r="Q43" s="505"/>
    </row>
    <row r="44" spans="2:60" s="13" customFormat="1" ht="9.6" customHeight="1" collapsed="1">
      <c r="G44" s="16"/>
      <c r="H44" s="16"/>
      <c r="J44" s="16"/>
      <c r="K44" s="16"/>
    </row>
    <row r="45" spans="2:60" s="13" customFormat="1" ht="9.6" customHeight="1">
      <c r="G45" s="16"/>
      <c r="H45" s="16"/>
      <c r="J45" s="16"/>
      <c r="K45" s="16"/>
    </row>
    <row r="46" spans="2:60" s="13" customFormat="1" ht="9.6" customHeight="1">
      <c r="G46" s="16"/>
      <c r="H46" s="16"/>
      <c r="J46" s="16"/>
      <c r="K46" s="16"/>
    </row>
    <row r="47" spans="2:60" ht="9.6" customHeight="1">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s="45" customFormat="1" ht="9.6" customHeight="1">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s="45" customFormat="1" ht="9.6" customHeight="1">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s="45" customFormat="1" ht="9.6" customHeight="1">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6" customHeight="1">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6" customHeight="1">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6" customHeight="1">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6" customHeight="1">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6" customHeight="1">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6" customHeight="1">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6" customHeight="1">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6" customHeight="1">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6" customHeight="1">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6" customHeight="1">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6" customHeight="1">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6" customHeight="1">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6" customHeight="1">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6" customHeight="1">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6" customHeight="1">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6" customHeight="1">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6" customHeight="1">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6" customHeight="1">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6" customHeight="1">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6" customHeight="1">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6" customHeight="1">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6" customHeight="1">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6" customHeight="1">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6" customHeight="1">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6" customHeight="1">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6" customHeight="1">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6" customHeight="1">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6" customHeight="1">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6" customHeight="1">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6" customHeight="1">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6" customHeight="1">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6" customHeight="1">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6" customHeight="1">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6" customHeight="1">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6" customHeight="1">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6" customHeight="1">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6" customHeight="1">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6" customHeight="1">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6" customHeight="1">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6" customHeight="1">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6" customHeight="1">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6" customHeight="1">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6" customHeight="1">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6" customHeight="1">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6" customHeight="1">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6" customHeight="1">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6" customHeight="1">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6" customHeight="1">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6" customHeight="1">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6" customHeight="1">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6" customHeight="1">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6" customHeight="1">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6" customHeight="1">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6" customHeight="1">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6" customHeight="1">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6" customHeight="1">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6" customHeight="1">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6" customHeight="1">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6" customHeight="1">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6" customHeight="1">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6" customHeight="1">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6" customHeight="1">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6" customHeight="1">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6" customHeight="1">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6" customHeight="1">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6" customHeight="1">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6" customHeight="1">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6" customHeight="1">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6" customHeight="1">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6" customHeight="1">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6" customHeight="1">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6" customHeight="1">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6" customHeight="1">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6" customHeight="1">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6" customHeight="1">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6" customHeight="1">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6" customHeight="1">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6" customHeight="1">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6" customHeight="1">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6" customHeight="1">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6" customHeight="1">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6" customHeight="1">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6" customHeight="1">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6" customHeight="1">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6" customHeight="1">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6" customHeight="1">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6" customHeight="1">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6" customHeight="1">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6" customHeight="1">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6" customHeight="1">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6" customHeight="1">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6" customHeight="1">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6" customHeight="1">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6" customHeight="1">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6" customHeight="1">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6" customHeight="1">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6" customHeight="1">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6" customHeight="1">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6" customHeight="1">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6" customHeight="1">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6" customHeight="1">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6" customHeight="1">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6" customHeight="1">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6" customHeight="1">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6" customHeight="1">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6" customHeight="1">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6" customHeight="1">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6" customHeight="1">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6" customHeight="1">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6" customHeight="1">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6" customHeight="1">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6" customHeight="1">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6" customHeight="1">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6" customHeight="1">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6" customHeight="1">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6" customHeight="1">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6" customHeight="1">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6" customHeight="1">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6" customHeight="1">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6" customHeight="1">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6" customHeight="1">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6" customHeight="1">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6" customHeight="1">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6" customHeight="1">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6" customHeight="1">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6" customHeight="1">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6" customHeight="1">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6" customHeight="1">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6" customHeight="1">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6" customHeight="1">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6" customHeight="1">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6" customHeight="1">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6" customHeight="1">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6" customHeight="1">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6" customHeight="1">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6" customHeight="1">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6" customHeight="1">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6" customHeight="1">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sheetData>
  <mergeCells count="10">
    <mergeCell ref="B41:Q41"/>
    <mergeCell ref="B43:Q43"/>
    <mergeCell ref="B42:Q42"/>
    <mergeCell ref="B28:C28"/>
    <mergeCell ref="AF2:AR2"/>
    <mergeCell ref="B14:C14"/>
    <mergeCell ref="B15:C15"/>
    <mergeCell ref="B18:C18"/>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50"/>
  </sheetPr>
  <dimension ref="B2:BP196"/>
  <sheetViews>
    <sheetView showGridLines="0" zoomScaleNormal="100" workbookViewId="0">
      <pane xSplit="2" ySplit="5" topLeftCell="C6" activePane="bottomRight" state="frozen"/>
      <selection pane="bottomRight" activeCell="D4" sqref="D4:E4"/>
      <selection pane="bottomLeft" activeCell="A6" sqref="A6"/>
      <selection pane="topRight" activeCell="C1" sqref="C1"/>
    </sheetView>
  </sheetViews>
  <sheetFormatPr defaultColWidth="8.5703125" defaultRowHeight="8.1"/>
  <cols>
    <col min="1" max="1" width="4.42578125" style="15" customWidth="1"/>
    <col min="2" max="2" width="41.85546875" style="15" customWidth="1"/>
    <col min="3" max="3" width="8.5703125" style="15"/>
    <col min="4" max="30" width="7.5703125" style="15" customWidth="1"/>
    <col min="31" max="31" width="30.85546875" style="15" bestFit="1" customWidth="1"/>
    <col min="32" max="32" width="4.42578125" style="15" customWidth="1"/>
    <col min="33" max="33" width="42.140625" style="15" customWidth="1"/>
    <col min="34" max="36" width="8" style="68" customWidth="1"/>
    <col min="37" max="70" width="7.5703125" style="15" customWidth="1"/>
    <col min="71" max="16384" width="8.5703125" style="15"/>
  </cols>
  <sheetData>
    <row r="2" spans="2:68" s="9" customFormat="1" ht="15" customHeight="1">
      <c r="B2" s="439" t="s">
        <v>289</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69"/>
      <c r="AC2" s="69"/>
      <c r="AE2" s="439" t="str">
        <f>CONCATENATE($B$2,"(continued)")</f>
        <v>7.1.2 Wholesale Local Access – Area 2 Analysis of Service Cost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68" s="12" customFormat="1" ht="11.1" customHeight="1">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70"/>
      <c r="AC3" s="70"/>
      <c r="AE3" s="440" t="str">
        <f>B3</f>
        <v>For the year ended 31 March 2024</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68" ht="30.95"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271</v>
      </c>
      <c r="Y4" s="498"/>
      <c r="Z4" s="498" t="s">
        <v>272</v>
      </c>
      <c r="AA4" s="498"/>
      <c r="AB4" s="498" t="s">
        <v>273</v>
      </c>
      <c r="AC4" s="498"/>
      <c r="AD4" s="14"/>
      <c r="AE4" s="13"/>
      <c r="AF4" s="49"/>
      <c r="AG4" s="498" t="s">
        <v>290</v>
      </c>
      <c r="AH4" s="498"/>
      <c r="AI4" s="498" t="s">
        <v>276</v>
      </c>
      <c r="AJ4" s="498"/>
      <c r="AK4" s="498" t="s">
        <v>277</v>
      </c>
      <c r="AL4" s="498"/>
      <c r="AM4" s="498" t="s">
        <v>291</v>
      </c>
      <c r="AN4" s="498"/>
      <c r="AO4" s="498" t="s">
        <v>279</v>
      </c>
      <c r="AP4" s="498"/>
      <c r="AQ4" s="498" t="s">
        <v>281</v>
      </c>
      <c r="AR4" s="498"/>
      <c r="AS4" s="498" t="s">
        <v>282</v>
      </c>
      <c r="AT4" s="498"/>
      <c r="AU4" s="508" t="s">
        <v>283</v>
      </c>
      <c r="AV4" s="509"/>
      <c r="AW4" s="508" t="s">
        <v>284</v>
      </c>
      <c r="AX4" s="509"/>
      <c r="AY4" s="508" t="s">
        <v>285</v>
      </c>
      <c r="AZ4" s="509"/>
      <c r="BA4" s="508" t="s">
        <v>286</v>
      </c>
      <c r="BB4" s="509"/>
      <c r="BC4" s="498" t="s">
        <v>19</v>
      </c>
      <c r="BD4" s="498"/>
      <c r="BE4" s="499" t="s">
        <v>18</v>
      </c>
      <c r="BF4" s="499"/>
      <c r="BG4" s="47"/>
      <c r="BH4" s="47"/>
      <c r="BI4" s="47"/>
      <c r="BJ4" s="47"/>
      <c r="BK4" s="47"/>
      <c r="BL4" s="47"/>
      <c r="BM4" s="47"/>
      <c r="BN4" s="47"/>
      <c r="BO4" s="47"/>
      <c r="BP4" s="47"/>
    </row>
    <row r="5" spans="2:68" s="47" customFormat="1" ht="9">
      <c r="B5" s="50" t="s">
        <v>58</v>
      </c>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4"/>
      <c r="AE5" s="50" t="str">
        <f>B5</f>
        <v>(i) Operating costs by type</v>
      </c>
      <c r="AF5" s="50"/>
      <c r="AG5" s="48" t="s">
        <v>254</v>
      </c>
      <c r="AH5" s="48" t="s">
        <v>255</v>
      </c>
      <c r="AI5" s="51" t="s">
        <v>254</v>
      </c>
      <c r="AJ5" s="51" t="s">
        <v>255</v>
      </c>
      <c r="AK5" s="51" t="s">
        <v>254</v>
      </c>
      <c r="AL5" s="51" t="s">
        <v>255</v>
      </c>
      <c r="AM5" s="51" t="s">
        <v>254</v>
      </c>
      <c r="AN5" s="51" t="s">
        <v>255</v>
      </c>
      <c r="AO5" s="51" t="s">
        <v>254</v>
      </c>
      <c r="AP5" s="51" t="s">
        <v>255</v>
      </c>
      <c r="AQ5" s="51" t="s">
        <v>254</v>
      </c>
      <c r="AR5" s="51" t="s">
        <v>255</v>
      </c>
      <c r="AS5" s="51" t="s">
        <v>254</v>
      </c>
      <c r="AT5" s="51" t="s">
        <v>255</v>
      </c>
      <c r="AU5" s="51" t="s">
        <v>254</v>
      </c>
      <c r="AV5" s="51" t="s">
        <v>255</v>
      </c>
      <c r="AW5" s="51" t="s">
        <v>254</v>
      </c>
      <c r="AX5" s="51" t="s">
        <v>255</v>
      </c>
      <c r="AY5" s="51" t="s">
        <v>254</v>
      </c>
      <c r="AZ5" s="51" t="s">
        <v>255</v>
      </c>
      <c r="BA5" s="51" t="s">
        <v>254</v>
      </c>
      <c r="BB5" s="51" t="s">
        <v>255</v>
      </c>
      <c r="BC5" s="48" t="s">
        <v>254</v>
      </c>
      <c r="BD5" s="48" t="s">
        <v>255</v>
      </c>
      <c r="BE5" s="52" t="s">
        <v>254</v>
      </c>
      <c r="BF5" s="52" t="s">
        <v>255</v>
      </c>
      <c r="BG5" s="13"/>
      <c r="BH5" s="13"/>
      <c r="BI5" s="13"/>
      <c r="BJ5" s="13"/>
      <c r="BK5" s="13"/>
      <c r="BL5" s="13"/>
      <c r="BM5" s="13"/>
      <c r="BN5" s="13"/>
      <c r="BO5" s="13"/>
      <c r="BP5" s="13"/>
    </row>
    <row r="6" spans="2:68" s="13" customFormat="1" ht="9">
      <c r="B6" s="19"/>
      <c r="C6" s="49"/>
      <c r="AB6" s="53"/>
      <c r="AC6" s="53"/>
      <c r="AE6" s="50"/>
      <c r="AG6" s="53"/>
      <c r="AH6" s="53"/>
      <c r="AI6" s="53"/>
      <c r="AJ6" s="53"/>
      <c r="AK6" s="53"/>
      <c r="AL6" s="53"/>
      <c r="AM6" s="53"/>
      <c r="AN6" s="53"/>
      <c r="AO6" s="53"/>
      <c r="AP6" s="53"/>
      <c r="AQ6" s="53"/>
      <c r="AR6" s="53"/>
      <c r="AS6" s="53"/>
      <c r="AT6" s="53"/>
      <c r="AU6" s="53"/>
      <c r="AV6" s="53"/>
      <c r="AW6" s="53"/>
      <c r="AX6" s="53"/>
      <c r="AY6" s="53"/>
      <c r="AZ6" s="53"/>
      <c r="BA6" s="53"/>
      <c r="BB6" s="53"/>
      <c r="BE6" s="32"/>
      <c r="BF6" s="32"/>
    </row>
    <row r="7" spans="2:68" s="13" customFormat="1" ht="9">
      <c r="B7" s="13" t="s">
        <v>59</v>
      </c>
      <c r="C7" s="49" t="s">
        <v>22</v>
      </c>
      <c r="D7" s="55">
        <v>0</v>
      </c>
      <c r="E7" s="55">
        <v>0</v>
      </c>
      <c r="F7" s="55">
        <v>0</v>
      </c>
      <c r="G7" s="55">
        <v>0</v>
      </c>
      <c r="H7" s="55">
        <v>0</v>
      </c>
      <c r="I7" s="55">
        <v>0</v>
      </c>
      <c r="J7" s="55">
        <v>0</v>
      </c>
      <c r="K7" s="55">
        <v>0</v>
      </c>
      <c r="L7" s="55">
        <v>0</v>
      </c>
      <c r="M7" s="55">
        <v>0</v>
      </c>
      <c r="N7" s="55">
        <v>0</v>
      </c>
      <c r="O7" s="55">
        <v>0</v>
      </c>
      <c r="P7" s="55">
        <v>0</v>
      </c>
      <c r="Q7" s="55">
        <v>0</v>
      </c>
      <c r="R7" s="55">
        <v>0</v>
      </c>
      <c r="S7" s="55">
        <v>0</v>
      </c>
      <c r="T7" s="55">
        <v>0</v>
      </c>
      <c r="U7" s="55">
        <v>0</v>
      </c>
      <c r="V7" s="55">
        <v>0</v>
      </c>
      <c r="W7" s="55">
        <v>0</v>
      </c>
      <c r="X7" s="55">
        <v>0</v>
      </c>
      <c r="Y7" s="55">
        <v>0</v>
      </c>
      <c r="Z7" s="55">
        <v>0</v>
      </c>
      <c r="AA7" s="55">
        <v>0</v>
      </c>
      <c r="AB7" s="55">
        <v>0</v>
      </c>
      <c r="AC7" s="55">
        <v>0</v>
      </c>
      <c r="AD7" s="55"/>
      <c r="AE7" s="13" t="str">
        <f t="shared" ref="AE7:AE54" si="0">B7</f>
        <v>EOI input prices</v>
      </c>
      <c r="AF7" s="49" t="str">
        <f>C7</f>
        <v>£m</v>
      </c>
      <c r="AG7" s="55">
        <v>0</v>
      </c>
      <c r="AH7" s="55">
        <v>0</v>
      </c>
      <c r="AI7" s="55">
        <v>0</v>
      </c>
      <c r="AJ7" s="55">
        <v>0</v>
      </c>
      <c r="AK7" s="55">
        <v>0</v>
      </c>
      <c r="AL7" s="55">
        <v>0</v>
      </c>
      <c r="AM7" s="55">
        <v>0</v>
      </c>
      <c r="AN7" s="55">
        <v>0</v>
      </c>
      <c r="AO7" s="55">
        <v>0</v>
      </c>
      <c r="AP7" s="55">
        <v>0</v>
      </c>
      <c r="AQ7" s="55">
        <v>0</v>
      </c>
      <c r="AR7" s="55">
        <v>0</v>
      </c>
      <c r="AS7" s="55">
        <v>0</v>
      </c>
      <c r="AT7" s="55">
        <v>0</v>
      </c>
      <c r="AU7" s="55">
        <v>0</v>
      </c>
      <c r="AV7" s="55">
        <v>0</v>
      </c>
      <c r="AW7" s="55">
        <v>0</v>
      </c>
      <c r="AX7" s="55">
        <v>0</v>
      </c>
      <c r="AY7" s="55">
        <v>0</v>
      </c>
      <c r="AZ7" s="55">
        <v>0</v>
      </c>
      <c r="BA7" s="55">
        <v>0</v>
      </c>
      <c r="BB7" s="55">
        <v>0</v>
      </c>
      <c r="BC7" s="55">
        <v>0</v>
      </c>
      <c r="BD7" s="55">
        <v>0</v>
      </c>
      <c r="BE7" s="56">
        <v>0</v>
      </c>
      <c r="BF7" s="56">
        <v>0</v>
      </c>
    </row>
    <row r="8" spans="2:68" s="13" customFormat="1" ht="9">
      <c r="B8" s="13" t="s">
        <v>31</v>
      </c>
      <c r="C8" s="49" t="s">
        <v>22</v>
      </c>
      <c r="D8" s="55">
        <v>0</v>
      </c>
      <c r="E8" s="55">
        <v>100.1</v>
      </c>
      <c r="F8" s="55">
        <v>0.7</v>
      </c>
      <c r="G8" s="55">
        <v>6.3</v>
      </c>
      <c r="H8" s="55">
        <v>1.4</v>
      </c>
      <c r="I8" s="55">
        <v>3.5</v>
      </c>
      <c r="J8" s="55">
        <v>4.3</v>
      </c>
      <c r="K8" s="55">
        <v>7.9</v>
      </c>
      <c r="L8" s="55">
        <v>0.8</v>
      </c>
      <c r="M8" s="55">
        <v>0.7</v>
      </c>
      <c r="N8" s="55">
        <v>0.4</v>
      </c>
      <c r="O8" s="55">
        <v>0.4</v>
      </c>
      <c r="P8" s="55">
        <v>28.6</v>
      </c>
      <c r="Q8" s="55">
        <v>24</v>
      </c>
      <c r="R8" s="55">
        <v>8.3000000000000007</v>
      </c>
      <c r="S8" s="55">
        <v>6.8</v>
      </c>
      <c r="T8" s="55">
        <v>28.5</v>
      </c>
      <c r="U8" s="55">
        <v>21.7</v>
      </c>
      <c r="V8" s="55">
        <v>0</v>
      </c>
      <c r="W8" s="55">
        <v>0</v>
      </c>
      <c r="X8" s="55">
        <v>0</v>
      </c>
      <c r="Y8" s="55">
        <v>0</v>
      </c>
      <c r="Z8" s="55">
        <v>0</v>
      </c>
      <c r="AA8" s="55">
        <v>0</v>
      </c>
      <c r="AB8" s="55">
        <v>0</v>
      </c>
      <c r="AC8" s="55">
        <v>0</v>
      </c>
      <c r="AD8" s="55"/>
      <c r="AE8" s="13" t="str">
        <f t="shared" si="0"/>
        <v>Attribution of PI costs</v>
      </c>
      <c r="AF8" s="49" t="str">
        <f t="shared" ref="AF8:AF54" si="1">C8</f>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v>
      </c>
      <c r="BD8" s="55">
        <v>0</v>
      </c>
      <c r="BE8" s="56">
        <v>73</v>
      </c>
      <c r="BF8" s="56">
        <v>171.4</v>
      </c>
    </row>
    <row r="9" spans="2:68" s="13" customFormat="1" ht="9">
      <c r="B9" s="13" t="s">
        <v>60</v>
      </c>
      <c r="C9" s="49" t="s">
        <v>22</v>
      </c>
      <c r="D9" s="55">
        <v>0</v>
      </c>
      <c r="E9" s="55">
        <v>43.7</v>
      </c>
      <c r="F9" s="55">
        <v>0.3</v>
      </c>
      <c r="G9" s="55">
        <v>3.3</v>
      </c>
      <c r="H9" s="55">
        <v>5.8</v>
      </c>
      <c r="I9" s="55">
        <v>14.5</v>
      </c>
      <c r="J9" s="55">
        <v>17.899999999999999</v>
      </c>
      <c r="K9" s="55">
        <v>32.6</v>
      </c>
      <c r="L9" s="55">
        <v>3</v>
      </c>
      <c r="M9" s="55">
        <v>2.4</v>
      </c>
      <c r="N9" s="55">
        <v>1.3</v>
      </c>
      <c r="O9" s="55">
        <v>1.4</v>
      </c>
      <c r="P9" s="55">
        <v>100.5</v>
      </c>
      <c r="Q9" s="55">
        <v>84.2</v>
      </c>
      <c r="R9" s="55">
        <v>6.1</v>
      </c>
      <c r="S9" s="55">
        <v>5</v>
      </c>
      <c r="T9" s="55">
        <v>20.8</v>
      </c>
      <c r="U9" s="55">
        <v>15.8</v>
      </c>
      <c r="V9" s="55">
        <v>3.7</v>
      </c>
      <c r="W9" s="55">
        <v>3.1</v>
      </c>
      <c r="X9" s="55">
        <v>0.9</v>
      </c>
      <c r="Y9" s="55">
        <v>0.5</v>
      </c>
      <c r="Z9" s="55">
        <v>2.6</v>
      </c>
      <c r="AA9" s="55">
        <v>3.9</v>
      </c>
      <c r="AB9" s="55">
        <v>1.9</v>
      </c>
      <c r="AC9" s="55">
        <v>1.3</v>
      </c>
      <c r="AD9" s="55"/>
      <c r="AE9" s="13" t="str">
        <f t="shared" si="0"/>
        <v>Wages and salaries</v>
      </c>
      <c r="AF9" s="49" t="str">
        <f t="shared" si="1"/>
        <v>£m</v>
      </c>
      <c r="AG9" s="55">
        <v>9.9</v>
      </c>
      <c r="AH9" s="55">
        <v>24.1</v>
      </c>
      <c r="AI9" s="55">
        <v>1.7</v>
      </c>
      <c r="AJ9" s="55">
        <v>0.9</v>
      </c>
      <c r="AK9" s="55">
        <v>0</v>
      </c>
      <c r="AL9" s="55">
        <v>0</v>
      </c>
      <c r="AM9" s="55">
        <v>30.1</v>
      </c>
      <c r="AN9" s="55">
        <v>33.200000000000003</v>
      </c>
      <c r="AO9" s="55">
        <v>1.1000000000000001</v>
      </c>
      <c r="AP9" s="55">
        <v>2.2999999999999998</v>
      </c>
      <c r="AQ9" s="55">
        <v>1.3</v>
      </c>
      <c r="AR9" s="55">
        <v>6.5</v>
      </c>
      <c r="AS9" s="55">
        <v>0</v>
      </c>
      <c r="AT9" s="55">
        <v>4.3</v>
      </c>
      <c r="AU9" s="55">
        <v>1.4</v>
      </c>
      <c r="AV9" s="55">
        <v>2.7</v>
      </c>
      <c r="AW9" s="55">
        <v>145.4</v>
      </c>
      <c r="AX9" s="55">
        <v>129</v>
      </c>
      <c r="AY9" s="55">
        <v>-0.1</v>
      </c>
      <c r="AZ9" s="55">
        <v>-0.1</v>
      </c>
      <c r="BA9" s="55">
        <v>-0.8</v>
      </c>
      <c r="BB9" s="55">
        <v>-0.6</v>
      </c>
      <c r="BC9" s="55">
        <v>-0.2</v>
      </c>
      <c r="BD9" s="55">
        <v>-0.1</v>
      </c>
      <c r="BE9" s="56">
        <v>354.6</v>
      </c>
      <c r="BF9" s="56">
        <v>413.9</v>
      </c>
    </row>
    <row r="10" spans="2:68" s="13" customFormat="1" ht="9">
      <c r="B10" s="13" t="s">
        <v>61</v>
      </c>
      <c r="C10" s="49" t="s">
        <v>22</v>
      </c>
      <c r="D10" s="55">
        <v>0</v>
      </c>
      <c r="E10" s="55">
        <v>4.9000000000000004</v>
      </c>
      <c r="F10" s="55">
        <v>0</v>
      </c>
      <c r="G10" s="55">
        <v>0.4</v>
      </c>
      <c r="H10" s="55">
        <v>0.7</v>
      </c>
      <c r="I10" s="55">
        <v>1.7</v>
      </c>
      <c r="J10" s="55">
        <v>2.1</v>
      </c>
      <c r="K10" s="55">
        <v>3.9</v>
      </c>
      <c r="L10" s="55">
        <v>0.3</v>
      </c>
      <c r="M10" s="55">
        <v>0.3</v>
      </c>
      <c r="N10" s="55">
        <v>0.1</v>
      </c>
      <c r="O10" s="55">
        <v>0.2</v>
      </c>
      <c r="P10" s="55">
        <v>11.4</v>
      </c>
      <c r="Q10" s="55">
        <v>9.6</v>
      </c>
      <c r="R10" s="55">
        <v>0.7</v>
      </c>
      <c r="S10" s="55">
        <v>0.6</v>
      </c>
      <c r="T10" s="55">
        <v>2.4</v>
      </c>
      <c r="U10" s="55">
        <v>1.9</v>
      </c>
      <c r="V10" s="55">
        <v>0.4</v>
      </c>
      <c r="W10" s="55">
        <v>0.3</v>
      </c>
      <c r="X10" s="55">
        <v>0.1</v>
      </c>
      <c r="Y10" s="55">
        <v>0.1</v>
      </c>
      <c r="Z10" s="55">
        <v>0.3</v>
      </c>
      <c r="AA10" s="55">
        <v>0.4</v>
      </c>
      <c r="AB10" s="55">
        <v>0.2</v>
      </c>
      <c r="AC10" s="55">
        <v>0.1</v>
      </c>
      <c r="AD10" s="55"/>
      <c r="AE10" s="13" t="str">
        <f t="shared" si="0"/>
        <v>Social security costs</v>
      </c>
      <c r="AF10" s="49" t="str">
        <f t="shared" si="1"/>
        <v>£m</v>
      </c>
      <c r="AG10" s="55">
        <v>1.1000000000000001</v>
      </c>
      <c r="AH10" s="55">
        <v>2.6</v>
      </c>
      <c r="AI10" s="55">
        <v>0.2</v>
      </c>
      <c r="AJ10" s="55">
        <v>0.1</v>
      </c>
      <c r="AK10" s="55">
        <v>0</v>
      </c>
      <c r="AL10" s="55">
        <v>0</v>
      </c>
      <c r="AM10" s="55">
        <v>3.3</v>
      </c>
      <c r="AN10" s="55">
        <v>3.6</v>
      </c>
      <c r="AO10" s="55">
        <v>0.1</v>
      </c>
      <c r="AP10" s="55">
        <v>0.2</v>
      </c>
      <c r="AQ10" s="55">
        <v>0.1</v>
      </c>
      <c r="AR10" s="55">
        <v>0.7</v>
      </c>
      <c r="AS10" s="55">
        <v>0</v>
      </c>
      <c r="AT10" s="55">
        <v>0.5</v>
      </c>
      <c r="AU10" s="55">
        <v>0.2</v>
      </c>
      <c r="AV10" s="55">
        <v>0.3</v>
      </c>
      <c r="AW10" s="55">
        <v>16.100000000000001</v>
      </c>
      <c r="AX10" s="55">
        <v>14.3</v>
      </c>
      <c r="AY10" s="55">
        <v>0</v>
      </c>
      <c r="AZ10" s="55">
        <v>0</v>
      </c>
      <c r="BA10" s="55">
        <v>-0.1</v>
      </c>
      <c r="BB10" s="55">
        <v>-0.1</v>
      </c>
      <c r="BC10" s="55">
        <v>0.1</v>
      </c>
      <c r="BD10" s="55">
        <v>0</v>
      </c>
      <c r="BE10" s="56">
        <v>39.799999999999997</v>
      </c>
      <c r="BF10" s="56">
        <v>46.6</v>
      </c>
    </row>
    <row r="11" spans="2:68" s="13" customFormat="1" ht="9">
      <c r="B11" s="13" t="s">
        <v>62</v>
      </c>
      <c r="C11" s="49" t="s">
        <v>22</v>
      </c>
      <c r="D11" s="55">
        <v>0</v>
      </c>
      <c r="E11" s="55">
        <v>7.2</v>
      </c>
      <c r="F11" s="55">
        <v>0.1</v>
      </c>
      <c r="G11" s="55">
        <v>0.5</v>
      </c>
      <c r="H11" s="55">
        <v>0.9</v>
      </c>
      <c r="I11" s="55">
        <v>2.2999999999999998</v>
      </c>
      <c r="J11" s="55">
        <v>2.9</v>
      </c>
      <c r="K11" s="55">
        <v>5.3</v>
      </c>
      <c r="L11" s="55">
        <v>0.5</v>
      </c>
      <c r="M11" s="55">
        <v>0.4</v>
      </c>
      <c r="N11" s="55">
        <v>0.2</v>
      </c>
      <c r="O11" s="55">
        <v>0.2</v>
      </c>
      <c r="P11" s="55">
        <v>16.399999999999999</v>
      </c>
      <c r="Q11" s="55">
        <v>13.7</v>
      </c>
      <c r="R11" s="55">
        <v>1</v>
      </c>
      <c r="S11" s="55">
        <v>0.8</v>
      </c>
      <c r="T11" s="55">
        <v>3.4</v>
      </c>
      <c r="U11" s="55">
        <v>2.6</v>
      </c>
      <c r="V11" s="55">
        <v>0.6</v>
      </c>
      <c r="W11" s="55">
        <v>0.5</v>
      </c>
      <c r="X11" s="55">
        <v>0.1</v>
      </c>
      <c r="Y11" s="55">
        <v>0.1</v>
      </c>
      <c r="Z11" s="55">
        <v>0.4</v>
      </c>
      <c r="AA11" s="55">
        <v>0.6</v>
      </c>
      <c r="AB11" s="55">
        <v>0.3</v>
      </c>
      <c r="AC11" s="55">
        <v>0.2</v>
      </c>
      <c r="AD11" s="55"/>
      <c r="AE11" s="13" t="str">
        <f t="shared" si="0"/>
        <v>Other pension costs</v>
      </c>
      <c r="AF11" s="49" t="str">
        <f t="shared" si="1"/>
        <v>£m</v>
      </c>
      <c r="AG11" s="55">
        <v>1.4</v>
      </c>
      <c r="AH11" s="55">
        <v>3.4</v>
      </c>
      <c r="AI11" s="55">
        <v>0.2</v>
      </c>
      <c r="AJ11" s="55">
        <v>0.1</v>
      </c>
      <c r="AK11" s="55">
        <v>0</v>
      </c>
      <c r="AL11" s="55">
        <v>0</v>
      </c>
      <c r="AM11" s="55">
        <v>4.3</v>
      </c>
      <c r="AN11" s="55">
        <v>4.8</v>
      </c>
      <c r="AO11" s="55">
        <v>0.2</v>
      </c>
      <c r="AP11" s="55">
        <v>0.3</v>
      </c>
      <c r="AQ11" s="55">
        <v>0.2</v>
      </c>
      <c r="AR11" s="55">
        <v>1</v>
      </c>
      <c r="AS11" s="55">
        <v>0</v>
      </c>
      <c r="AT11" s="55">
        <v>0.7</v>
      </c>
      <c r="AU11" s="55">
        <v>0.2</v>
      </c>
      <c r="AV11" s="55">
        <v>0.4</v>
      </c>
      <c r="AW11" s="55">
        <v>22.5</v>
      </c>
      <c r="AX11" s="55">
        <v>20</v>
      </c>
      <c r="AY11" s="55">
        <v>0</v>
      </c>
      <c r="AZ11" s="55">
        <v>0</v>
      </c>
      <c r="BA11" s="55">
        <v>-0.2</v>
      </c>
      <c r="BB11" s="55">
        <v>-0.1</v>
      </c>
      <c r="BC11" s="55">
        <v>0.1</v>
      </c>
      <c r="BD11" s="55">
        <v>0.2</v>
      </c>
      <c r="BE11" s="56">
        <v>55.7</v>
      </c>
      <c r="BF11" s="56">
        <v>65.2</v>
      </c>
    </row>
    <row r="12" spans="2:68" s="13" customFormat="1" ht="9">
      <c r="B12" s="13" t="s">
        <v>63</v>
      </c>
      <c r="C12" s="49" t="s">
        <v>22</v>
      </c>
      <c r="D12" s="55">
        <v>0</v>
      </c>
      <c r="E12" s="55">
        <v>0</v>
      </c>
      <c r="F12" s="55">
        <v>0</v>
      </c>
      <c r="G12" s="55">
        <v>0</v>
      </c>
      <c r="H12" s="55">
        <v>0</v>
      </c>
      <c r="I12" s="55">
        <v>0</v>
      </c>
      <c r="J12" s="55">
        <v>0</v>
      </c>
      <c r="K12" s="55">
        <v>0</v>
      </c>
      <c r="L12" s="55">
        <v>0</v>
      </c>
      <c r="M12" s="55">
        <v>0</v>
      </c>
      <c r="N12" s="55">
        <v>0</v>
      </c>
      <c r="O12" s="55">
        <v>0</v>
      </c>
      <c r="P12" s="55">
        <v>0</v>
      </c>
      <c r="Q12" s="55">
        <v>0</v>
      </c>
      <c r="R12" s="55">
        <v>0</v>
      </c>
      <c r="S12" s="55">
        <v>0</v>
      </c>
      <c r="T12" s="55">
        <v>0</v>
      </c>
      <c r="U12" s="55">
        <v>0</v>
      </c>
      <c r="V12" s="55">
        <v>0</v>
      </c>
      <c r="W12" s="55">
        <v>0</v>
      </c>
      <c r="X12" s="55">
        <v>0</v>
      </c>
      <c r="Y12" s="55">
        <v>0</v>
      </c>
      <c r="Z12" s="55">
        <v>0</v>
      </c>
      <c r="AA12" s="55">
        <v>0</v>
      </c>
      <c r="AB12" s="55">
        <v>0</v>
      </c>
      <c r="AC12" s="55">
        <v>0</v>
      </c>
      <c r="AD12" s="55"/>
      <c r="AE12" s="13" t="str">
        <f t="shared" si="0"/>
        <v>Share-based payment expense</v>
      </c>
      <c r="AF12" s="49" t="str">
        <f t="shared" si="1"/>
        <v>£m</v>
      </c>
      <c r="AG12" s="55">
        <v>0</v>
      </c>
      <c r="AH12" s="55">
        <v>0</v>
      </c>
      <c r="AI12" s="55">
        <v>0</v>
      </c>
      <c r="AJ12" s="55">
        <v>0</v>
      </c>
      <c r="AK12" s="55">
        <v>0</v>
      </c>
      <c r="AL12" s="55">
        <v>0</v>
      </c>
      <c r="AM12" s="55">
        <v>0</v>
      </c>
      <c r="AN12" s="55">
        <v>0</v>
      </c>
      <c r="AO12" s="55">
        <v>0</v>
      </c>
      <c r="AP12" s="55">
        <v>0</v>
      </c>
      <c r="AQ12" s="55">
        <v>0</v>
      </c>
      <c r="AR12" s="55">
        <v>0</v>
      </c>
      <c r="AS12" s="55">
        <v>0</v>
      </c>
      <c r="AT12" s="55">
        <v>0</v>
      </c>
      <c r="AU12" s="55">
        <v>0</v>
      </c>
      <c r="AV12" s="55">
        <v>0</v>
      </c>
      <c r="AW12" s="55">
        <v>0</v>
      </c>
      <c r="AX12" s="55">
        <v>0</v>
      </c>
      <c r="AY12" s="55">
        <v>0</v>
      </c>
      <c r="AZ12" s="55">
        <v>0</v>
      </c>
      <c r="BA12" s="55">
        <v>0</v>
      </c>
      <c r="BB12" s="55">
        <v>0</v>
      </c>
      <c r="BC12" s="55">
        <v>0</v>
      </c>
      <c r="BD12" s="55">
        <v>0</v>
      </c>
      <c r="BE12" s="56">
        <v>0</v>
      </c>
      <c r="BF12" s="56">
        <v>0</v>
      </c>
    </row>
    <row r="13" spans="2:68" s="13" customFormat="1" ht="9">
      <c r="B13" s="13" t="s">
        <v>64</v>
      </c>
      <c r="C13" s="49" t="s">
        <v>22</v>
      </c>
      <c r="D13" s="55">
        <v>0</v>
      </c>
      <c r="E13" s="55">
        <v>-27.1</v>
      </c>
      <c r="F13" s="55">
        <v>-0.2</v>
      </c>
      <c r="G13" s="55">
        <v>-2</v>
      </c>
      <c r="H13" s="55">
        <v>-3.4</v>
      </c>
      <c r="I13" s="55">
        <v>-8.4</v>
      </c>
      <c r="J13" s="55">
        <v>-10.3</v>
      </c>
      <c r="K13" s="55">
        <v>-18.899999999999999</v>
      </c>
      <c r="L13" s="55">
        <v>-1.7</v>
      </c>
      <c r="M13" s="55">
        <v>-1.4</v>
      </c>
      <c r="N13" s="55">
        <v>-0.7</v>
      </c>
      <c r="O13" s="55">
        <v>-0.8</v>
      </c>
      <c r="P13" s="55">
        <v>-56.7</v>
      </c>
      <c r="Q13" s="55">
        <v>-47.5</v>
      </c>
      <c r="R13" s="55">
        <v>-3.5</v>
      </c>
      <c r="S13" s="55">
        <v>-2.9</v>
      </c>
      <c r="T13" s="55">
        <v>-12.1</v>
      </c>
      <c r="U13" s="55">
        <v>-9.1999999999999993</v>
      </c>
      <c r="V13" s="55">
        <v>-2.2000000000000002</v>
      </c>
      <c r="W13" s="55">
        <v>-1.8</v>
      </c>
      <c r="X13" s="55">
        <v>-0.5</v>
      </c>
      <c r="Y13" s="55">
        <v>-0.3</v>
      </c>
      <c r="Z13" s="55">
        <v>-1.6</v>
      </c>
      <c r="AA13" s="55">
        <v>-2.4</v>
      </c>
      <c r="AB13" s="55">
        <v>-1.4</v>
      </c>
      <c r="AC13" s="55">
        <v>-0.9</v>
      </c>
      <c r="AD13" s="55"/>
      <c r="AE13" s="13" t="str">
        <f t="shared" si="0"/>
        <v>Own work capitalised</v>
      </c>
      <c r="AF13" s="49" t="str">
        <f t="shared" si="1"/>
        <v>£m</v>
      </c>
      <c r="AG13" s="55">
        <v>-9</v>
      </c>
      <c r="AH13" s="55">
        <v>-22.2</v>
      </c>
      <c r="AI13" s="55">
        <v>-1.4</v>
      </c>
      <c r="AJ13" s="55">
        <v>-0.8</v>
      </c>
      <c r="AK13" s="55">
        <v>0</v>
      </c>
      <c r="AL13" s="55">
        <v>0</v>
      </c>
      <c r="AM13" s="55">
        <v>-27.4</v>
      </c>
      <c r="AN13" s="55">
        <v>-29.6</v>
      </c>
      <c r="AO13" s="55">
        <v>-0.6</v>
      </c>
      <c r="AP13" s="55">
        <v>-1.4</v>
      </c>
      <c r="AQ13" s="55">
        <v>-0.8</v>
      </c>
      <c r="AR13" s="55">
        <v>-3.9</v>
      </c>
      <c r="AS13" s="55">
        <v>0</v>
      </c>
      <c r="AT13" s="55">
        <v>-3.2</v>
      </c>
      <c r="AU13" s="55">
        <v>0.9</v>
      </c>
      <c r="AV13" s="55">
        <v>-1</v>
      </c>
      <c r="AW13" s="55">
        <v>-60</v>
      </c>
      <c r="AX13" s="55">
        <v>-48</v>
      </c>
      <c r="AY13" s="55">
        <v>0</v>
      </c>
      <c r="AZ13" s="55">
        <v>0</v>
      </c>
      <c r="BA13" s="55">
        <v>0.4</v>
      </c>
      <c r="BB13" s="55">
        <v>0.2</v>
      </c>
      <c r="BC13" s="55">
        <v>-0.2</v>
      </c>
      <c r="BD13" s="55">
        <v>0.2</v>
      </c>
      <c r="BE13" s="56">
        <v>-192.4</v>
      </c>
      <c r="BF13" s="56">
        <v>-233.3</v>
      </c>
    </row>
    <row r="14" spans="2:68" s="13" customFormat="1" ht="9">
      <c r="B14" s="13" t="s">
        <v>65</v>
      </c>
      <c r="C14" s="49" t="s">
        <v>22</v>
      </c>
      <c r="D14" s="55">
        <v>0</v>
      </c>
      <c r="E14" s="55">
        <v>7.3</v>
      </c>
      <c r="F14" s="55">
        <v>0.1</v>
      </c>
      <c r="G14" s="55">
        <v>0.6</v>
      </c>
      <c r="H14" s="55">
        <v>0.4</v>
      </c>
      <c r="I14" s="55">
        <v>1.1000000000000001</v>
      </c>
      <c r="J14" s="55">
        <v>1.4</v>
      </c>
      <c r="K14" s="55">
        <v>2.5</v>
      </c>
      <c r="L14" s="55">
        <v>0.2</v>
      </c>
      <c r="M14" s="55">
        <v>0.1</v>
      </c>
      <c r="N14" s="55">
        <v>0.1</v>
      </c>
      <c r="O14" s="55">
        <v>0.1</v>
      </c>
      <c r="P14" s="55">
        <v>5.3</v>
      </c>
      <c r="Q14" s="55">
        <v>4.5</v>
      </c>
      <c r="R14" s="55">
        <v>0.7</v>
      </c>
      <c r="S14" s="55">
        <v>0.6</v>
      </c>
      <c r="T14" s="55">
        <v>2.5</v>
      </c>
      <c r="U14" s="55">
        <v>1.9</v>
      </c>
      <c r="V14" s="55">
        <v>1.5</v>
      </c>
      <c r="W14" s="55">
        <v>1.2</v>
      </c>
      <c r="X14" s="55">
        <v>0.6</v>
      </c>
      <c r="Y14" s="55">
        <v>0.3</v>
      </c>
      <c r="Z14" s="55">
        <v>0.2</v>
      </c>
      <c r="AA14" s="55">
        <v>0.3</v>
      </c>
      <c r="AB14" s="55">
        <v>0.1</v>
      </c>
      <c r="AC14" s="55">
        <v>0.1</v>
      </c>
      <c r="AD14" s="55"/>
      <c r="AE14" s="13" t="str">
        <f t="shared" si="0"/>
        <v>Net indirect labour costs</v>
      </c>
      <c r="AF14" s="49" t="str">
        <f t="shared" si="1"/>
        <v>£m</v>
      </c>
      <c r="AG14" s="55">
        <v>0.5</v>
      </c>
      <c r="AH14" s="55">
        <v>1.3</v>
      </c>
      <c r="AI14" s="55">
        <v>0.1</v>
      </c>
      <c r="AJ14" s="55">
        <v>0.1</v>
      </c>
      <c r="AK14" s="55">
        <v>0</v>
      </c>
      <c r="AL14" s="55">
        <v>0</v>
      </c>
      <c r="AM14" s="55">
        <v>1.6</v>
      </c>
      <c r="AN14" s="55">
        <v>1.8</v>
      </c>
      <c r="AO14" s="55">
        <v>0.1</v>
      </c>
      <c r="AP14" s="55">
        <v>0.1</v>
      </c>
      <c r="AQ14" s="55">
        <v>0.1</v>
      </c>
      <c r="AR14" s="55">
        <v>0.3</v>
      </c>
      <c r="AS14" s="55">
        <v>0</v>
      </c>
      <c r="AT14" s="55">
        <v>0.3</v>
      </c>
      <c r="AU14" s="55">
        <v>0.1</v>
      </c>
      <c r="AV14" s="55">
        <v>0.2</v>
      </c>
      <c r="AW14" s="55">
        <v>8.1999999999999993</v>
      </c>
      <c r="AX14" s="55">
        <v>7</v>
      </c>
      <c r="AY14" s="55">
        <v>0</v>
      </c>
      <c r="AZ14" s="55">
        <v>0</v>
      </c>
      <c r="BA14" s="55">
        <v>-0.3</v>
      </c>
      <c r="BB14" s="55">
        <v>-0.2</v>
      </c>
      <c r="BC14" s="55">
        <v>-0.1</v>
      </c>
      <c r="BD14" s="55">
        <v>0.1</v>
      </c>
      <c r="BE14" s="56">
        <v>23.4</v>
      </c>
      <c r="BF14" s="56">
        <v>31.6</v>
      </c>
    </row>
    <row r="15" spans="2:68" s="13" customFormat="1" ht="9">
      <c r="B15" s="13" t="s">
        <v>66</v>
      </c>
      <c r="C15" s="49" t="s">
        <v>22</v>
      </c>
      <c r="D15" s="55">
        <v>0</v>
      </c>
      <c r="E15" s="55">
        <v>0.1</v>
      </c>
      <c r="F15" s="55">
        <v>0</v>
      </c>
      <c r="G15" s="55">
        <v>0</v>
      </c>
      <c r="H15" s="55">
        <v>0</v>
      </c>
      <c r="I15" s="55">
        <v>0</v>
      </c>
      <c r="J15" s="55">
        <v>0</v>
      </c>
      <c r="K15" s="55">
        <v>0.1</v>
      </c>
      <c r="L15" s="55">
        <v>0</v>
      </c>
      <c r="M15" s="55">
        <v>0</v>
      </c>
      <c r="N15" s="55">
        <v>0</v>
      </c>
      <c r="O15" s="55">
        <v>0</v>
      </c>
      <c r="P15" s="55">
        <v>0.3</v>
      </c>
      <c r="Q15" s="55">
        <v>0.2</v>
      </c>
      <c r="R15" s="55">
        <v>0</v>
      </c>
      <c r="S15" s="55">
        <v>0</v>
      </c>
      <c r="T15" s="55">
        <v>0.1</v>
      </c>
      <c r="U15" s="55">
        <v>0</v>
      </c>
      <c r="V15" s="55">
        <v>0</v>
      </c>
      <c r="W15" s="55">
        <v>0</v>
      </c>
      <c r="X15" s="55">
        <v>0</v>
      </c>
      <c r="Y15" s="55">
        <v>0</v>
      </c>
      <c r="Z15" s="55">
        <v>0</v>
      </c>
      <c r="AA15" s="55">
        <v>0</v>
      </c>
      <c r="AB15" s="55">
        <v>0</v>
      </c>
      <c r="AC15" s="55">
        <v>0</v>
      </c>
      <c r="AD15" s="55"/>
      <c r="AE15" s="13" t="str">
        <f t="shared" si="0"/>
        <v>Product costs</v>
      </c>
      <c r="AF15" s="49" t="str">
        <f t="shared" si="1"/>
        <v>£m</v>
      </c>
      <c r="AG15" s="55">
        <v>0</v>
      </c>
      <c r="AH15" s="55">
        <v>0</v>
      </c>
      <c r="AI15" s="55">
        <v>0</v>
      </c>
      <c r="AJ15" s="55">
        <v>0</v>
      </c>
      <c r="AK15" s="55">
        <v>0</v>
      </c>
      <c r="AL15" s="55">
        <v>0</v>
      </c>
      <c r="AM15" s="55">
        <v>0</v>
      </c>
      <c r="AN15" s="55">
        <v>0</v>
      </c>
      <c r="AO15" s="55">
        <v>0</v>
      </c>
      <c r="AP15" s="55">
        <v>0</v>
      </c>
      <c r="AQ15" s="55">
        <v>0</v>
      </c>
      <c r="AR15" s="55">
        <v>0</v>
      </c>
      <c r="AS15" s="55">
        <v>0</v>
      </c>
      <c r="AT15" s="55">
        <v>0</v>
      </c>
      <c r="AU15" s="55">
        <v>0</v>
      </c>
      <c r="AV15" s="55">
        <v>0</v>
      </c>
      <c r="AW15" s="55">
        <v>0.1</v>
      </c>
      <c r="AX15" s="55">
        <v>0.1</v>
      </c>
      <c r="AY15" s="55">
        <v>0</v>
      </c>
      <c r="AZ15" s="55">
        <v>0</v>
      </c>
      <c r="BA15" s="55">
        <v>0</v>
      </c>
      <c r="BB15" s="55">
        <v>0</v>
      </c>
      <c r="BC15" s="55">
        <v>0.1</v>
      </c>
      <c r="BD15" s="55">
        <v>0.2</v>
      </c>
      <c r="BE15" s="56">
        <v>0.6</v>
      </c>
      <c r="BF15" s="56">
        <v>0.7</v>
      </c>
    </row>
    <row r="16" spans="2:68" s="13" customFormat="1" ht="9">
      <c r="B16" s="13" t="s">
        <v>67</v>
      </c>
      <c r="C16" s="49" t="s">
        <v>22</v>
      </c>
      <c r="D16" s="55">
        <v>0</v>
      </c>
      <c r="E16" s="55">
        <v>0</v>
      </c>
      <c r="F16" s="55">
        <v>0</v>
      </c>
      <c r="G16" s="55">
        <v>0</v>
      </c>
      <c r="H16" s="55">
        <v>0</v>
      </c>
      <c r="I16" s="55">
        <v>0</v>
      </c>
      <c r="J16" s="55">
        <v>0</v>
      </c>
      <c r="K16" s="55">
        <v>0</v>
      </c>
      <c r="L16" s="55">
        <v>0</v>
      </c>
      <c r="M16" s="55">
        <v>0</v>
      </c>
      <c r="N16" s="55">
        <v>0</v>
      </c>
      <c r="O16" s="55">
        <v>0</v>
      </c>
      <c r="P16" s="55">
        <v>0</v>
      </c>
      <c r="Q16" s="55">
        <v>0</v>
      </c>
      <c r="R16" s="55">
        <v>0</v>
      </c>
      <c r="S16" s="55">
        <v>0</v>
      </c>
      <c r="T16" s="55">
        <v>0</v>
      </c>
      <c r="U16" s="55">
        <v>0</v>
      </c>
      <c r="V16" s="55">
        <v>0</v>
      </c>
      <c r="W16" s="55">
        <v>0</v>
      </c>
      <c r="X16" s="55">
        <v>0</v>
      </c>
      <c r="Y16" s="55">
        <v>0</v>
      </c>
      <c r="Z16" s="55">
        <v>0</v>
      </c>
      <c r="AA16" s="55">
        <v>0</v>
      </c>
      <c r="AB16" s="55">
        <v>0</v>
      </c>
      <c r="AC16" s="55">
        <v>0</v>
      </c>
      <c r="AD16" s="55"/>
      <c r="AE16" s="13" t="str">
        <f t="shared" si="0"/>
        <v>Sales commissions</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v>
      </c>
      <c r="BD16" s="55">
        <v>0</v>
      </c>
      <c r="BE16" s="56">
        <v>0</v>
      </c>
      <c r="BF16" s="56">
        <v>0</v>
      </c>
    </row>
    <row r="17" spans="2:58" s="13" customFormat="1" ht="9">
      <c r="B17" s="13" t="s">
        <v>68</v>
      </c>
      <c r="C17" s="49" t="s">
        <v>22</v>
      </c>
      <c r="D17" s="55">
        <v>0</v>
      </c>
      <c r="E17" s="55">
        <v>0.1</v>
      </c>
      <c r="F17" s="55">
        <v>0</v>
      </c>
      <c r="G17" s="55">
        <v>0</v>
      </c>
      <c r="H17" s="55">
        <v>0</v>
      </c>
      <c r="I17" s="55">
        <v>0</v>
      </c>
      <c r="J17" s="55">
        <v>0</v>
      </c>
      <c r="K17" s="55">
        <v>0</v>
      </c>
      <c r="L17" s="55">
        <v>0</v>
      </c>
      <c r="M17" s="55">
        <v>0</v>
      </c>
      <c r="N17" s="55">
        <v>0</v>
      </c>
      <c r="O17" s="55">
        <v>0</v>
      </c>
      <c r="P17" s="55">
        <v>-0.1</v>
      </c>
      <c r="Q17" s="55">
        <v>-0.1</v>
      </c>
      <c r="R17" s="55">
        <v>0</v>
      </c>
      <c r="S17" s="55">
        <v>0</v>
      </c>
      <c r="T17" s="55">
        <v>0</v>
      </c>
      <c r="U17" s="55">
        <v>0</v>
      </c>
      <c r="V17" s="55">
        <v>0</v>
      </c>
      <c r="W17" s="55">
        <v>0</v>
      </c>
      <c r="X17" s="55">
        <v>0</v>
      </c>
      <c r="Y17" s="55">
        <v>0</v>
      </c>
      <c r="Z17" s="55">
        <v>0</v>
      </c>
      <c r="AA17" s="55">
        <v>0</v>
      </c>
      <c r="AB17" s="55">
        <v>0</v>
      </c>
      <c r="AC17" s="55">
        <v>0</v>
      </c>
      <c r="AD17" s="55"/>
      <c r="AE17" s="13" t="str">
        <f t="shared" si="0"/>
        <v>Payments to telecommunications operators</v>
      </c>
      <c r="AF17" s="49" t="str">
        <f t="shared" si="1"/>
        <v>£m</v>
      </c>
      <c r="AG17" s="55">
        <v>0</v>
      </c>
      <c r="AH17" s="55">
        <v>0</v>
      </c>
      <c r="AI17" s="55">
        <v>0</v>
      </c>
      <c r="AJ17" s="55">
        <v>0</v>
      </c>
      <c r="AK17" s="55">
        <v>0</v>
      </c>
      <c r="AL17" s="55">
        <v>0</v>
      </c>
      <c r="AM17" s="55">
        <v>0</v>
      </c>
      <c r="AN17" s="55">
        <v>0</v>
      </c>
      <c r="AO17" s="55">
        <v>0</v>
      </c>
      <c r="AP17" s="55">
        <v>0</v>
      </c>
      <c r="AQ17" s="55">
        <v>0</v>
      </c>
      <c r="AR17" s="55">
        <v>0</v>
      </c>
      <c r="AS17" s="55">
        <v>0</v>
      </c>
      <c r="AT17" s="55">
        <v>0</v>
      </c>
      <c r="AU17" s="55">
        <v>0</v>
      </c>
      <c r="AV17" s="55">
        <v>0</v>
      </c>
      <c r="AW17" s="55">
        <v>0</v>
      </c>
      <c r="AX17" s="55">
        <v>0</v>
      </c>
      <c r="AY17" s="55">
        <v>0</v>
      </c>
      <c r="AZ17" s="55">
        <v>0</v>
      </c>
      <c r="BA17" s="55">
        <v>0</v>
      </c>
      <c r="BB17" s="55">
        <v>0</v>
      </c>
      <c r="BC17" s="55">
        <v>0</v>
      </c>
      <c r="BD17" s="55">
        <v>0</v>
      </c>
      <c r="BE17" s="56">
        <v>-0.1</v>
      </c>
      <c r="BF17" s="56">
        <v>0</v>
      </c>
    </row>
    <row r="18" spans="2:58" s="13" customFormat="1" ht="9">
      <c r="B18" s="13" t="s">
        <v>69</v>
      </c>
      <c r="C18" s="49" t="s">
        <v>22</v>
      </c>
      <c r="D18" s="55">
        <v>0</v>
      </c>
      <c r="E18" s="55">
        <v>41.2</v>
      </c>
      <c r="F18" s="55">
        <v>0.3</v>
      </c>
      <c r="G18" s="55">
        <v>2.5</v>
      </c>
      <c r="H18" s="55">
        <v>4.4000000000000004</v>
      </c>
      <c r="I18" s="55">
        <v>11</v>
      </c>
      <c r="J18" s="55">
        <v>13.6</v>
      </c>
      <c r="K18" s="55">
        <v>24.8</v>
      </c>
      <c r="L18" s="55">
        <v>1.4</v>
      </c>
      <c r="M18" s="55">
        <v>1.2</v>
      </c>
      <c r="N18" s="55">
        <v>0.6</v>
      </c>
      <c r="O18" s="55">
        <v>0.7</v>
      </c>
      <c r="P18" s="55">
        <v>47.6</v>
      </c>
      <c r="Q18" s="55">
        <v>39.799999999999997</v>
      </c>
      <c r="R18" s="55">
        <v>5</v>
      </c>
      <c r="S18" s="55">
        <v>4.0999999999999996</v>
      </c>
      <c r="T18" s="55">
        <v>17.3</v>
      </c>
      <c r="U18" s="55">
        <v>13.1</v>
      </c>
      <c r="V18" s="55">
        <v>0.1</v>
      </c>
      <c r="W18" s="55">
        <v>0.1</v>
      </c>
      <c r="X18" s="55">
        <v>0</v>
      </c>
      <c r="Y18" s="55">
        <v>0</v>
      </c>
      <c r="Z18" s="55">
        <v>0.1</v>
      </c>
      <c r="AA18" s="55">
        <v>0.1</v>
      </c>
      <c r="AB18" s="55">
        <v>0</v>
      </c>
      <c r="AC18" s="55">
        <v>0</v>
      </c>
      <c r="AD18" s="55"/>
      <c r="AE18" s="13" t="str">
        <f t="shared" si="0"/>
        <v>Property and energy costs</v>
      </c>
      <c r="AF18" s="49" t="str">
        <f t="shared" si="1"/>
        <v>£m</v>
      </c>
      <c r="AG18" s="55">
        <v>0.1</v>
      </c>
      <c r="AH18" s="55">
        <v>0.3</v>
      </c>
      <c r="AI18" s="55">
        <v>0.3</v>
      </c>
      <c r="AJ18" s="55">
        <v>0.1</v>
      </c>
      <c r="AK18" s="55">
        <v>0</v>
      </c>
      <c r="AL18" s="55">
        <v>0</v>
      </c>
      <c r="AM18" s="55">
        <v>0.4</v>
      </c>
      <c r="AN18" s="55">
        <v>0.5</v>
      </c>
      <c r="AO18" s="55">
        <v>0</v>
      </c>
      <c r="AP18" s="55">
        <v>0</v>
      </c>
      <c r="AQ18" s="55">
        <v>0</v>
      </c>
      <c r="AR18" s="55">
        <v>0.1</v>
      </c>
      <c r="AS18" s="55">
        <v>0</v>
      </c>
      <c r="AT18" s="55">
        <v>0.1</v>
      </c>
      <c r="AU18" s="55">
        <v>0.1</v>
      </c>
      <c r="AV18" s="55">
        <v>0.1</v>
      </c>
      <c r="AW18" s="55">
        <v>4</v>
      </c>
      <c r="AX18" s="55">
        <v>2.8</v>
      </c>
      <c r="AY18" s="55">
        <v>0</v>
      </c>
      <c r="AZ18" s="55">
        <v>0</v>
      </c>
      <c r="BA18" s="55">
        <v>-0.1</v>
      </c>
      <c r="BB18" s="55">
        <v>0</v>
      </c>
      <c r="BC18" s="55">
        <v>0</v>
      </c>
      <c r="BD18" s="55">
        <v>0.1</v>
      </c>
      <c r="BE18" s="56">
        <v>95.2</v>
      </c>
      <c r="BF18" s="56">
        <v>142.69999999999999</v>
      </c>
    </row>
    <row r="19" spans="2:58" s="13" customFormat="1" ht="9">
      <c r="B19" s="13" t="s">
        <v>70</v>
      </c>
      <c r="C19" s="49" t="s">
        <v>22</v>
      </c>
      <c r="D19" s="55">
        <v>0</v>
      </c>
      <c r="E19" s="55">
        <v>7.4</v>
      </c>
      <c r="F19" s="55">
        <v>0.1</v>
      </c>
      <c r="G19" s="55">
        <v>0.6</v>
      </c>
      <c r="H19" s="55">
        <v>0.9</v>
      </c>
      <c r="I19" s="55">
        <v>2.1</v>
      </c>
      <c r="J19" s="55">
        <v>2.6</v>
      </c>
      <c r="K19" s="55">
        <v>4.8</v>
      </c>
      <c r="L19" s="55">
        <v>0.5</v>
      </c>
      <c r="M19" s="55">
        <v>0.4</v>
      </c>
      <c r="N19" s="55">
        <v>0.2</v>
      </c>
      <c r="O19" s="55">
        <v>0.2</v>
      </c>
      <c r="P19" s="55">
        <v>15.9</v>
      </c>
      <c r="Q19" s="55">
        <v>13.3</v>
      </c>
      <c r="R19" s="55">
        <v>0.9</v>
      </c>
      <c r="S19" s="55">
        <v>0.8</v>
      </c>
      <c r="T19" s="55">
        <v>3.2</v>
      </c>
      <c r="U19" s="55">
        <v>2.5</v>
      </c>
      <c r="V19" s="55">
        <v>0.8</v>
      </c>
      <c r="W19" s="55">
        <v>0.7</v>
      </c>
      <c r="X19" s="55">
        <v>0.1</v>
      </c>
      <c r="Y19" s="55">
        <v>0.1</v>
      </c>
      <c r="Z19" s="55">
        <v>0.5</v>
      </c>
      <c r="AA19" s="55">
        <v>0.7</v>
      </c>
      <c r="AB19" s="55">
        <v>0.1</v>
      </c>
      <c r="AC19" s="55">
        <v>0</v>
      </c>
      <c r="AD19" s="55"/>
      <c r="AE19" s="13" t="str">
        <f t="shared" si="0"/>
        <v>Network operating and IT costs</v>
      </c>
      <c r="AF19" s="49" t="str">
        <f t="shared" si="1"/>
        <v>£m</v>
      </c>
      <c r="AG19" s="55">
        <v>-0.2</v>
      </c>
      <c r="AH19" s="55">
        <v>-0.4</v>
      </c>
      <c r="AI19" s="55">
        <v>0</v>
      </c>
      <c r="AJ19" s="55">
        <v>0</v>
      </c>
      <c r="AK19" s="55">
        <v>0</v>
      </c>
      <c r="AL19" s="55">
        <v>0</v>
      </c>
      <c r="AM19" s="55">
        <v>-0.5</v>
      </c>
      <c r="AN19" s="55">
        <v>5.0999999999999996</v>
      </c>
      <c r="AO19" s="55">
        <v>0</v>
      </c>
      <c r="AP19" s="55">
        <v>0.1</v>
      </c>
      <c r="AQ19" s="55">
        <v>0</v>
      </c>
      <c r="AR19" s="55">
        <v>0.2</v>
      </c>
      <c r="AS19" s="55">
        <v>0</v>
      </c>
      <c r="AT19" s="55">
        <v>0.2</v>
      </c>
      <c r="AU19" s="55">
        <v>0.2</v>
      </c>
      <c r="AV19" s="55">
        <v>0.8</v>
      </c>
      <c r="AW19" s="55">
        <v>7.6</v>
      </c>
      <c r="AX19" s="55">
        <v>7</v>
      </c>
      <c r="AY19" s="55">
        <v>0</v>
      </c>
      <c r="AZ19" s="55">
        <v>0</v>
      </c>
      <c r="BA19" s="55">
        <v>-0.2</v>
      </c>
      <c r="BB19" s="55">
        <v>-0.2</v>
      </c>
      <c r="BC19" s="55">
        <v>0.1</v>
      </c>
      <c r="BD19" s="55">
        <v>-0.1</v>
      </c>
      <c r="BE19" s="56">
        <v>32.799999999999997</v>
      </c>
      <c r="BF19" s="56">
        <v>46.3</v>
      </c>
    </row>
    <row r="20" spans="2:58" s="13" customFormat="1" ht="9">
      <c r="B20" s="13" t="s">
        <v>71</v>
      </c>
      <c r="C20" s="49" t="s">
        <v>22</v>
      </c>
      <c r="D20" s="55">
        <v>0</v>
      </c>
      <c r="E20" s="55">
        <v>0</v>
      </c>
      <c r="F20" s="55">
        <v>0</v>
      </c>
      <c r="G20" s="55">
        <v>0</v>
      </c>
      <c r="H20" s="55">
        <v>0</v>
      </c>
      <c r="I20" s="55">
        <v>0</v>
      </c>
      <c r="J20" s="55">
        <v>0</v>
      </c>
      <c r="K20" s="55">
        <v>0</v>
      </c>
      <c r="L20" s="55">
        <v>0</v>
      </c>
      <c r="M20" s="55">
        <v>0</v>
      </c>
      <c r="N20" s="55">
        <v>0</v>
      </c>
      <c r="O20" s="55">
        <v>0</v>
      </c>
      <c r="P20" s="55">
        <v>0</v>
      </c>
      <c r="Q20" s="55">
        <v>0</v>
      </c>
      <c r="R20" s="55">
        <v>0</v>
      </c>
      <c r="S20" s="55">
        <v>0</v>
      </c>
      <c r="T20" s="55">
        <v>0</v>
      </c>
      <c r="U20" s="55">
        <v>0</v>
      </c>
      <c r="V20" s="55">
        <v>0</v>
      </c>
      <c r="W20" s="55">
        <v>0</v>
      </c>
      <c r="X20" s="55">
        <v>0</v>
      </c>
      <c r="Y20" s="55">
        <v>0</v>
      </c>
      <c r="Z20" s="55">
        <v>0</v>
      </c>
      <c r="AA20" s="55">
        <v>0</v>
      </c>
      <c r="AB20" s="55">
        <v>0</v>
      </c>
      <c r="AC20" s="55">
        <v>0</v>
      </c>
      <c r="AD20" s="55"/>
      <c r="AE20" s="13" t="str">
        <f t="shared" si="0"/>
        <v>TV programme rights charges</v>
      </c>
      <c r="AF20" s="49" t="str">
        <f t="shared" si="1"/>
        <v>£m</v>
      </c>
      <c r="AG20" s="55">
        <v>0</v>
      </c>
      <c r="AH20" s="55">
        <v>0</v>
      </c>
      <c r="AI20" s="55">
        <v>0</v>
      </c>
      <c r="AJ20" s="55">
        <v>0</v>
      </c>
      <c r="AK20" s="55">
        <v>0</v>
      </c>
      <c r="AL20" s="55">
        <v>0</v>
      </c>
      <c r="AM20" s="55">
        <v>0</v>
      </c>
      <c r="AN20" s="55">
        <v>0</v>
      </c>
      <c r="AO20" s="55">
        <v>0</v>
      </c>
      <c r="AP20" s="55">
        <v>0</v>
      </c>
      <c r="AQ20" s="55">
        <v>0</v>
      </c>
      <c r="AR20" s="55">
        <v>0</v>
      </c>
      <c r="AS20" s="55">
        <v>0</v>
      </c>
      <c r="AT20" s="55">
        <v>0</v>
      </c>
      <c r="AU20" s="55">
        <v>0</v>
      </c>
      <c r="AV20" s="55">
        <v>0</v>
      </c>
      <c r="AW20" s="55">
        <v>0</v>
      </c>
      <c r="AX20" s="55">
        <v>0</v>
      </c>
      <c r="AY20" s="55">
        <v>0</v>
      </c>
      <c r="AZ20" s="55">
        <v>0</v>
      </c>
      <c r="BA20" s="55">
        <v>0</v>
      </c>
      <c r="BB20" s="55">
        <v>0</v>
      </c>
      <c r="BC20" s="55">
        <v>0</v>
      </c>
      <c r="BD20" s="55">
        <v>0</v>
      </c>
      <c r="BE20" s="56">
        <v>0</v>
      </c>
      <c r="BF20" s="56">
        <v>0</v>
      </c>
    </row>
    <row r="21" spans="2:58" s="13" customFormat="1" ht="9">
      <c r="B21" s="13" t="s">
        <v>72</v>
      </c>
      <c r="C21" s="49" t="s">
        <v>22</v>
      </c>
      <c r="D21" s="55">
        <v>0</v>
      </c>
      <c r="E21" s="55">
        <v>6.2</v>
      </c>
      <c r="F21" s="55">
        <v>0</v>
      </c>
      <c r="G21" s="55">
        <v>0.4</v>
      </c>
      <c r="H21" s="55">
        <v>0.1</v>
      </c>
      <c r="I21" s="55">
        <v>0.3</v>
      </c>
      <c r="J21" s="55">
        <v>0.4</v>
      </c>
      <c r="K21" s="55">
        <v>0.7</v>
      </c>
      <c r="L21" s="55">
        <v>0.1</v>
      </c>
      <c r="M21" s="55">
        <v>0</v>
      </c>
      <c r="N21" s="55">
        <v>0</v>
      </c>
      <c r="O21" s="55">
        <v>0</v>
      </c>
      <c r="P21" s="55">
        <v>2</v>
      </c>
      <c r="Q21" s="55">
        <v>1.7</v>
      </c>
      <c r="R21" s="55">
        <v>0.5</v>
      </c>
      <c r="S21" s="55">
        <v>0.4</v>
      </c>
      <c r="T21" s="55">
        <v>1.8</v>
      </c>
      <c r="U21" s="55">
        <v>1.4</v>
      </c>
      <c r="V21" s="55">
        <v>0.1</v>
      </c>
      <c r="W21" s="55">
        <v>0.1</v>
      </c>
      <c r="X21" s="55">
        <v>0</v>
      </c>
      <c r="Y21" s="55">
        <v>0</v>
      </c>
      <c r="Z21" s="55">
        <v>0.1</v>
      </c>
      <c r="AA21" s="55">
        <v>0.1</v>
      </c>
      <c r="AB21" s="55">
        <v>0</v>
      </c>
      <c r="AC21" s="55">
        <v>0</v>
      </c>
      <c r="AD21" s="55"/>
      <c r="AE21" s="13" t="str">
        <f t="shared" si="0"/>
        <v>Provision and installation</v>
      </c>
      <c r="AF21" s="49" t="str">
        <f t="shared" si="1"/>
        <v>£m</v>
      </c>
      <c r="AG21" s="55">
        <v>0</v>
      </c>
      <c r="AH21" s="55">
        <v>0</v>
      </c>
      <c r="AI21" s="55">
        <v>0</v>
      </c>
      <c r="AJ21" s="55">
        <v>0</v>
      </c>
      <c r="AK21" s="55">
        <v>0</v>
      </c>
      <c r="AL21" s="55">
        <v>0</v>
      </c>
      <c r="AM21" s="55">
        <v>0</v>
      </c>
      <c r="AN21" s="55">
        <v>0.1</v>
      </c>
      <c r="AO21" s="55">
        <v>0</v>
      </c>
      <c r="AP21" s="55">
        <v>0</v>
      </c>
      <c r="AQ21" s="55">
        <v>0</v>
      </c>
      <c r="AR21" s="55">
        <v>0.1</v>
      </c>
      <c r="AS21" s="55">
        <v>0</v>
      </c>
      <c r="AT21" s="55">
        <v>0.1</v>
      </c>
      <c r="AU21" s="55">
        <v>0</v>
      </c>
      <c r="AV21" s="55">
        <v>0</v>
      </c>
      <c r="AW21" s="55">
        <v>4.8</v>
      </c>
      <c r="AX21" s="55">
        <v>4.7</v>
      </c>
      <c r="AY21" s="55">
        <v>0</v>
      </c>
      <c r="AZ21" s="55">
        <v>0</v>
      </c>
      <c r="BA21" s="55">
        <v>0</v>
      </c>
      <c r="BB21" s="55">
        <v>0</v>
      </c>
      <c r="BC21" s="55">
        <v>0.2</v>
      </c>
      <c r="BD21" s="55">
        <v>0.1</v>
      </c>
      <c r="BE21" s="56">
        <v>10.1</v>
      </c>
      <c r="BF21" s="56">
        <v>16.399999999999999</v>
      </c>
    </row>
    <row r="22" spans="2:58" s="13" customFormat="1" ht="9">
      <c r="B22" s="13" t="s">
        <v>73</v>
      </c>
      <c r="C22" s="49" t="s">
        <v>22</v>
      </c>
      <c r="D22" s="55">
        <v>0</v>
      </c>
      <c r="E22" s="55">
        <v>0.3</v>
      </c>
      <c r="F22" s="55">
        <v>0</v>
      </c>
      <c r="G22" s="55">
        <v>0</v>
      </c>
      <c r="H22" s="55">
        <v>0</v>
      </c>
      <c r="I22" s="55">
        <v>0.1</v>
      </c>
      <c r="J22" s="55">
        <v>0.1</v>
      </c>
      <c r="K22" s="55">
        <v>0.2</v>
      </c>
      <c r="L22" s="55">
        <v>0</v>
      </c>
      <c r="M22" s="55">
        <v>0</v>
      </c>
      <c r="N22" s="55">
        <v>0</v>
      </c>
      <c r="O22" s="55">
        <v>0</v>
      </c>
      <c r="P22" s="55">
        <v>0.5</v>
      </c>
      <c r="Q22" s="55">
        <v>0.4</v>
      </c>
      <c r="R22" s="55">
        <v>0</v>
      </c>
      <c r="S22" s="55">
        <v>0</v>
      </c>
      <c r="T22" s="55">
        <v>0.1</v>
      </c>
      <c r="U22" s="55">
        <v>0.1</v>
      </c>
      <c r="V22" s="55">
        <v>0</v>
      </c>
      <c r="W22" s="55">
        <v>0</v>
      </c>
      <c r="X22" s="55">
        <v>0</v>
      </c>
      <c r="Y22" s="55">
        <v>0</v>
      </c>
      <c r="Z22" s="55">
        <v>0</v>
      </c>
      <c r="AA22" s="55">
        <v>0</v>
      </c>
      <c r="AB22" s="55">
        <v>0</v>
      </c>
      <c r="AC22" s="55">
        <v>0</v>
      </c>
      <c r="AD22" s="55"/>
      <c r="AE22" s="13" t="str">
        <f t="shared" si="0"/>
        <v>Marketing and sales</v>
      </c>
      <c r="AF22" s="49" t="str">
        <f t="shared" si="1"/>
        <v>£m</v>
      </c>
      <c r="AG22" s="55">
        <v>0</v>
      </c>
      <c r="AH22" s="55">
        <v>0</v>
      </c>
      <c r="AI22" s="55">
        <v>0</v>
      </c>
      <c r="AJ22" s="55">
        <v>0</v>
      </c>
      <c r="AK22" s="55">
        <v>0</v>
      </c>
      <c r="AL22" s="55">
        <v>0</v>
      </c>
      <c r="AM22" s="55">
        <v>0</v>
      </c>
      <c r="AN22" s="55">
        <v>0</v>
      </c>
      <c r="AO22" s="55">
        <v>0</v>
      </c>
      <c r="AP22" s="55">
        <v>0</v>
      </c>
      <c r="AQ22" s="55">
        <v>0</v>
      </c>
      <c r="AR22" s="55">
        <v>0</v>
      </c>
      <c r="AS22" s="55">
        <v>0</v>
      </c>
      <c r="AT22" s="55">
        <v>0</v>
      </c>
      <c r="AU22" s="55">
        <v>0</v>
      </c>
      <c r="AV22" s="55">
        <v>0</v>
      </c>
      <c r="AW22" s="55">
        <v>0.4</v>
      </c>
      <c r="AX22" s="55">
        <v>0.3</v>
      </c>
      <c r="AY22" s="55">
        <v>0</v>
      </c>
      <c r="AZ22" s="55">
        <v>0</v>
      </c>
      <c r="BA22" s="55">
        <v>0</v>
      </c>
      <c r="BB22" s="55">
        <v>0</v>
      </c>
      <c r="BC22" s="55">
        <v>0.1</v>
      </c>
      <c r="BD22" s="55">
        <v>0</v>
      </c>
      <c r="BE22" s="56">
        <v>1.2</v>
      </c>
      <c r="BF22" s="56">
        <v>1.4</v>
      </c>
    </row>
    <row r="23" spans="2:58" s="13" customFormat="1" ht="9">
      <c r="B23" s="13" t="s">
        <v>74</v>
      </c>
      <c r="C23" s="49" t="s">
        <v>22</v>
      </c>
      <c r="D23" s="55">
        <v>0</v>
      </c>
      <c r="E23" s="55">
        <v>0.5</v>
      </c>
      <c r="F23" s="55">
        <v>0</v>
      </c>
      <c r="G23" s="55">
        <v>0</v>
      </c>
      <c r="H23" s="55">
        <v>0</v>
      </c>
      <c r="I23" s="55">
        <v>0.1</v>
      </c>
      <c r="J23" s="55">
        <v>0.1</v>
      </c>
      <c r="K23" s="55">
        <v>0.1</v>
      </c>
      <c r="L23" s="55">
        <v>0</v>
      </c>
      <c r="M23" s="55">
        <v>0</v>
      </c>
      <c r="N23" s="55">
        <v>0</v>
      </c>
      <c r="O23" s="55">
        <v>0</v>
      </c>
      <c r="P23" s="55">
        <v>0.7</v>
      </c>
      <c r="Q23" s="55">
        <v>0.6</v>
      </c>
      <c r="R23" s="55">
        <v>0.1</v>
      </c>
      <c r="S23" s="55">
        <v>0.1</v>
      </c>
      <c r="T23" s="55">
        <v>0.4</v>
      </c>
      <c r="U23" s="55">
        <v>0.3</v>
      </c>
      <c r="V23" s="55">
        <v>0</v>
      </c>
      <c r="W23" s="55">
        <v>0</v>
      </c>
      <c r="X23" s="55">
        <v>0</v>
      </c>
      <c r="Y23" s="55">
        <v>0</v>
      </c>
      <c r="Z23" s="55">
        <v>0</v>
      </c>
      <c r="AA23" s="55">
        <v>0</v>
      </c>
      <c r="AB23" s="55">
        <v>0.1</v>
      </c>
      <c r="AC23" s="55">
        <v>0.1</v>
      </c>
      <c r="AD23" s="55"/>
      <c r="AE23" s="13" t="str">
        <f t="shared" si="0"/>
        <v>Net impairment of losses on TR and contract assets</v>
      </c>
      <c r="AF23" s="49" t="str">
        <f t="shared" si="1"/>
        <v>£m</v>
      </c>
      <c r="AG23" s="55">
        <v>0.1</v>
      </c>
      <c r="AH23" s="55">
        <v>0.1</v>
      </c>
      <c r="AI23" s="55">
        <v>0</v>
      </c>
      <c r="AJ23" s="55">
        <v>0</v>
      </c>
      <c r="AK23" s="55">
        <v>0</v>
      </c>
      <c r="AL23" s="55">
        <v>0</v>
      </c>
      <c r="AM23" s="55">
        <v>0.1</v>
      </c>
      <c r="AN23" s="55">
        <v>0.1</v>
      </c>
      <c r="AO23" s="55">
        <v>0</v>
      </c>
      <c r="AP23" s="55">
        <v>0</v>
      </c>
      <c r="AQ23" s="55">
        <v>0</v>
      </c>
      <c r="AR23" s="55">
        <v>0</v>
      </c>
      <c r="AS23" s="55">
        <v>0</v>
      </c>
      <c r="AT23" s="55">
        <v>0</v>
      </c>
      <c r="AU23" s="55">
        <v>0</v>
      </c>
      <c r="AV23" s="55">
        <v>0</v>
      </c>
      <c r="AW23" s="55">
        <v>0.4</v>
      </c>
      <c r="AX23" s="55">
        <v>0.2</v>
      </c>
      <c r="AY23" s="55">
        <v>0</v>
      </c>
      <c r="AZ23" s="55">
        <v>0</v>
      </c>
      <c r="BA23" s="55">
        <v>0</v>
      </c>
      <c r="BB23" s="55">
        <v>0</v>
      </c>
      <c r="BC23" s="55">
        <v>0.1</v>
      </c>
      <c r="BD23" s="55">
        <v>0.1</v>
      </c>
      <c r="BE23" s="56">
        <v>2.1</v>
      </c>
      <c r="BF23" s="56">
        <v>2.2999999999999998</v>
      </c>
    </row>
    <row r="24" spans="2:58" s="13" customFormat="1" ht="9">
      <c r="B24" s="13" t="s">
        <v>75</v>
      </c>
      <c r="C24" s="49" t="s">
        <v>22</v>
      </c>
      <c r="D24" s="55">
        <v>0</v>
      </c>
      <c r="E24" s="55">
        <v>20.6</v>
      </c>
      <c r="F24" s="55">
        <v>0.2</v>
      </c>
      <c r="G24" s="55">
        <v>1.9</v>
      </c>
      <c r="H24" s="55">
        <v>3.8</v>
      </c>
      <c r="I24" s="55">
        <v>9.1</v>
      </c>
      <c r="J24" s="55">
        <v>12.2</v>
      </c>
      <c r="K24" s="55">
        <v>20.7</v>
      </c>
      <c r="L24" s="55">
        <v>0</v>
      </c>
      <c r="M24" s="55">
        <v>0</v>
      </c>
      <c r="N24" s="55">
        <v>0</v>
      </c>
      <c r="O24" s="55">
        <v>0</v>
      </c>
      <c r="P24" s="55">
        <v>-0.5</v>
      </c>
      <c r="Q24" s="55">
        <v>-1.7</v>
      </c>
      <c r="R24" s="55">
        <v>3.8</v>
      </c>
      <c r="S24" s="55">
        <v>2.8</v>
      </c>
      <c r="T24" s="55">
        <v>13.1</v>
      </c>
      <c r="U24" s="55">
        <v>9.1</v>
      </c>
      <c r="V24" s="55">
        <v>4.0999999999999996</v>
      </c>
      <c r="W24" s="55">
        <v>3.4</v>
      </c>
      <c r="X24" s="55">
        <v>1</v>
      </c>
      <c r="Y24" s="55">
        <v>0.5</v>
      </c>
      <c r="Z24" s="55">
        <v>2.2999999999999998</v>
      </c>
      <c r="AA24" s="55">
        <v>3.4</v>
      </c>
      <c r="AB24" s="55">
        <v>0.4</v>
      </c>
      <c r="AC24" s="55">
        <v>0.3</v>
      </c>
      <c r="AD24" s="55"/>
      <c r="AE24" s="13" t="str">
        <f t="shared" si="0"/>
        <v>Other operating costs</v>
      </c>
      <c r="AF24" s="49" t="str">
        <f t="shared" si="1"/>
        <v>£m</v>
      </c>
      <c r="AG24" s="55">
        <v>0</v>
      </c>
      <c r="AH24" s="55">
        <v>0</v>
      </c>
      <c r="AI24" s="55">
        <v>-0.2</v>
      </c>
      <c r="AJ24" s="55">
        <v>-0.1</v>
      </c>
      <c r="AK24" s="55">
        <v>0</v>
      </c>
      <c r="AL24" s="55">
        <v>0</v>
      </c>
      <c r="AM24" s="55">
        <v>0.7</v>
      </c>
      <c r="AN24" s="55">
        <v>2.2000000000000002</v>
      </c>
      <c r="AO24" s="55">
        <v>0.5</v>
      </c>
      <c r="AP24" s="55">
        <v>0.7</v>
      </c>
      <c r="AQ24" s="55">
        <v>0.7</v>
      </c>
      <c r="AR24" s="55">
        <v>2.1</v>
      </c>
      <c r="AS24" s="55">
        <v>0</v>
      </c>
      <c r="AT24" s="55">
        <v>3.4</v>
      </c>
      <c r="AU24" s="55">
        <v>0.8</v>
      </c>
      <c r="AV24" s="55">
        <v>0.9</v>
      </c>
      <c r="AW24" s="55">
        <v>70.900000000000006</v>
      </c>
      <c r="AX24" s="55">
        <v>49</v>
      </c>
      <c r="AY24" s="55">
        <v>0</v>
      </c>
      <c r="AZ24" s="55">
        <v>0</v>
      </c>
      <c r="BA24" s="55">
        <v>-30.2</v>
      </c>
      <c r="BB24" s="55">
        <v>-20.2</v>
      </c>
      <c r="BC24" s="55">
        <v>0</v>
      </c>
      <c r="BD24" s="55">
        <v>-0.3</v>
      </c>
      <c r="BE24" s="56">
        <v>83.6</v>
      </c>
      <c r="BF24" s="56">
        <v>107.8</v>
      </c>
    </row>
    <row r="25" spans="2:58" s="13" customFormat="1" ht="9">
      <c r="B25" s="13" t="s">
        <v>76</v>
      </c>
      <c r="C25" s="49" t="s">
        <v>22</v>
      </c>
      <c r="D25" s="55">
        <v>0</v>
      </c>
      <c r="E25" s="55">
        <v>-1.8</v>
      </c>
      <c r="F25" s="55">
        <v>0</v>
      </c>
      <c r="G25" s="55">
        <v>-0.1</v>
      </c>
      <c r="H25" s="55">
        <v>-0.4</v>
      </c>
      <c r="I25" s="55">
        <v>-1.1000000000000001</v>
      </c>
      <c r="J25" s="55">
        <v>-1.3</v>
      </c>
      <c r="K25" s="55">
        <v>-2.4</v>
      </c>
      <c r="L25" s="55">
        <v>0</v>
      </c>
      <c r="M25" s="55">
        <v>0</v>
      </c>
      <c r="N25" s="55">
        <v>0</v>
      </c>
      <c r="O25" s="55">
        <v>0</v>
      </c>
      <c r="P25" s="55">
        <v>-1.2</v>
      </c>
      <c r="Q25" s="55">
        <v>-1</v>
      </c>
      <c r="R25" s="55">
        <v>-0.4</v>
      </c>
      <c r="S25" s="55">
        <v>-0.3</v>
      </c>
      <c r="T25" s="55">
        <v>-1.3</v>
      </c>
      <c r="U25" s="55">
        <v>-1</v>
      </c>
      <c r="V25" s="55">
        <v>0</v>
      </c>
      <c r="W25" s="55">
        <v>0</v>
      </c>
      <c r="X25" s="55">
        <v>0</v>
      </c>
      <c r="Y25" s="55">
        <v>0</v>
      </c>
      <c r="Z25" s="55">
        <v>0</v>
      </c>
      <c r="AA25" s="55">
        <v>0</v>
      </c>
      <c r="AB25" s="55">
        <v>0</v>
      </c>
      <c r="AC25" s="55">
        <v>0</v>
      </c>
      <c r="AD25" s="55"/>
      <c r="AE25" s="13" t="str">
        <f t="shared" si="0"/>
        <v>Other operating income</v>
      </c>
      <c r="AF25" s="49" t="str">
        <f t="shared" si="1"/>
        <v>£m</v>
      </c>
      <c r="AG25" s="55">
        <v>0</v>
      </c>
      <c r="AH25" s="55">
        <v>0</v>
      </c>
      <c r="AI25" s="55">
        <v>0</v>
      </c>
      <c r="AJ25" s="55">
        <v>0</v>
      </c>
      <c r="AK25" s="55">
        <v>0</v>
      </c>
      <c r="AL25" s="55">
        <v>0</v>
      </c>
      <c r="AM25" s="55">
        <v>0</v>
      </c>
      <c r="AN25" s="55">
        <v>0</v>
      </c>
      <c r="AO25" s="55">
        <v>0</v>
      </c>
      <c r="AP25" s="55">
        <v>0</v>
      </c>
      <c r="AQ25" s="55">
        <v>0</v>
      </c>
      <c r="AR25" s="55">
        <v>0</v>
      </c>
      <c r="AS25" s="55">
        <v>0</v>
      </c>
      <c r="AT25" s="55">
        <v>0</v>
      </c>
      <c r="AU25" s="55">
        <v>0</v>
      </c>
      <c r="AV25" s="55">
        <v>0</v>
      </c>
      <c r="AW25" s="55">
        <v>-0.9</v>
      </c>
      <c r="AX25" s="55">
        <v>-0.8</v>
      </c>
      <c r="AY25" s="55">
        <v>0</v>
      </c>
      <c r="AZ25" s="55">
        <v>0</v>
      </c>
      <c r="BA25" s="55">
        <v>0</v>
      </c>
      <c r="BB25" s="55">
        <v>0</v>
      </c>
      <c r="BC25" s="55">
        <v>-0.1</v>
      </c>
      <c r="BD25" s="55">
        <v>-0.1</v>
      </c>
      <c r="BE25" s="56">
        <v>-5.6</v>
      </c>
      <c r="BF25" s="56">
        <v>-8.6</v>
      </c>
    </row>
    <row r="26" spans="2:58" s="13" customFormat="1" ht="9">
      <c r="B26" s="19" t="s">
        <v>77</v>
      </c>
      <c r="C26" s="49" t="s">
        <v>22</v>
      </c>
      <c r="D26" s="57">
        <v>0</v>
      </c>
      <c r="E26" s="57">
        <v>210.7</v>
      </c>
      <c r="F26" s="57">
        <v>1.6</v>
      </c>
      <c r="G26" s="57">
        <v>14.4</v>
      </c>
      <c r="H26" s="57">
        <v>14.6</v>
      </c>
      <c r="I26" s="57">
        <v>36.299999999999997</v>
      </c>
      <c r="J26" s="57">
        <v>46</v>
      </c>
      <c r="K26" s="57">
        <v>82.3</v>
      </c>
      <c r="L26" s="57">
        <v>5.0999999999999996</v>
      </c>
      <c r="M26" s="57">
        <v>4.0999999999999996</v>
      </c>
      <c r="N26" s="57">
        <v>2.2000000000000002</v>
      </c>
      <c r="O26" s="57">
        <v>2.4</v>
      </c>
      <c r="P26" s="57">
        <v>170.7</v>
      </c>
      <c r="Q26" s="57">
        <v>141.69999999999999</v>
      </c>
      <c r="R26" s="57">
        <v>23.2</v>
      </c>
      <c r="S26" s="57">
        <v>18.8</v>
      </c>
      <c r="T26" s="57">
        <v>80.2</v>
      </c>
      <c r="U26" s="57">
        <v>60.2</v>
      </c>
      <c r="V26" s="57">
        <v>9.1</v>
      </c>
      <c r="W26" s="57">
        <v>7.6</v>
      </c>
      <c r="X26" s="57">
        <v>2.2999999999999998</v>
      </c>
      <c r="Y26" s="57">
        <v>1.3</v>
      </c>
      <c r="Z26" s="57">
        <v>4.9000000000000004</v>
      </c>
      <c r="AA26" s="57">
        <v>7.1</v>
      </c>
      <c r="AB26" s="57">
        <v>1.7</v>
      </c>
      <c r="AC26" s="57">
        <v>1.2</v>
      </c>
      <c r="AE26" s="19" t="str">
        <f t="shared" si="0"/>
        <v>Total operating costs before depreciation</v>
      </c>
      <c r="AF26" s="49" t="str">
        <f t="shared" si="1"/>
        <v>£m</v>
      </c>
      <c r="AG26" s="57">
        <v>3.9</v>
      </c>
      <c r="AH26" s="57">
        <v>9.1999999999999993</v>
      </c>
      <c r="AI26" s="57">
        <v>0.9</v>
      </c>
      <c r="AJ26" s="57">
        <v>0.4</v>
      </c>
      <c r="AK26" s="57">
        <v>0</v>
      </c>
      <c r="AL26" s="57">
        <v>0</v>
      </c>
      <c r="AM26" s="57">
        <v>12.6</v>
      </c>
      <c r="AN26" s="57">
        <v>21.8</v>
      </c>
      <c r="AO26" s="57">
        <v>1.4</v>
      </c>
      <c r="AP26" s="57">
        <v>2.2999999999999998</v>
      </c>
      <c r="AQ26" s="57">
        <v>1.6</v>
      </c>
      <c r="AR26" s="57">
        <v>7.1</v>
      </c>
      <c r="AS26" s="57">
        <v>0</v>
      </c>
      <c r="AT26" s="57">
        <v>6.4</v>
      </c>
      <c r="AU26" s="57">
        <v>3.9</v>
      </c>
      <c r="AV26" s="57">
        <v>4.4000000000000004</v>
      </c>
      <c r="AW26" s="57">
        <v>219.5</v>
      </c>
      <c r="AX26" s="57">
        <v>185.6</v>
      </c>
      <c r="AY26" s="57">
        <v>-0.1</v>
      </c>
      <c r="AZ26" s="57">
        <v>-0.1</v>
      </c>
      <c r="BA26" s="57">
        <v>-31.5</v>
      </c>
      <c r="BB26" s="57">
        <v>-21.2</v>
      </c>
      <c r="BC26" s="57">
        <v>0.2</v>
      </c>
      <c r="BD26" s="57">
        <v>0.4</v>
      </c>
      <c r="BE26" s="57">
        <v>574</v>
      </c>
      <c r="BF26" s="57">
        <v>804.4</v>
      </c>
    </row>
    <row r="27" spans="2:58" s="13" customFormat="1" ht="9">
      <c r="C27" s="49"/>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19"/>
      <c r="AF27" s="49"/>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6"/>
      <c r="BF27" s="56"/>
    </row>
    <row r="28" spans="2:58" s="13" customFormat="1" ht="9">
      <c r="B28" s="19" t="s">
        <v>78</v>
      </c>
      <c r="C28" s="49"/>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19" t="str">
        <f t="shared" si="0"/>
        <v>Depreciation</v>
      </c>
      <c r="AF28" s="49"/>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6"/>
      <c r="BF28" s="56"/>
    </row>
    <row r="29" spans="2:58" s="13" customFormat="1" ht="9">
      <c r="B29" s="13" t="s">
        <v>79</v>
      </c>
      <c r="C29" s="49" t="s">
        <v>22</v>
      </c>
      <c r="D29" s="55">
        <v>0</v>
      </c>
      <c r="E29" s="55">
        <v>0.1</v>
      </c>
      <c r="F29" s="55">
        <v>0</v>
      </c>
      <c r="G29" s="55">
        <v>0</v>
      </c>
      <c r="H29" s="55">
        <v>0.4</v>
      </c>
      <c r="I29" s="55">
        <v>0.9</v>
      </c>
      <c r="J29" s="55">
        <v>1.1000000000000001</v>
      </c>
      <c r="K29" s="55">
        <v>2.1</v>
      </c>
      <c r="L29" s="55">
        <v>0</v>
      </c>
      <c r="M29" s="55">
        <v>0</v>
      </c>
      <c r="N29" s="55">
        <v>0</v>
      </c>
      <c r="O29" s="55">
        <v>0</v>
      </c>
      <c r="P29" s="55">
        <v>0</v>
      </c>
      <c r="Q29" s="55">
        <v>0</v>
      </c>
      <c r="R29" s="55">
        <v>0.2</v>
      </c>
      <c r="S29" s="55">
        <v>0.2</v>
      </c>
      <c r="T29" s="55">
        <v>0.8</v>
      </c>
      <c r="U29" s="55">
        <v>0.6</v>
      </c>
      <c r="V29" s="55">
        <v>0</v>
      </c>
      <c r="W29" s="55">
        <v>0</v>
      </c>
      <c r="X29" s="55">
        <v>0</v>
      </c>
      <c r="Y29" s="55">
        <v>0</v>
      </c>
      <c r="Z29" s="55">
        <v>0</v>
      </c>
      <c r="AA29" s="55">
        <v>0</v>
      </c>
      <c r="AB29" s="55">
        <v>0</v>
      </c>
      <c r="AC29" s="55">
        <v>0</v>
      </c>
      <c r="AD29" s="55"/>
      <c r="AE29" s="13" t="str">
        <f t="shared" si="0"/>
        <v>Duct</v>
      </c>
      <c r="AF29" s="49" t="str">
        <f t="shared" si="1"/>
        <v>£m</v>
      </c>
      <c r="AG29" s="55">
        <v>0</v>
      </c>
      <c r="AH29" s="55">
        <v>0</v>
      </c>
      <c r="AI29" s="55">
        <v>0</v>
      </c>
      <c r="AJ29" s="55">
        <v>0</v>
      </c>
      <c r="AK29" s="55">
        <v>0</v>
      </c>
      <c r="AL29" s="55">
        <v>0</v>
      </c>
      <c r="AM29" s="55">
        <v>0</v>
      </c>
      <c r="AN29" s="55">
        <v>0</v>
      </c>
      <c r="AO29" s="55">
        <v>0</v>
      </c>
      <c r="AP29" s="55">
        <v>0</v>
      </c>
      <c r="AQ29" s="55">
        <v>0</v>
      </c>
      <c r="AR29" s="55">
        <v>0</v>
      </c>
      <c r="AS29" s="55">
        <v>0</v>
      </c>
      <c r="AT29" s="55">
        <v>0</v>
      </c>
      <c r="AU29" s="55">
        <v>0</v>
      </c>
      <c r="AV29" s="55">
        <v>0.1</v>
      </c>
      <c r="AW29" s="55">
        <v>0</v>
      </c>
      <c r="AX29" s="55">
        <v>0</v>
      </c>
      <c r="AY29" s="55">
        <v>0</v>
      </c>
      <c r="AZ29" s="55">
        <v>0</v>
      </c>
      <c r="BA29" s="55">
        <v>0</v>
      </c>
      <c r="BB29" s="55">
        <v>0</v>
      </c>
      <c r="BC29" s="55">
        <v>-0.1</v>
      </c>
      <c r="BD29" s="55">
        <v>0</v>
      </c>
      <c r="BE29" s="56">
        <v>2.4</v>
      </c>
      <c r="BF29" s="56">
        <v>4</v>
      </c>
    </row>
    <row r="30" spans="2:58" s="13" customFormat="1" ht="9">
      <c r="B30" s="13" t="s">
        <v>80</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D30" s="55"/>
      <c r="AE30" s="13" t="str">
        <f t="shared" si="0"/>
        <v>Poles</v>
      </c>
      <c r="AF30" s="49" t="str">
        <f t="shared" si="1"/>
        <v>£m</v>
      </c>
      <c r="AG30" s="55">
        <v>0</v>
      </c>
      <c r="AH30" s="55">
        <v>0</v>
      </c>
      <c r="AI30" s="55">
        <v>0</v>
      </c>
      <c r="AJ30" s="55">
        <v>0</v>
      </c>
      <c r="AK30" s="55">
        <v>0</v>
      </c>
      <c r="AL30" s="55">
        <v>0</v>
      </c>
      <c r="AM30" s="55">
        <v>0</v>
      </c>
      <c r="AN30" s="55">
        <v>0</v>
      </c>
      <c r="AO30" s="55">
        <v>0</v>
      </c>
      <c r="AP30" s="55">
        <v>0</v>
      </c>
      <c r="AQ30" s="55">
        <v>0</v>
      </c>
      <c r="AR30" s="55">
        <v>0</v>
      </c>
      <c r="AS30" s="55">
        <v>0</v>
      </c>
      <c r="AT30" s="55">
        <v>0</v>
      </c>
      <c r="AU30" s="55">
        <v>0</v>
      </c>
      <c r="AV30" s="55">
        <v>0</v>
      </c>
      <c r="AW30" s="55">
        <v>0</v>
      </c>
      <c r="AX30" s="55">
        <v>0</v>
      </c>
      <c r="AY30" s="55">
        <v>0</v>
      </c>
      <c r="AZ30" s="55">
        <v>0</v>
      </c>
      <c r="BA30" s="55">
        <v>0</v>
      </c>
      <c r="BB30" s="55">
        <v>0</v>
      </c>
      <c r="BC30" s="55">
        <v>0</v>
      </c>
      <c r="BD30" s="55">
        <v>0</v>
      </c>
      <c r="BE30" s="56">
        <v>0</v>
      </c>
      <c r="BF30" s="56">
        <v>0</v>
      </c>
    </row>
    <row r="31" spans="2:58" s="13" customFormat="1" ht="9">
      <c r="B31" s="13" t="s">
        <v>81</v>
      </c>
      <c r="C31" s="49" t="s">
        <v>22</v>
      </c>
      <c r="D31" s="55">
        <v>0</v>
      </c>
      <c r="E31" s="55">
        <v>93.3</v>
      </c>
      <c r="F31" s="55">
        <v>0.6</v>
      </c>
      <c r="G31" s="55">
        <v>5.8</v>
      </c>
      <c r="H31" s="55">
        <v>1.2</v>
      </c>
      <c r="I31" s="55">
        <v>3.1</v>
      </c>
      <c r="J31" s="55">
        <v>3.8</v>
      </c>
      <c r="K31" s="55">
        <v>7</v>
      </c>
      <c r="L31" s="55">
        <v>0</v>
      </c>
      <c r="M31" s="55">
        <v>0</v>
      </c>
      <c r="N31" s="55">
        <v>0</v>
      </c>
      <c r="O31" s="55">
        <v>0</v>
      </c>
      <c r="P31" s="55">
        <v>0.2</v>
      </c>
      <c r="Q31" s="55">
        <v>0.2</v>
      </c>
      <c r="R31" s="55">
        <v>7.7</v>
      </c>
      <c r="S31" s="55">
        <v>6.3</v>
      </c>
      <c r="T31" s="55">
        <v>26.4</v>
      </c>
      <c r="U31" s="55">
        <v>20.100000000000001</v>
      </c>
      <c r="V31" s="55">
        <v>0</v>
      </c>
      <c r="W31" s="55">
        <v>0</v>
      </c>
      <c r="X31" s="55">
        <v>0</v>
      </c>
      <c r="Y31" s="55">
        <v>0</v>
      </c>
      <c r="Z31" s="55">
        <v>0</v>
      </c>
      <c r="AA31" s="55">
        <v>0</v>
      </c>
      <c r="AB31" s="55">
        <v>0</v>
      </c>
      <c r="AC31" s="55">
        <v>0</v>
      </c>
      <c r="AD31" s="55"/>
      <c r="AE31" s="13" t="str">
        <f t="shared" si="0"/>
        <v>Copper</v>
      </c>
      <c r="AF31" s="49" t="str">
        <f t="shared" si="1"/>
        <v>£m</v>
      </c>
      <c r="AG31" s="55">
        <v>0</v>
      </c>
      <c r="AH31" s="55">
        <v>0</v>
      </c>
      <c r="AI31" s="55">
        <v>1.2</v>
      </c>
      <c r="AJ31" s="55">
        <v>0.6</v>
      </c>
      <c r="AK31" s="55">
        <v>0</v>
      </c>
      <c r="AL31" s="55">
        <v>0</v>
      </c>
      <c r="AM31" s="55">
        <v>0</v>
      </c>
      <c r="AN31" s="55">
        <v>0</v>
      </c>
      <c r="AO31" s="55">
        <v>0</v>
      </c>
      <c r="AP31" s="55">
        <v>0</v>
      </c>
      <c r="AQ31" s="55">
        <v>0</v>
      </c>
      <c r="AR31" s="55">
        <v>0</v>
      </c>
      <c r="AS31" s="55">
        <v>0</v>
      </c>
      <c r="AT31" s="55">
        <v>0</v>
      </c>
      <c r="AU31" s="55">
        <v>0</v>
      </c>
      <c r="AV31" s="55">
        <v>0</v>
      </c>
      <c r="AW31" s="55">
        <v>0</v>
      </c>
      <c r="AX31" s="55">
        <v>0</v>
      </c>
      <c r="AY31" s="55">
        <v>0</v>
      </c>
      <c r="AZ31" s="55">
        <v>0</v>
      </c>
      <c r="BA31" s="55">
        <v>0</v>
      </c>
      <c r="BB31" s="55">
        <v>0</v>
      </c>
      <c r="BC31" s="55">
        <v>0.2</v>
      </c>
      <c r="BD31" s="55">
        <v>0</v>
      </c>
      <c r="BE31" s="56">
        <v>41.3</v>
      </c>
      <c r="BF31" s="56">
        <v>136.4</v>
      </c>
    </row>
    <row r="32" spans="2:58" s="13" customFormat="1" ht="9">
      <c r="B32" s="13" t="s">
        <v>82</v>
      </c>
      <c r="C32" s="49" t="s">
        <v>22</v>
      </c>
      <c r="D32" s="55">
        <v>0</v>
      </c>
      <c r="E32" s="55">
        <v>0</v>
      </c>
      <c r="F32" s="55">
        <v>0</v>
      </c>
      <c r="G32" s="55">
        <v>0</v>
      </c>
      <c r="H32" s="55">
        <v>5</v>
      </c>
      <c r="I32" s="55">
        <v>12.6</v>
      </c>
      <c r="J32" s="55">
        <v>15.5</v>
      </c>
      <c r="K32" s="55">
        <v>28.3</v>
      </c>
      <c r="L32" s="55">
        <v>2.1</v>
      </c>
      <c r="M32" s="55">
        <v>1.7</v>
      </c>
      <c r="N32" s="55">
        <v>0.9</v>
      </c>
      <c r="O32" s="55">
        <v>1</v>
      </c>
      <c r="P32" s="55">
        <v>70</v>
      </c>
      <c r="Q32" s="55">
        <v>58.6</v>
      </c>
      <c r="R32" s="55">
        <v>2.9</v>
      </c>
      <c r="S32" s="55">
        <v>2.4</v>
      </c>
      <c r="T32" s="55">
        <v>10.1</v>
      </c>
      <c r="U32" s="55">
        <v>7.7</v>
      </c>
      <c r="V32" s="55">
        <v>0</v>
      </c>
      <c r="W32" s="55">
        <v>0</v>
      </c>
      <c r="X32" s="55">
        <v>0</v>
      </c>
      <c r="Y32" s="55">
        <v>0</v>
      </c>
      <c r="Z32" s="55">
        <v>0</v>
      </c>
      <c r="AA32" s="55">
        <v>0</v>
      </c>
      <c r="AB32" s="55">
        <v>0</v>
      </c>
      <c r="AC32" s="55">
        <v>0</v>
      </c>
      <c r="AD32" s="55"/>
      <c r="AE32" s="13" t="str">
        <f t="shared" si="0"/>
        <v xml:space="preserve">Fibre </v>
      </c>
      <c r="AF32" s="49" t="str">
        <f t="shared" si="1"/>
        <v>£m</v>
      </c>
      <c r="AG32" s="55">
        <v>0</v>
      </c>
      <c r="AH32" s="55">
        <v>0</v>
      </c>
      <c r="AI32" s="55">
        <v>0</v>
      </c>
      <c r="AJ32" s="55">
        <v>0</v>
      </c>
      <c r="AK32" s="55">
        <v>0</v>
      </c>
      <c r="AL32" s="55">
        <v>0</v>
      </c>
      <c r="AM32" s="55">
        <v>0</v>
      </c>
      <c r="AN32" s="55">
        <v>0</v>
      </c>
      <c r="AO32" s="55">
        <v>0</v>
      </c>
      <c r="AP32" s="55">
        <v>0.1</v>
      </c>
      <c r="AQ32" s="55">
        <v>0</v>
      </c>
      <c r="AR32" s="55">
        <v>0.2</v>
      </c>
      <c r="AS32" s="55">
        <v>0</v>
      </c>
      <c r="AT32" s="55">
        <v>0</v>
      </c>
      <c r="AU32" s="55">
        <v>0</v>
      </c>
      <c r="AV32" s="55">
        <v>0</v>
      </c>
      <c r="AW32" s="55">
        <v>7.9</v>
      </c>
      <c r="AX32" s="55">
        <v>7.7</v>
      </c>
      <c r="AY32" s="55">
        <v>0</v>
      </c>
      <c r="AZ32" s="55">
        <v>0</v>
      </c>
      <c r="BA32" s="55">
        <v>0</v>
      </c>
      <c r="BB32" s="55">
        <v>0</v>
      </c>
      <c r="BC32" s="55">
        <v>0.1</v>
      </c>
      <c r="BD32" s="55">
        <v>0</v>
      </c>
      <c r="BE32" s="56">
        <v>114.5</v>
      </c>
      <c r="BF32" s="56">
        <v>120.3</v>
      </c>
    </row>
    <row r="33" spans="2:58" s="13" customFormat="1" ht="9">
      <c r="B33" s="13" t="s">
        <v>83</v>
      </c>
      <c r="C33" s="49" t="s">
        <v>22</v>
      </c>
      <c r="D33" s="55">
        <v>0</v>
      </c>
      <c r="E33" s="55">
        <v>0.1</v>
      </c>
      <c r="F33" s="55">
        <v>0</v>
      </c>
      <c r="G33" s="55">
        <v>0</v>
      </c>
      <c r="H33" s="55">
        <v>0.3</v>
      </c>
      <c r="I33" s="55">
        <v>0.8</v>
      </c>
      <c r="J33" s="55">
        <v>1</v>
      </c>
      <c r="K33" s="55">
        <v>1.8</v>
      </c>
      <c r="L33" s="55">
        <v>0.4</v>
      </c>
      <c r="M33" s="55">
        <v>0.3</v>
      </c>
      <c r="N33" s="55">
        <v>0.2</v>
      </c>
      <c r="O33" s="55">
        <v>0.2</v>
      </c>
      <c r="P33" s="55">
        <v>12.3</v>
      </c>
      <c r="Q33" s="55">
        <v>10.3</v>
      </c>
      <c r="R33" s="55">
        <v>0.2</v>
      </c>
      <c r="S33" s="55">
        <v>0.2</v>
      </c>
      <c r="T33" s="55">
        <v>0.7</v>
      </c>
      <c r="U33" s="55">
        <v>0.5</v>
      </c>
      <c r="V33" s="55">
        <v>0</v>
      </c>
      <c r="W33" s="55">
        <v>0</v>
      </c>
      <c r="X33" s="55">
        <v>0</v>
      </c>
      <c r="Y33" s="55">
        <v>0</v>
      </c>
      <c r="Z33" s="55">
        <v>0</v>
      </c>
      <c r="AA33" s="55">
        <v>0</v>
      </c>
      <c r="AB33" s="55">
        <v>0</v>
      </c>
      <c r="AC33" s="55">
        <v>0</v>
      </c>
      <c r="AD33" s="55"/>
      <c r="AE33" s="13" t="str">
        <f t="shared" si="0"/>
        <v>Electronics</v>
      </c>
      <c r="AF33" s="49" t="str">
        <f t="shared" si="1"/>
        <v>£m</v>
      </c>
      <c r="AG33" s="55">
        <v>0</v>
      </c>
      <c r="AH33" s="55">
        <v>0</v>
      </c>
      <c r="AI33" s="55">
        <v>0</v>
      </c>
      <c r="AJ33" s="55">
        <v>0</v>
      </c>
      <c r="AK33" s="55">
        <v>0</v>
      </c>
      <c r="AL33" s="55">
        <v>0</v>
      </c>
      <c r="AM33" s="55">
        <v>0</v>
      </c>
      <c r="AN33" s="55">
        <v>0</v>
      </c>
      <c r="AO33" s="55">
        <v>0</v>
      </c>
      <c r="AP33" s="55">
        <v>0</v>
      </c>
      <c r="AQ33" s="55">
        <v>0</v>
      </c>
      <c r="AR33" s="55">
        <v>0</v>
      </c>
      <c r="AS33" s="55">
        <v>0</v>
      </c>
      <c r="AT33" s="55">
        <v>0</v>
      </c>
      <c r="AU33" s="55">
        <v>0</v>
      </c>
      <c r="AV33" s="55">
        <v>0</v>
      </c>
      <c r="AW33" s="55">
        <v>0</v>
      </c>
      <c r="AX33" s="55">
        <v>0</v>
      </c>
      <c r="AY33" s="55">
        <v>0</v>
      </c>
      <c r="AZ33" s="55">
        <v>0</v>
      </c>
      <c r="BA33" s="55">
        <v>0</v>
      </c>
      <c r="BB33" s="55">
        <v>0</v>
      </c>
      <c r="BC33" s="55">
        <v>-0.1</v>
      </c>
      <c r="BD33" s="55">
        <v>0</v>
      </c>
      <c r="BE33" s="56">
        <v>15</v>
      </c>
      <c r="BF33" s="56">
        <v>14.2</v>
      </c>
    </row>
    <row r="34" spans="2:58" s="13" customFormat="1" ht="9">
      <c r="B34" s="13" t="s">
        <v>84</v>
      </c>
      <c r="C34" s="49" t="s">
        <v>22</v>
      </c>
      <c r="D34" s="55">
        <v>0</v>
      </c>
      <c r="E34" s="55">
        <v>3.4</v>
      </c>
      <c r="F34" s="55">
        <v>0</v>
      </c>
      <c r="G34" s="55">
        <v>0.2</v>
      </c>
      <c r="H34" s="55">
        <v>0.6</v>
      </c>
      <c r="I34" s="55">
        <v>1.4</v>
      </c>
      <c r="J34" s="55">
        <v>1.8</v>
      </c>
      <c r="K34" s="55">
        <v>3.2</v>
      </c>
      <c r="L34" s="55">
        <v>0.3</v>
      </c>
      <c r="M34" s="55">
        <v>0.2</v>
      </c>
      <c r="N34" s="55">
        <v>0.1</v>
      </c>
      <c r="O34" s="55">
        <v>0.1</v>
      </c>
      <c r="P34" s="55">
        <v>10.3</v>
      </c>
      <c r="Q34" s="55">
        <v>8.6</v>
      </c>
      <c r="R34" s="55">
        <v>0.5</v>
      </c>
      <c r="S34" s="55">
        <v>0.4</v>
      </c>
      <c r="T34" s="55">
        <v>1.8</v>
      </c>
      <c r="U34" s="55">
        <v>1.4</v>
      </c>
      <c r="V34" s="55">
        <v>0.1</v>
      </c>
      <c r="W34" s="55">
        <v>0.1</v>
      </c>
      <c r="X34" s="55">
        <v>0</v>
      </c>
      <c r="Y34" s="55">
        <v>0</v>
      </c>
      <c r="Z34" s="55">
        <v>0.1</v>
      </c>
      <c r="AA34" s="55">
        <v>0.1</v>
      </c>
      <c r="AB34" s="55">
        <v>0.1</v>
      </c>
      <c r="AC34" s="55">
        <v>0</v>
      </c>
      <c r="AD34" s="55"/>
      <c r="AE34" s="13" t="str">
        <f t="shared" si="0"/>
        <v>Software</v>
      </c>
      <c r="AF34" s="49" t="str">
        <f t="shared" si="1"/>
        <v>£m</v>
      </c>
      <c r="AG34" s="55">
        <v>0</v>
      </c>
      <c r="AH34" s="55">
        <v>0.1</v>
      </c>
      <c r="AI34" s="55">
        <v>0.1</v>
      </c>
      <c r="AJ34" s="55">
        <v>0</v>
      </c>
      <c r="AK34" s="55">
        <v>0</v>
      </c>
      <c r="AL34" s="55">
        <v>0</v>
      </c>
      <c r="AM34" s="55">
        <v>0.1</v>
      </c>
      <c r="AN34" s="55">
        <v>0.3</v>
      </c>
      <c r="AO34" s="55">
        <v>0</v>
      </c>
      <c r="AP34" s="55">
        <v>0</v>
      </c>
      <c r="AQ34" s="55">
        <v>0</v>
      </c>
      <c r="AR34" s="55">
        <v>0.1</v>
      </c>
      <c r="AS34" s="55">
        <v>0</v>
      </c>
      <c r="AT34" s="55">
        <v>0.1</v>
      </c>
      <c r="AU34" s="55">
        <v>0.1</v>
      </c>
      <c r="AV34" s="55">
        <v>0.1</v>
      </c>
      <c r="AW34" s="55">
        <v>7</v>
      </c>
      <c r="AX34" s="55">
        <v>6.7</v>
      </c>
      <c r="AY34" s="55">
        <v>0</v>
      </c>
      <c r="AZ34" s="55">
        <v>0</v>
      </c>
      <c r="BA34" s="55">
        <v>-0.4</v>
      </c>
      <c r="BB34" s="55">
        <v>-0.3</v>
      </c>
      <c r="BC34" s="55">
        <v>0</v>
      </c>
      <c r="BD34" s="55">
        <v>0.3</v>
      </c>
      <c r="BE34" s="56">
        <v>22.6</v>
      </c>
      <c r="BF34" s="56">
        <v>26.5</v>
      </c>
    </row>
    <row r="35" spans="2:58" s="13" customFormat="1" ht="9">
      <c r="B35" s="13" t="s">
        <v>85</v>
      </c>
      <c r="C35" s="49" t="s">
        <v>22</v>
      </c>
      <c r="D35" s="55">
        <v>0</v>
      </c>
      <c r="E35" s="55">
        <v>0.5</v>
      </c>
      <c r="F35" s="55">
        <v>0</v>
      </c>
      <c r="G35" s="55">
        <v>0</v>
      </c>
      <c r="H35" s="55">
        <v>0.1</v>
      </c>
      <c r="I35" s="55">
        <v>0.2</v>
      </c>
      <c r="J35" s="55">
        <v>0.2</v>
      </c>
      <c r="K35" s="55">
        <v>0.4</v>
      </c>
      <c r="L35" s="55">
        <v>0</v>
      </c>
      <c r="M35" s="55">
        <v>0</v>
      </c>
      <c r="N35" s="55">
        <v>0</v>
      </c>
      <c r="O35" s="55">
        <v>0</v>
      </c>
      <c r="P35" s="55">
        <v>1.5</v>
      </c>
      <c r="Q35" s="55">
        <v>1.3</v>
      </c>
      <c r="R35" s="55">
        <v>0.1</v>
      </c>
      <c r="S35" s="55">
        <v>0.1</v>
      </c>
      <c r="T35" s="55">
        <v>0.2</v>
      </c>
      <c r="U35" s="55">
        <v>0.2</v>
      </c>
      <c r="V35" s="55">
        <v>0.1</v>
      </c>
      <c r="W35" s="55">
        <v>0</v>
      </c>
      <c r="X35" s="55">
        <v>0</v>
      </c>
      <c r="Y35" s="55">
        <v>0</v>
      </c>
      <c r="Z35" s="55">
        <v>0</v>
      </c>
      <c r="AA35" s="55">
        <v>0</v>
      </c>
      <c r="AB35" s="55">
        <v>0</v>
      </c>
      <c r="AC35" s="55">
        <v>0</v>
      </c>
      <c r="AD35" s="55"/>
      <c r="AE35" s="13" t="str">
        <f t="shared" si="0"/>
        <v>Land and buildings</v>
      </c>
      <c r="AF35" s="49" t="str">
        <f t="shared" si="1"/>
        <v>£m</v>
      </c>
      <c r="AG35" s="55">
        <v>0.2</v>
      </c>
      <c r="AH35" s="55">
        <v>0.6</v>
      </c>
      <c r="AI35" s="55">
        <v>0</v>
      </c>
      <c r="AJ35" s="55">
        <v>0</v>
      </c>
      <c r="AK35" s="55">
        <v>0</v>
      </c>
      <c r="AL35" s="55">
        <v>0</v>
      </c>
      <c r="AM35" s="55">
        <v>0.7</v>
      </c>
      <c r="AN35" s="55">
        <v>0.8</v>
      </c>
      <c r="AO35" s="55">
        <v>0</v>
      </c>
      <c r="AP35" s="55">
        <v>0</v>
      </c>
      <c r="AQ35" s="55">
        <v>0</v>
      </c>
      <c r="AR35" s="55">
        <v>0.1</v>
      </c>
      <c r="AS35" s="55">
        <v>0</v>
      </c>
      <c r="AT35" s="55">
        <v>0</v>
      </c>
      <c r="AU35" s="55">
        <v>0</v>
      </c>
      <c r="AV35" s="55">
        <v>0.1</v>
      </c>
      <c r="AW35" s="55">
        <v>2.7</v>
      </c>
      <c r="AX35" s="55">
        <v>2.4</v>
      </c>
      <c r="AY35" s="55">
        <v>0</v>
      </c>
      <c r="AZ35" s="55">
        <v>0</v>
      </c>
      <c r="BA35" s="55">
        <v>0</v>
      </c>
      <c r="BB35" s="55">
        <v>0</v>
      </c>
      <c r="BC35" s="55">
        <v>0.3</v>
      </c>
      <c r="BD35" s="55">
        <v>0.1</v>
      </c>
      <c r="BE35" s="56">
        <v>6.1</v>
      </c>
      <c r="BF35" s="56">
        <v>6.8</v>
      </c>
    </row>
    <row r="36" spans="2:58" s="13" customFormat="1" ht="9">
      <c r="B36" s="13" t="s">
        <v>86</v>
      </c>
      <c r="C36" s="49" t="s">
        <v>22</v>
      </c>
      <c r="D36" s="55">
        <v>0</v>
      </c>
      <c r="E36" s="55">
        <v>4.5999999999999996</v>
      </c>
      <c r="F36" s="55">
        <v>0</v>
      </c>
      <c r="G36" s="55">
        <v>0.3</v>
      </c>
      <c r="H36" s="55">
        <v>0.4</v>
      </c>
      <c r="I36" s="55">
        <v>1</v>
      </c>
      <c r="J36" s="55">
        <v>1.2</v>
      </c>
      <c r="K36" s="55">
        <v>2.2000000000000002</v>
      </c>
      <c r="L36" s="55">
        <v>0.3</v>
      </c>
      <c r="M36" s="55">
        <v>0.2</v>
      </c>
      <c r="N36" s="55">
        <v>0.1</v>
      </c>
      <c r="O36" s="55">
        <v>0.1</v>
      </c>
      <c r="P36" s="55">
        <v>10</v>
      </c>
      <c r="Q36" s="55">
        <v>8.4</v>
      </c>
      <c r="R36" s="55">
        <v>0.4</v>
      </c>
      <c r="S36" s="55">
        <v>0.3</v>
      </c>
      <c r="T36" s="55">
        <v>1.4</v>
      </c>
      <c r="U36" s="55">
        <v>1.1000000000000001</v>
      </c>
      <c r="V36" s="55">
        <v>0.3</v>
      </c>
      <c r="W36" s="55">
        <v>0.2</v>
      </c>
      <c r="X36" s="55">
        <v>0.1</v>
      </c>
      <c r="Y36" s="55">
        <v>0</v>
      </c>
      <c r="Z36" s="55">
        <v>0.2</v>
      </c>
      <c r="AA36" s="55">
        <v>0.2</v>
      </c>
      <c r="AB36" s="55">
        <v>0.1</v>
      </c>
      <c r="AC36" s="55">
        <v>0</v>
      </c>
      <c r="AD36" s="55"/>
      <c r="AE36" s="13" t="str">
        <f t="shared" si="0"/>
        <v>Right of use assets</v>
      </c>
      <c r="AF36" s="49" t="str">
        <f t="shared" si="1"/>
        <v>£m</v>
      </c>
      <c r="AG36" s="55">
        <v>1.1000000000000001</v>
      </c>
      <c r="AH36" s="55">
        <v>2.6</v>
      </c>
      <c r="AI36" s="55">
        <v>0</v>
      </c>
      <c r="AJ36" s="55">
        <v>0</v>
      </c>
      <c r="AK36" s="55">
        <v>0</v>
      </c>
      <c r="AL36" s="55">
        <v>0</v>
      </c>
      <c r="AM36" s="55">
        <v>3.3</v>
      </c>
      <c r="AN36" s="55">
        <v>3.4</v>
      </c>
      <c r="AO36" s="55">
        <v>0.1</v>
      </c>
      <c r="AP36" s="55">
        <v>0.2</v>
      </c>
      <c r="AQ36" s="55">
        <v>0.1</v>
      </c>
      <c r="AR36" s="55">
        <v>0.6</v>
      </c>
      <c r="AS36" s="55">
        <v>0</v>
      </c>
      <c r="AT36" s="55">
        <v>0.2</v>
      </c>
      <c r="AU36" s="55">
        <v>0.1</v>
      </c>
      <c r="AV36" s="55">
        <v>0.3</v>
      </c>
      <c r="AW36" s="55">
        <v>13.1</v>
      </c>
      <c r="AX36" s="55">
        <v>11.4</v>
      </c>
      <c r="AY36" s="55">
        <v>0</v>
      </c>
      <c r="AZ36" s="55">
        <v>0</v>
      </c>
      <c r="BA36" s="55">
        <v>-0.1</v>
      </c>
      <c r="BB36" s="55">
        <v>0</v>
      </c>
      <c r="BC36" s="55">
        <v>0</v>
      </c>
      <c r="BD36" s="55">
        <v>0.3</v>
      </c>
      <c r="BE36" s="56">
        <v>32.200000000000003</v>
      </c>
      <c r="BF36" s="56">
        <v>37.6</v>
      </c>
    </row>
    <row r="37" spans="2:58" s="13" customFormat="1" ht="9">
      <c r="B37" s="13" t="s">
        <v>87</v>
      </c>
      <c r="C37" s="49" t="s">
        <v>22</v>
      </c>
      <c r="D37" s="55">
        <v>0</v>
      </c>
      <c r="E37" s="55">
        <v>1.8</v>
      </c>
      <c r="F37" s="55">
        <v>0</v>
      </c>
      <c r="G37" s="55">
        <v>0.1</v>
      </c>
      <c r="H37" s="55">
        <v>0.4</v>
      </c>
      <c r="I37" s="55">
        <v>1</v>
      </c>
      <c r="J37" s="55">
        <v>1.2</v>
      </c>
      <c r="K37" s="55">
        <v>2.2000000000000002</v>
      </c>
      <c r="L37" s="55">
        <v>0.2</v>
      </c>
      <c r="M37" s="55">
        <v>0.2</v>
      </c>
      <c r="N37" s="55">
        <v>0.1</v>
      </c>
      <c r="O37" s="55">
        <v>0.1</v>
      </c>
      <c r="P37" s="55">
        <v>7</v>
      </c>
      <c r="Q37" s="55">
        <v>5.9</v>
      </c>
      <c r="R37" s="55">
        <v>0.3</v>
      </c>
      <c r="S37" s="55">
        <v>0.2</v>
      </c>
      <c r="T37" s="55">
        <v>1</v>
      </c>
      <c r="U37" s="55">
        <v>0.7</v>
      </c>
      <c r="V37" s="55">
        <v>0.1</v>
      </c>
      <c r="W37" s="55">
        <v>0.1</v>
      </c>
      <c r="X37" s="55">
        <v>0</v>
      </c>
      <c r="Y37" s="55">
        <v>0</v>
      </c>
      <c r="Z37" s="55">
        <v>0.3</v>
      </c>
      <c r="AA37" s="55">
        <v>0.4</v>
      </c>
      <c r="AB37" s="55">
        <v>0</v>
      </c>
      <c r="AC37" s="55">
        <v>0</v>
      </c>
      <c r="AD37" s="55"/>
      <c r="AE37" s="13" t="str">
        <f t="shared" si="0"/>
        <v>Other assets</v>
      </c>
      <c r="AF37" s="49" t="str">
        <f t="shared" si="1"/>
        <v>£m</v>
      </c>
      <c r="AG37" s="55">
        <v>0.1</v>
      </c>
      <c r="AH37" s="55">
        <v>0.2</v>
      </c>
      <c r="AI37" s="55">
        <v>0</v>
      </c>
      <c r="AJ37" s="55">
        <v>0</v>
      </c>
      <c r="AK37" s="55">
        <v>0</v>
      </c>
      <c r="AL37" s="55">
        <v>0</v>
      </c>
      <c r="AM37" s="55">
        <v>0.2</v>
      </c>
      <c r="AN37" s="55">
        <v>0.3</v>
      </c>
      <c r="AO37" s="55">
        <v>0</v>
      </c>
      <c r="AP37" s="55">
        <v>0</v>
      </c>
      <c r="AQ37" s="55">
        <v>0</v>
      </c>
      <c r="AR37" s="55">
        <v>0.1</v>
      </c>
      <c r="AS37" s="55">
        <v>0</v>
      </c>
      <c r="AT37" s="55">
        <v>0</v>
      </c>
      <c r="AU37" s="55">
        <v>0</v>
      </c>
      <c r="AV37" s="55">
        <v>0</v>
      </c>
      <c r="AW37" s="55">
        <v>1.9</v>
      </c>
      <c r="AX37" s="55">
        <v>1.7</v>
      </c>
      <c r="AY37" s="55">
        <v>0</v>
      </c>
      <c r="AZ37" s="55">
        <v>0</v>
      </c>
      <c r="BA37" s="55">
        <v>0</v>
      </c>
      <c r="BB37" s="55">
        <v>0</v>
      </c>
      <c r="BC37" s="55">
        <v>0.2</v>
      </c>
      <c r="BD37" s="55">
        <v>0</v>
      </c>
      <c r="BE37" s="56">
        <v>13</v>
      </c>
      <c r="BF37" s="56">
        <v>15</v>
      </c>
    </row>
    <row r="38" spans="2:58" s="13" customFormat="1" ht="9">
      <c r="B38" s="13" t="s">
        <v>88</v>
      </c>
      <c r="C38" s="49" t="s">
        <v>22</v>
      </c>
      <c r="D38" s="55">
        <v>0</v>
      </c>
      <c r="E38" s="55">
        <v>0</v>
      </c>
      <c r="F38" s="55">
        <v>0</v>
      </c>
      <c r="G38" s="55">
        <v>0</v>
      </c>
      <c r="H38" s="55">
        <v>-0.8</v>
      </c>
      <c r="I38" s="55">
        <v>-2</v>
      </c>
      <c r="J38" s="55">
        <v>-2.5</v>
      </c>
      <c r="K38" s="55">
        <v>-4.5</v>
      </c>
      <c r="L38" s="55">
        <v>-0.1</v>
      </c>
      <c r="M38" s="55">
        <v>-0.1</v>
      </c>
      <c r="N38" s="55">
        <v>0</v>
      </c>
      <c r="O38" s="55">
        <v>-0.1</v>
      </c>
      <c r="P38" s="55">
        <v>-3.6</v>
      </c>
      <c r="Q38" s="55">
        <v>-3</v>
      </c>
      <c r="R38" s="55">
        <v>-0.5</v>
      </c>
      <c r="S38" s="55">
        <v>-0.4</v>
      </c>
      <c r="T38" s="55">
        <v>-1.6</v>
      </c>
      <c r="U38" s="55">
        <v>-1.2</v>
      </c>
      <c r="V38" s="55">
        <v>0</v>
      </c>
      <c r="W38" s="55">
        <v>0</v>
      </c>
      <c r="X38" s="55">
        <v>0</v>
      </c>
      <c r="Y38" s="55">
        <v>0</v>
      </c>
      <c r="Z38" s="55">
        <v>0</v>
      </c>
      <c r="AA38" s="55">
        <v>0</v>
      </c>
      <c r="AB38" s="55">
        <v>0</v>
      </c>
      <c r="AC38" s="55">
        <v>0</v>
      </c>
      <c r="AD38" s="55"/>
      <c r="AE38" s="13" t="str">
        <f t="shared" si="0"/>
        <v>Less funded assets (BDUK, etc.)</v>
      </c>
      <c r="AF38" s="49" t="str">
        <f t="shared" si="1"/>
        <v>£m</v>
      </c>
      <c r="AG38" s="55">
        <v>0</v>
      </c>
      <c r="AH38" s="55">
        <v>0</v>
      </c>
      <c r="AI38" s="55">
        <v>0</v>
      </c>
      <c r="AJ38" s="55">
        <v>0</v>
      </c>
      <c r="AK38" s="55">
        <v>0</v>
      </c>
      <c r="AL38" s="55">
        <v>0</v>
      </c>
      <c r="AM38" s="55">
        <v>0</v>
      </c>
      <c r="AN38" s="55">
        <v>0</v>
      </c>
      <c r="AO38" s="55">
        <v>0</v>
      </c>
      <c r="AP38" s="55">
        <v>0</v>
      </c>
      <c r="AQ38" s="55">
        <v>0</v>
      </c>
      <c r="AR38" s="55">
        <v>0</v>
      </c>
      <c r="AS38" s="55">
        <v>0</v>
      </c>
      <c r="AT38" s="55">
        <v>0</v>
      </c>
      <c r="AU38" s="55">
        <v>0</v>
      </c>
      <c r="AV38" s="55">
        <v>0</v>
      </c>
      <c r="AW38" s="55">
        <v>0</v>
      </c>
      <c r="AX38" s="55">
        <v>0</v>
      </c>
      <c r="AY38" s="55">
        <v>0</v>
      </c>
      <c r="AZ38" s="55">
        <v>0</v>
      </c>
      <c r="BA38" s="55">
        <v>0</v>
      </c>
      <c r="BB38" s="55">
        <v>0</v>
      </c>
      <c r="BC38" s="55">
        <v>0</v>
      </c>
      <c r="BD38" s="55">
        <v>0</v>
      </c>
      <c r="BE38" s="56">
        <v>-9.1</v>
      </c>
      <c r="BF38" s="56">
        <v>-11.3</v>
      </c>
    </row>
    <row r="39" spans="2:58" s="13" customFormat="1" ht="9">
      <c r="B39" s="19" t="s">
        <v>89</v>
      </c>
      <c r="C39" s="49" t="s">
        <v>22</v>
      </c>
      <c r="D39" s="57">
        <v>0</v>
      </c>
      <c r="E39" s="57">
        <v>103.8</v>
      </c>
      <c r="F39" s="57">
        <v>0.6</v>
      </c>
      <c r="G39" s="57">
        <v>6.4</v>
      </c>
      <c r="H39" s="57">
        <v>7.6</v>
      </c>
      <c r="I39" s="57">
        <v>19</v>
      </c>
      <c r="J39" s="57">
        <v>23.3</v>
      </c>
      <c r="K39" s="57">
        <v>42.7</v>
      </c>
      <c r="L39" s="57">
        <v>3.2</v>
      </c>
      <c r="M39" s="57">
        <v>2.5</v>
      </c>
      <c r="N39" s="57">
        <v>1.4</v>
      </c>
      <c r="O39" s="57">
        <v>1.4</v>
      </c>
      <c r="P39" s="57">
        <v>107.7</v>
      </c>
      <c r="Q39" s="57">
        <v>90.3</v>
      </c>
      <c r="R39" s="57">
        <v>11.8</v>
      </c>
      <c r="S39" s="57">
        <v>9.6999999999999993</v>
      </c>
      <c r="T39" s="57">
        <v>40.799999999999997</v>
      </c>
      <c r="U39" s="57">
        <v>31.1</v>
      </c>
      <c r="V39" s="57">
        <v>0.6</v>
      </c>
      <c r="W39" s="57">
        <v>0.4</v>
      </c>
      <c r="X39" s="57">
        <v>0.1</v>
      </c>
      <c r="Y39" s="57">
        <v>0</v>
      </c>
      <c r="Z39" s="57">
        <v>0.6</v>
      </c>
      <c r="AA39" s="57">
        <v>0.7</v>
      </c>
      <c r="AB39" s="57">
        <v>0.2</v>
      </c>
      <c r="AC39" s="57">
        <v>0</v>
      </c>
      <c r="AE39" s="19" t="str">
        <f t="shared" si="0"/>
        <v>Total depreciation</v>
      </c>
      <c r="AF39" s="49" t="str">
        <f t="shared" si="1"/>
        <v>£m</v>
      </c>
      <c r="AG39" s="57">
        <v>1.4</v>
      </c>
      <c r="AH39" s="57">
        <v>3.5</v>
      </c>
      <c r="AI39" s="57">
        <v>1.3</v>
      </c>
      <c r="AJ39" s="57">
        <v>0.6</v>
      </c>
      <c r="AK39" s="57">
        <v>0</v>
      </c>
      <c r="AL39" s="57">
        <v>0</v>
      </c>
      <c r="AM39" s="57">
        <v>4.3</v>
      </c>
      <c r="AN39" s="57">
        <v>4.8</v>
      </c>
      <c r="AO39" s="57">
        <v>0.1</v>
      </c>
      <c r="AP39" s="57">
        <v>0.3</v>
      </c>
      <c r="AQ39" s="57">
        <v>0.1</v>
      </c>
      <c r="AR39" s="57">
        <v>1.1000000000000001</v>
      </c>
      <c r="AS39" s="57">
        <v>0</v>
      </c>
      <c r="AT39" s="57">
        <v>0.3</v>
      </c>
      <c r="AU39" s="57">
        <v>0.2</v>
      </c>
      <c r="AV39" s="57">
        <v>0.6</v>
      </c>
      <c r="AW39" s="57">
        <v>32.6</v>
      </c>
      <c r="AX39" s="57">
        <v>29.9</v>
      </c>
      <c r="AY39" s="57">
        <v>0</v>
      </c>
      <c r="AZ39" s="57">
        <v>0</v>
      </c>
      <c r="BA39" s="57">
        <v>-0.5</v>
      </c>
      <c r="BB39" s="57">
        <v>-0.3</v>
      </c>
      <c r="BC39" s="57">
        <v>0.6</v>
      </c>
      <c r="BD39" s="57">
        <v>0.7</v>
      </c>
      <c r="BE39" s="57">
        <v>238</v>
      </c>
      <c r="BF39" s="57">
        <v>349.5</v>
      </c>
    </row>
    <row r="40" spans="2:58" s="13" customFormat="1" ht="9">
      <c r="C40" s="49"/>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19"/>
      <c r="AF40" s="49"/>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6"/>
      <c r="BF40" s="56"/>
    </row>
    <row r="41" spans="2:58" s="13" customFormat="1" ht="9">
      <c r="B41" s="13" t="s">
        <v>56</v>
      </c>
      <c r="C41" s="49" t="s">
        <v>22</v>
      </c>
      <c r="D41" s="55">
        <v>0</v>
      </c>
      <c r="E41" s="55">
        <v>4.2</v>
      </c>
      <c r="F41" s="55">
        <v>0</v>
      </c>
      <c r="G41" s="55">
        <v>0.3</v>
      </c>
      <c r="H41" s="55">
        <v>0.5</v>
      </c>
      <c r="I41" s="55">
        <v>1.3</v>
      </c>
      <c r="J41" s="55">
        <v>1.7</v>
      </c>
      <c r="K41" s="55">
        <v>3</v>
      </c>
      <c r="L41" s="55">
        <v>0.3</v>
      </c>
      <c r="M41" s="55">
        <v>0.3</v>
      </c>
      <c r="N41" s="55">
        <v>0.1</v>
      </c>
      <c r="O41" s="55">
        <v>0.2</v>
      </c>
      <c r="P41" s="55">
        <v>11.8</v>
      </c>
      <c r="Q41" s="55">
        <v>9.8000000000000007</v>
      </c>
      <c r="R41" s="55">
        <v>0.6</v>
      </c>
      <c r="S41" s="55">
        <v>0.5</v>
      </c>
      <c r="T41" s="55">
        <v>2.2000000000000002</v>
      </c>
      <c r="U41" s="55">
        <v>1.7</v>
      </c>
      <c r="V41" s="55">
        <v>0.4</v>
      </c>
      <c r="W41" s="55">
        <v>0.3</v>
      </c>
      <c r="X41" s="55">
        <v>0.1</v>
      </c>
      <c r="Y41" s="55">
        <v>0.1</v>
      </c>
      <c r="Z41" s="55">
        <v>0.3</v>
      </c>
      <c r="AA41" s="55">
        <v>0.4</v>
      </c>
      <c r="AB41" s="55">
        <v>0.2</v>
      </c>
      <c r="AC41" s="55">
        <v>0.1</v>
      </c>
      <c r="AD41" s="55"/>
      <c r="AE41" s="13" t="str">
        <f>B41</f>
        <v>Specific items</v>
      </c>
      <c r="AF41" s="49" t="str">
        <f>C41</f>
        <v>£m</v>
      </c>
      <c r="AG41" s="55">
        <v>0.4</v>
      </c>
      <c r="AH41" s="55">
        <v>0.6</v>
      </c>
      <c r="AI41" s="55">
        <v>0</v>
      </c>
      <c r="AJ41" s="55">
        <v>0</v>
      </c>
      <c r="AK41" s="55">
        <v>0</v>
      </c>
      <c r="AL41" s="55">
        <v>0</v>
      </c>
      <c r="AM41" s="55">
        <v>0.8</v>
      </c>
      <c r="AN41" s="55">
        <v>1</v>
      </c>
      <c r="AO41" s="55">
        <v>0.1</v>
      </c>
      <c r="AP41" s="55">
        <v>0.1</v>
      </c>
      <c r="AQ41" s="55">
        <v>0.1</v>
      </c>
      <c r="AR41" s="55">
        <v>0.3</v>
      </c>
      <c r="AS41" s="55">
        <v>0</v>
      </c>
      <c r="AT41" s="55">
        <v>0.3</v>
      </c>
      <c r="AU41" s="55">
        <v>0.3</v>
      </c>
      <c r="AV41" s="55">
        <v>0.2</v>
      </c>
      <c r="AW41" s="55">
        <v>9.6</v>
      </c>
      <c r="AX41" s="55">
        <v>8.6</v>
      </c>
      <c r="AY41" s="55">
        <v>0</v>
      </c>
      <c r="AZ41" s="55">
        <v>0</v>
      </c>
      <c r="BA41" s="55">
        <v>-0.1</v>
      </c>
      <c r="BB41" s="55">
        <v>-0.1</v>
      </c>
      <c r="BC41" s="55">
        <v>-0.1</v>
      </c>
      <c r="BD41" s="55">
        <v>0.1</v>
      </c>
      <c r="BE41" s="56">
        <v>29.3</v>
      </c>
      <c r="BF41" s="56">
        <v>33.299999999999997</v>
      </c>
    </row>
    <row r="42" spans="2:58" s="13" customFormat="1" ht="9">
      <c r="B42" s="19" t="s">
        <v>35</v>
      </c>
      <c r="C42" s="49" t="s">
        <v>22</v>
      </c>
      <c r="D42" s="57">
        <v>0</v>
      </c>
      <c r="E42" s="57">
        <v>318.7</v>
      </c>
      <c r="F42" s="57">
        <v>2.2000000000000002</v>
      </c>
      <c r="G42" s="57">
        <v>21.1</v>
      </c>
      <c r="H42" s="57">
        <v>22.7</v>
      </c>
      <c r="I42" s="57">
        <v>56.6</v>
      </c>
      <c r="J42" s="57">
        <v>71</v>
      </c>
      <c r="K42" s="57">
        <v>128</v>
      </c>
      <c r="L42" s="57">
        <v>8.6</v>
      </c>
      <c r="M42" s="57">
        <v>6.9</v>
      </c>
      <c r="N42" s="57">
        <v>3.7</v>
      </c>
      <c r="O42" s="57">
        <v>4</v>
      </c>
      <c r="P42" s="57">
        <v>290.2</v>
      </c>
      <c r="Q42" s="57">
        <v>241.8</v>
      </c>
      <c r="R42" s="57">
        <v>35.6</v>
      </c>
      <c r="S42" s="57">
        <v>29</v>
      </c>
      <c r="T42" s="57">
        <v>123.2</v>
      </c>
      <c r="U42" s="57">
        <v>93</v>
      </c>
      <c r="V42" s="57">
        <v>10.1</v>
      </c>
      <c r="W42" s="57">
        <v>8.3000000000000007</v>
      </c>
      <c r="X42" s="57">
        <v>2.5</v>
      </c>
      <c r="Y42" s="57">
        <v>1.4</v>
      </c>
      <c r="Z42" s="57">
        <v>5.8</v>
      </c>
      <c r="AA42" s="57">
        <v>8.1999999999999993</v>
      </c>
      <c r="AB42" s="57">
        <v>2.1</v>
      </c>
      <c r="AC42" s="57">
        <v>1.3</v>
      </c>
      <c r="AE42" s="19" t="str">
        <f t="shared" si="0"/>
        <v>Total HCA operating costs</v>
      </c>
      <c r="AF42" s="49" t="str">
        <f t="shared" si="1"/>
        <v>£m</v>
      </c>
      <c r="AG42" s="57">
        <v>5.7</v>
      </c>
      <c r="AH42" s="57">
        <v>13.3</v>
      </c>
      <c r="AI42" s="57">
        <v>2.2000000000000002</v>
      </c>
      <c r="AJ42" s="57">
        <v>1</v>
      </c>
      <c r="AK42" s="57">
        <v>0</v>
      </c>
      <c r="AL42" s="57">
        <v>0</v>
      </c>
      <c r="AM42" s="57">
        <v>17.7</v>
      </c>
      <c r="AN42" s="57">
        <v>27.6</v>
      </c>
      <c r="AO42" s="57">
        <v>1.6</v>
      </c>
      <c r="AP42" s="57">
        <v>2.7</v>
      </c>
      <c r="AQ42" s="57">
        <v>1.8</v>
      </c>
      <c r="AR42" s="57">
        <v>8.5</v>
      </c>
      <c r="AS42" s="57">
        <v>0</v>
      </c>
      <c r="AT42" s="57">
        <v>7</v>
      </c>
      <c r="AU42" s="57">
        <v>4.4000000000000004</v>
      </c>
      <c r="AV42" s="57">
        <v>5.2</v>
      </c>
      <c r="AW42" s="57">
        <v>261.7</v>
      </c>
      <c r="AX42" s="57">
        <v>224.1</v>
      </c>
      <c r="AY42" s="57">
        <v>-0.1</v>
      </c>
      <c r="AZ42" s="57">
        <v>-0.1</v>
      </c>
      <c r="BA42" s="57">
        <v>-32.1</v>
      </c>
      <c r="BB42" s="57">
        <v>-21.6</v>
      </c>
      <c r="BC42" s="57">
        <v>0.7</v>
      </c>
      <c r="BD42" s="57">
        <v>1.2</v>
      </c>
      <c r="BE42" s="57">
        <v>841.3</v>
      </c>
      <c r="BF42" s="57">
        <v>1187.2</v>
      </c>
    </row>
    <row r="43" spans="2:58" s="13" customFormat="1" ht="9">
      <c r="C43" s="49"/>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E43" s="19"/>
      <c r="AF43" s="49"/>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6"/>
      <c r="BF43" s="56"/>
    </row>
    <row r="44" spans="2:58" s="13" customFormat="1" ht="9">
      <c r="B44" s="19" t="s">
        <v>36</v>
      </c>
      <c r="C44" s="49"/>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E44" s="19" t="str">
        <f t="shared" si="0"/>
        <v>CCA adjustments</v>
      </c>
      <c r="AF44" s="49"/>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6"/>
      <c r="BF44" s="56"/>
    </row>
    <row r="45" spans="2:58" s="13" customFormat="1" ht="9">
      <c r="B45" s="13" t="s">
        <v>90</v>
      </c>
      <c r="C45" s="49" t="s">
        <v>22</v>
      </c>
      <c r="D45" s="55">
        <v>0</v>
      </c>
      <c r="E45" s="55">
        <v>-28.5</v>
      </c>
      <c r="F45" s="55">
        <v>-0.2</v>
      </c>
      <c r="G45" s="55">
        <v>-1.8</v>
      </c>
      <c r="H45" s="55">
        <v>-0.7</v>
      </c>
      <c r="I45" s="55">
        <v>-1.9</v>
      </c>
      <c r="J45" s="55">
        <v>-2.2999999999999998</v>
      </c>
      <c r="K45" s="55">
        <v>-4.2</v>
      </c>
      <c r="L45" s="55">
        <v>0</v>
      </c>
      <c r="M45" s="55">
        <v>0</v>
      </c>
      <c r="N45" s="55">
        <v>0</v>
      </c>
      <c r="O45" s="55">
        <v>0</v>
      </c>
      <c r="P45" s="55">
        <v>-0.2</v>
      </c>
      <c r="Q45" s="55">
        <v>-0.1</v>
      </c>
      <c r="R45" s="55">
        <v>-2.6</v>
      </c>
      <c r="S45" s="55">
        <v>-2.1</v>
      </c>
      <c r="T45" s="55">
        <v>-8.8000000000000007</v>
      </c>
      <c r="U45" s="55">
        <v>-6.7</v>
      </c>
      <c r="V45" s="55">
        <v>0</v>
      </c>
      <c r="W45" s="55">
        <v>0</v>
      </c>
      <c r="X45" s="55">
        <v>0</v>
      </c>
      <c r="Y45" s="55">
        <v>0</v>
      </c>
      <c r="Z45" s="55">
        <v>0</v>
      </c>
      <c r="AA45" s="55">
        <v>0</v>
      </c>
      <c r="AB45" s="55">
        <v>0</v>
      </c>
      <c r="AC45" s="55">
        <v>0</v>
      </c>
      <c r="AE45" s="13" t="str">
        <f t="shared" si="0"/>
        <v>Holding gains</v>
      </c>
      <c r="AF45" s="49" t="str">
        <f t="shared" si="1"/>
        <v>£m</v>
      </c>
      <c r="AG45" s="55">
        <v>0</v>
      </c>
      <c r="AH45" s="55">
        <v>0</v>
      </c>
      <c r="AI45" s="55">
        <v>-0.7</v>
      </c>
      <c r="AJ45" s="55">
        <v>-0.3</v>
      </c>
      <c r="AK45" s="55">
        <v>0</v>
      </c>
      <c r="AL45" s="55">
        <v>0</v>
      </c>
      <c r="AM45" s="55">
        <v>0</v>
      </c>
      <c r="AN45" s="55">
        <v>0</v>
      </c>
      <c r="AO45" s="55">
        <v>0</v>
      </c>
      <c r="AP45" s="55">
        <v>0</v>
      </c>
      <c r="AQ45" s="55">
        <v>0</v>
      </c>
      <c r="AR45" s="55">
        <v>0</v>
      </c>
      <c r="AS45" s="55">
        <v>0</v>
      </c>
      <c r="AT45" s="55">
        <v>0</v>
      </c>
      <c r="AU45" s="55">
        <v>0</v>
      </c>
      <c r="AV45" s="55">
        <v>0</v>
      </c>
      <c r="AW45" s="55">
        <v>0</v>
      </c>
      <c r="AX45" s="55">
        <v>0</v>
      </c>
      <c r="AY45" s="55">
        <v>0</v>
      </c>
      <c r="AZ45" s="55">
        <v>0</v>
      </c>
      <c r="BA45" s="55">
        <v>0</v>
      </c>
      <c r="BB45" s="55">
        <v>0</v>
      </c>
      <c r="BC45" s="55">
        <v>0.1</v>
      </c>
      <c r="BD45" s="55">
        <v>0</v>
      </c>
      <c r="BE45" s="56">
        <v>-15.4</v>
      </c>
      <c r="BF45" s="56">
        <v>-45.6</v>
      </c>
    </row>
    <row r="46" spans="2:58" s="13" customFormat="1" ht="9">
      <c r="B46" s="13" t="s">
        <v>91</v>
      </c>
      <c r="C46" s="49" t="s">
        <v>22</v>
      </c>
      <c r="D46" s="55">
        <v>0</v>
      </c>
      <c r="E46" s="55">
        <v>31.2</v>
      </c>
      <c r="F46" s="55">
        <v>0.2</v>
      </c>
      <c r="G46" s="55">
        <v>1.9</v>
      </c>
      <c r="H46" s="55">
        <v>0.7</v>
      </c>
      <c r="I46" s="55">
        <v>1.6</v>
      </c>
      <c r="J46" s="55">
        <v>2</v>
      </c>
      <c r="K46" s="55">
        <v>3.7</v>
      </c>
      <c r="L46" s="55">
        <v>0</v>
      </c>
      <c r="M46" s="55">
        <v>0</v>
      </c>
      <c r="N46" s="55">
        <v>0</v>
      </c>
      <c r="O46" s="55">
        <v>0</v>
      </c>
      <c r="P46" s="55">
        <v>0.1</v>
      </c>
      <c r="Q46" s="55">
        <v>0.1</v>
      </c>
      <c r="R46" s="55">
        <v>2.7</v>
      </c>
      <c r="S46" s="55">
        <v>2.2000000000000002</v>
      </c>
      <c r="T46" s="55">
        <v>9.3000000000000007</v>
      </c>
      <c r="U46" s="55">
        <v>7.1</v>
      </c>
      <c r="V46" s="55">
        <v>0</v>
      </c>
      <c r="W46" s="55">
        <v>0</v>
      </c>
      <c r="X46" s="55">
        <v>0</v>
      </c>
      <c r="Y46" s="55">
        <v>0</v>
      </c>
      <c r="Z46" s="55">
        <v>0</v>
      </c>
      <c r="AA46" s="55">
        <v>0</v>
      </c>
      <c r="AB46" s="55">
        <v>0</v>
      </c>
      <c r="AC46" s="55">
        <v>0</v>
      </c>
      <c r="AE46" s="13" t="str">
        <f t="shared" si="0"/>
        <v>Supplementary depreciation</v>
      </c>
      <c r="AF46" s="49" t="str">
        <f t="shared" si="1"/>
        <v>£m</v>
      </c>
      <c r="AG46" s="55">
        <v>0</v>
      </c>
      <c r="AH46" s="55">
        <v>0</v>
      </c>
      <c r="AI46" s="55">
        <v>0.7</v>
      </c>
      <c r="AJ46" s="55">
        <v>0.3</v>
      </c>
      <c r="AK46" s="55">
        <v>0</v>
      </c>
      <c r="AL46" s="55">
        <v>0</v>
      </c>
      <c r="AM46" s="55">
        <v>0</v>
      </c>
      <c r="AN46" s="55">
        <v>0</v>
      </c>
      <c r="AO46" s="55">
        <v>0</v>
      </c>
      <c r="AP46" s="55">
        <v>0</v>
      </c>
      <c r="AQ46" s="55">
        <v>0</v>
      </c>
      <c r="AR46" s="55">
        <v>0</v>
      </c>
      <c r="AS46" s="55">
        <v>0</v>
      </c>
      <c r="AT46" s="55">
        <v>0</v>
      </c>
      <c r="AU46" s="55">
        <v>0</v>
      </c>
      <c r="AV46" s="55">
        <v>0</v>
      </c>
      <c r="AW46" s="55">
        <v>0</v>
      </c>
      <c r="AX46" s="55">
        <v>0</v>
      </c>
      <c r="AY46" s="55">
        <v>0</v>
      </c>
      <c r="AZ46" s="55">
        <v>0</v>
      </c>
      <c r="BA46" s="55">
        <v>0</v>
      </c>
      <c r="BB46" s="55">
        <v>0</v>
      </c>
      <c r="BC46" s="55">
        <v>0</v>
      </c>
      <c r="BD46" s="55">
        <v>0.1</v>
      </c>
      <c r="BE46" s="56">
        <v>15.7</v>
      </c>
      <c r="BF46" s="56">
        <v>48.2</v>
      </c>
    </row>
    <row r="47" spans="2:58" s="13" customFormat="1" ht="9">
      <c r="B47" s="13" t="s">
        <v>92</v>
      </c>
      <c r="C47" s="49" t="s">
        <v>22</v>
      </c>
      <c r="D47" s="55">
        <v>0</v>
      </c>
      <c r="E47" s="55">
        <v>0.3</v>
      </c>
      <c r="F47" s="55">
        <v>0</v>
      </c>
      <c r="G47" s="55">
        <v>0</v>
      </c>
      <c r="H47" s="55">
        <v>0</v>
      </c>
      <c r="I47" s="55">
        <v>0.1</v>
      </c>
      <c r="J47" s="55">
        <v>0.1</v>
      </c>
      <c r="K47" s="55">
        <v>0.2</v>
      </c>
      <c r="L47" s="55">
        <v>0</v>
      </c>
      <c r="M47" s="55">
        <v>0</v>
      </c>
      <c r="N47" s="55">
        <v>0</v>
      </c>
      <c r="O47" s="55">
        <v>0</v>
      </c>
      <c r="P47" s="55">
        <v>0</v>
      </c>
      <c r="Q47" s="55">
        <v>0</v>
      </c>
      <c r="R47" s="55">
        <v>0</v>
      </c>
      <c r="S47" s="55">
        <v>0</v>
      </c>
      <c r="T47" s="55">
        <v>0.1</v>
      </c>
      <c r="U47" s="55">
        <v>0.1</v>
      </c>
      <c r="V47" s="55">
        <v>0</v>
      </c>
      <c r="W47" s="55">
        <v>0</v>
      </c>
      <c r="X47" s="55">
        <v>0</v>
      </c>
      <c r="Y47" s="55">
        <v>0</v>
      </c>
      <c r="Z47" s="55">
        <v>0</v>
      </c>
      <c r="AA47" s="55">
        <v>0</v>
      </c>
      <c r="AB47" s="55">
        <v>0</v>
      </c>
      <c r="AC47" s="55">
        <v>0</v>
      </c>
      <c r="AE47" s="13" t="str">
        <f t="shared" si="0"/>
        <v xml:space="preserve">Other CCA adjustments </v>
      </c>
      <c r="AF47" s="49" t="str">
        <f t="shared" si="1"/>
        <v>£m</v>
      </c>
      <c r="AG47" s="55">
        <v>0</v>
      </c>
      <c r="AH47" s="55">
        <v>0</v>
      </c>
      <c r="AI47" s="55">
        <v>0</v>
      </c>
      <c r="AJ47" s="55">
        <v>0</v>
      </c>
      <c r="AK47" s="55">
        <v>0</v>
      </c>
      <c r="AL47" s="55">
        <v>0</v>
      </c>
      <c r="AM47" s="55">
        <v>0</v>
      </c>
      <c r="AN47" s="55">
        <v>0</v>
      </c>
      <c r="AO47" s="55">
        <v>0</v>
      </c>
      <c r="AP47" s="55">
        <v>0</v>
      </c>
      <c r="AQ47" s="55">
        <v>0</v>
      </c>
      <c r="AR47" s="55">
        <v>0</v>
      </c>
      <c r="AS47" s="55">
        <v>0</v>
      </c>
      <c r="AT47" s="55">
        <v>0</v>
      </c>
      <c r="AU47" s="55">
        <v>0</v>
      </c>
      <c r="AV47" s="55">
        <v>0</v>
      </c>
      <c r="AW47" s="55">
        <v>0</v>
      </c>
      <c r="AX47" s="55">
        <v>0</v>
      </c>
      <c r="AY47" s="55">
        <v>0</v>
      </c>
      <c r="AZ47" s="55">
        <v>0</v>
      </c>
      <c r="BA47" s="55">
        <v>0</v>
      </c>
      <c r="BB47" s="55">
        <v>0</v>
      </c>
      <c r="BC47" s="55">
        <v>0.2</v>
      </c>
      <c r="BD47" s="55">
        <v>0.1</v>
      </c>
      <c r="BE47" s="56">
        <v>0.4</v>
      </c>
      <c r="BF47" s="56">
        <v>0.8</v>
      </c>
    </row>
    <row r="48" spans="2:58" s="13" customFormat="1" ht="9">
      <c r="B48" s="13" t="s">
        <v>19</v>
      </c>
      <c r="C48" s="49" t="s">
        <v>22</v>
      </c>
      <c r="D48" s="55">
        <v>0</v>
      </c>
      <c r="E48" s="55">
        <v>0.1</v>
      </c>
      <c r="F48" s="55">
        <v>0</v>
      </c>
      <c r="G48" s="55">
        <v>0.2</v>
      </c>
      <c r="H48" s="55">
        <v>0.1</v>
      </c>
      <c r="I48" s="55">
        <v>0.1</v>
      </c>
      <c r="J48" s="55">
        <v>0</v>
      </c>
      <c r="K48" s="55">
        <v>-0.1</v>
      </c>
      <c r="L48" s="55">
        <v>0</v>
      </c>
      <c r="M48" s="55">
        <v>0.1</v>
      </c>
      <c r="N48" s="55">
        <v>-0.1</v>
      </c>
      <c r="O48" s="55">
        <v>0.1</v>
      </c>
      <c r="P48" s="55">
        <v>0</v>
      </c>
      <c r="Q48" s="55">
        <v>-0.1</v>
      </c>
      <c r="R48" s="55">
        <v>0.3</v>
      </c>
      <c r="S48" s="55">
        <v>0.1</v>
      </c>
      <c r="T48" s="55">
        <v>0.1</v>
      </c>
      <c r="U48" s="55">
        <v>-0.1</v>
      </c>
      <c r="V48" s="55">
        <v>0</v>
      </c>
      <c r="W48" s="55">
        <v>0</v>
      </c>
      <c r="X48" s="55">
        <v>0</v>
      </c>
      <c r="Y48" s="55">
        <v>0</v>
      </c>
      <c r="Z48" s="55">
        <v>-0.1</v>
      </c>
      <c r="AA48" s="55">
        <v>0.3</v>
      </c>
      <c r="AB48" s="55">
        <v>-0.1</v>
      </c>
      <c r="AC48" s="55">
        <v>0.1</v>
      </c>
      <c r="AE48" s="13" t="str">
        <f t="shared" si="0"/>
        <v xml:space="preserve">Rounding </v>
      </c>
      <c r="AF48" s="49" t="str">
        <f t="shared" si="1"/>
        <v>£m</v>
      </c>
      <c r="AG48" s="55">
        <v>0</v>
      </c>
      <c r="AH48" s="55">
        <v>0</v>
      </c>
      <c r="AI48" s="55">
        <v>0.1</v>
      </c>
      <c r="AJ48" s="55">
        <v>0.1</v>
      </c>
      <c r="AK48" s="55">
        <v>0</v>
      </c>
      <c r="AL48" s="55">
        <v>0</v>
      </c>
      <c r="AM48" s="55">
        <v>0.1</v>
      </c>
      <c r="AN48" s="55">
        <v>0</v>
      </c>
      <c r="AO48" s="55">
        <v>0</v>
      </c>
      <c r="AP48" s="55">
        <v>0.3</v>
      </c>
      <c r="AQ48" s="55">
        <v>0.2</v>
      </c>
      <c r="AR48" s="55">
        <v>0.2</v>
      </c>
      <c r="AS48" s="55">
        <v>0</v>
      </c>
      <c r="AT48" s="55">
        <v>0.1</v>
      </c>
      <c r="AU48" s="55">
        <v>0</v>
      </c>
      <c r="AV48" s="55">
        <v>0</v>
      </c>
      <c r="AW48" s="55">
        <v>0.2</v>
      </c>
      <c r="AX48" s="55">
        <v>0.2</v>
      </c>
      <c r="AY48" s="55">
        <v>-0.1</v>
      </c>
      <c r="AZ48" s="55">
        <v>-0.1</v>
      </c>
      <c r="BA48" s="55">
        <v>0</v>
      </c>
      <c r="BB48" s="55">
        <v>0.1</v>
      </c>
      <c r="BC48" s="55">
        <v>-0.8</v>
      </c>
      <c r="BD48" s="55">
        <v>-1.5</v>
      </c>
      <c r="BE48" s="56">
        <v>-0.1</v>
      </c>
      <c r="BF48" s="56">
        <v>0.2</v>
      </c>
    </row>
    <row r="49" spans="2:68" s="13" customFormat="1" ht="9.6" thickBot="1">
      <c r="B49" s="19" t="s">
        <v>37</v>
      </c>
      <c r="C49" s="49" t="s">
        <v>22</v>
      </c>
      <c r="D49" s="23">
        <v>0</v>
      </c>
      <c r="E49" s="23">
        <v>321.8</v>
      </c>
      <c r="F49" s="23">
        <v>2.2000000000000002</v>
      </c>
      <c r="G49" s="23">
        <v>21.4</v>
      </c>
      <c r="H49" s="23">
        <v>22.8</v>
      </c>
      <c r="I49" s="23">
        <v>56.5</v>
      </c>
      <c r="J49" s="23">
        <v>70.8</v>
      </c>
      <c r="K49" s="23">
        <v>127.6</v>
      </c>
      <c r="L49" s="23">
        <v>8.6</v>
      </c>
      <c r="M49" s="23">
        <v>7</v>
      </c>
      <c r="N49" s="23">
        <v>3.6</v>
      </c>
      <c r="O49" s="23">
        <v>4.0999999999999996</v>
      </c>
      <c r="P49" s="23">
        <v>290.10000000000002</v>
      </c>
      <c r="Q49" s="23">
        <v>241.7</v>
      </c>
      <c r="R49" s="23">
        <v>36</v>
      </c>
      <c r="S49" s="23">
        <v>29.2</v>
      </c>
      <c r="T49" s="23">
        <v>123.9</v>
      </c>
      <c r="U49" s="23">
        <v>93.4</v>
      </c>
      <c r="V49" s="23">
        <v>10.1</v>
      </c>
      <c r="W49" s="23">
        <v>8.3000000000000007</v>
      </c>
      <c r="X49" s="23">
        <v>2.5</v>
      </c>
      <c r="Y49" s="23">
        <v>1.4</v>
      </c>
      <c r="Z49" s="23">
        <v>5.7</v>
      </c>
      <c r="AA49" s="23">
        <v>8.5</v>
      </c>
      <c r="AB49" s="23">
        <v>2</v>
      </c>
      <c r="AC49" s="23">
        <v>1.4</v>
      </c>
      <c r="AE49" s="19" t="str">
        <f t="shared" si="0"/>
        <v>Total CCA operating costs</v>
      </c>
      <c r="AF49" s="49" t="str">
        <f t="shared" si="1"/>
        <v>£m</v>
      </c>
      <c r="AG49" s="23">
        <v>5.7</v>
      </c>
      <c r="AH49" s="23">
        <v>13.3</v>
      </c>
      <c r="AI49" s="23">
        <v>2.2999999999999998</v>
      </c>
      <c r="AJ49" s="23">
        <v>1.1000000000000001</v>
      </c>
      <c r="AK49" s="23">
        <v>0</v>
      </c>
      <c r="AL49" s="23">
        <v>0</v>
      </c>
      <c r="AM49" s="23">
        <v>17.8</v>
      </c>
      <c r="AN49" s="23">
        <v>27.6</v>
      </c>
      <c r="AO49" s="23">
        <v>1.6</v>
      </c>
      <c r="AP49" s="23">
        <v>3</v>
      </c>
      <c r="AQ49" s="23">
        <v>2</v>
      </c>
      <c r="AR49" s="23">
        <v>8.6999999999999993</v>
      </c>
      <c r="AS49" s="23">
        <v>0</v>
      </c>
      <c r="AT49" s="23">
        <v>7.1</v>
      </c>
      <c r="AU49" s="23">
        <v>4.4000000000000004</v>
      </c>
      <c r="AV49" s="23">
        <v>5.2</v>
      </c>
      <c r="AW49" s="23">
        <v>261.89999999999998</v>
      </c>
      <c r="AX49" s="23">
        <v>224.3</v>
      </c>
      <c r="AY49" s="23">
        <v>-0.2</v>
      </c>
      <c r="AZ49" s="23">
        <v>-0.2</v>
      </c>
      <c r="BA49" s="23">
        <v>-32.1</v>
      </c>
      <c r="BB49" s="23">
        <v>-21.5</v>
      </c>
      <c r="BC49" s="23">
        <v>0.2</v>
      </c>
      <c r="BD49" s="23">
        <v>-0.1</v>
      </c>
      <c r="BE49" s="23">
        <v>841.9</v>
      </c>
      <c r="BF49" s="23">
        <v>1190.8</v>
      </c>
    </row>
    <row r="50" spans="2:68" s="13" customFormat="1" ht="9.6" thickTop="1">
      <c r="C50" s="49"/>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E50" s="19"/>
      <c r="AF50" s="49"/>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row>
    <row r="51" spans="2:68" s="13" customFormat="1" ht="9">
      <c r="B51" s="447" t="s">
        <v>93</v>
      </c>
      <c r="C51" s="448">
        <v>0</v>
      </c>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E51" s="447" t="str">
        <f t="shared" si="0"/>
        <v xml:space="preserve">Total CCA operating cost includes the following: </v>
      </c>
      <c r="AF51" s="44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71"/>
      <c r="BF51" s="249"/>
    </row>
    <row r="52" spans="2:68" s="13" customFormat="1" ht="9">
      <c r="B52" s="59" t="s">
        <v>94</v>
      </c>
      <c r="C52" s="49" t="s">
        <v>22</v>
      </c>
      <c r="D52" s="55">
        <v>0</v>
      </c>
      <c r="E52" s="55">
        <v>27.5</v>
      </c>
      <c r="F52" s="55">
        <v>0.2</v>
      </c>
      <c r="G52" s="55">
        <v>1.7</v>
      </c>
      <c r="H52" s="55">
        <v>1.3</v>
      </c>
      <c r="I52" s="55">
        <v>3.3</v>
      </c>
      <c r="J52" s="55">
        <v>4.0999999999999996</v>
      </c>
      <c r="K52" s="55">
        <v>7.5</v>
      </c>
      <c r="L52" s="55">
        <v>0.8</v>
      </c>
      <c r="M52" s="55">
        <v>0.7</v>
      </c>
      <c r="N52" s="55">
        <v>0.4</v>
      </c>
      <c r="O52" s="55">
        <v>0.4</v>
      </c>
      <c r="P52" s="55">
        <v>28.7</v>
      </c>
      <c r="Q52" s="55">
        <v>24.1</v>
      </c>
      <c r="R52" s="55">
        <v>2.9</v>
      </c>
      <c r="S52" s="55">
        <v>2.4</v>
      </c>
      <c r="T52" s="55">
        <v>10.1</v>
      </c>
      <c r="U52" s="55">
        <v>7.6</v>
      </c>
      <c r="V52" s="55">
        <v>0</v>
      </c>
      <c r="W52" s="55">
        <v>0</v>
      </c>
      <c r="X52" s="55">
        <v>0</v>
      </c>
      <c r="Y52" s="55">
        <v>0</v>
      </c>
      <c r="Z52" s="55">
        <v>0</v>
      </c>
      <c r="AA52" s="55">
        <v>0</v>
      </c>
      <c r="AB52" s="55">
        <v>0</v>
      </c>
      <c r="AC52" s="55">
        <v>0</v>
      </c>
      <c r="AE52" s="59" t="str">
        <f t="shared" si="0"/>
        <v>Cumulo charges</v>
      </c>
      <c r="AF52" s="49" t="str">
        <f t="shared" si="1"/>
        <v>£m</v>
      </c>
      <c r="AG52" s="55">
        <v>0</v>
      </c>
      <c r="AH52" s="55">
        <v>0</v>
      </c>
      <c r="AI52" s="55">
        <v>0.2</v>
      </c>
      <c r="AJ52" s="55">
        <v>0.1</v>
      </c>
      <c r="AK52" s="55">
        <v>0</v>
      </c>
      <c r="AL52" s="55">
        <v>0</v>
      </c>
      <c r="AM52" s="55">
        <v>0</v>
      </c>
      <c r="AN52" s="55">
        <v>0</v>
      </c>
      <c r="AO52" s="55">
        <v>0</v>
      </c>
      <c r="AP52" s="55">
        <v>0</v>
      </c>
      <c r="AQ52" s="55">
        <v>0</v>
      </c>
      <c r="AR52" s="55">
        <v>0</v>
      </c>
      <c r="AS52" s="55">
        <v>0</v>
      </c>
      <c r="AT52" s="55">
        <v>0</v>
      </c>
      <c r="AU52" s="55">
        <v>0</v>
      </c>
      <c r="AV52" s="55">
        <v>0</v>
      </c>
      <c r="AW52" s="55">
        <v>0.1</v>
      </c>
      <c r="AX52" s="55">
        <v>0.1</v>
      </c>
      <c r="AY52" s="55">
        <v>0</v>
      </c>
      <c r="AZ52" s="55">
        <v>0</v>
      </c>
      <c r="BA52" s="55">
        <v>0</v>
      </c>
      <c r="BB52" s="55">
        <v>0</v>
      </c>
      <c r="BC52" s="55">
        <v>0.1</v>
      </c>
      <c r="BD52" s="55">
        <v>-0.1</v>
      </c>
      <c r="BE52" s="56">
        <v>48.9</v>
      </c>
      <c r="BF52" s="60">
        <v>75.3</v>
      </c>
    </row>
    <row r="53" spans="2:68" s="13" customFormat="1" ht="9">
      <c r="B53" s="59" t="s">
        <v>95</v>
      </c>
      <c r="C53" s="49" t="s">
        <v>22</v>
      </c>
      <c r="D53" s="55">
        <v>0</v>
      </c>
      <c r="E53" s="55">
        <v>1.9</v>
      </c>
      <c r="F53" s="55">
        <v>0</v>
      </c>
      <c r="G53" s="55">
        <v>0.1</v>
      </c>
      <c r="H53" s="55">
        <v>0.4</v>
      </c>
      <c r="I53" s="55">
        <v>0.4</v>
      </c>
      <c r="J53" s="55">
        <v>1.5</v>
      </c>
      <c r="K53" s="55">
        <v>1.2</v>
      </c>
      <c r="L53" s="55">
        <v>0.1</v>
      </c>
      <c r="M53" s="55">
        <v>0</v>
      </c>
      <c r="N53" s="55">
        <v>0</v>
      </c>
      <c r="O53" s="55">
        <v>0</v>
      </c>
      <c r="P53" s="55">
        <v>2.5</v>
      </c>
      <c r="Q53" s="55">
        <v>0.9</v>
      </c>
      <c r="R53" s="55">
        <v>0.5</v>
      </c>
      <c r="S53" s="55">
        <v>0.2</v>
      </c>
      <c r="T53" s="55">
        <v>2</v>
      </c>
      <c r="U53" s="55">
        <v>0.7</v>
      </c>
      <c r="V53" s="55">
        <v>0</v>
      </c>
      <c r="W53" s="55">
        <v>0</v>
      </c>
      <c r="X53" s="55">
        <v>0</v>
      </c>
      <c r="Y53" s="55">
        <v>0</v>
      </c>
      <c r="Z53" s="55">
        <v>0</v>
      </c>
      <c r="AA53" s="55">
        <v>0</v>
      </c>
      <c r="AB53" s="55">
        <v>0</v>
      </c>
      <c r="AC53" s="55">
        <v>0</v>
      </c>
      <c r="AE53" s="59" t="str">
        <f t="shared" si="0"/>
        <v>Openreach SLGs</v>
      </c>
      <c r="AF53" s="49" t="str">
        <f t="shared" si="1"/>
        <v>£m</v>
      </c>
      <c r="AG53" s="55">
        <v>0</v>
      </c>
      <c r="AH53" s="55">
        <v>0</v>
      </c>
      <c r="AI53" s="55">
        <v>0</v>
      </c>
      <c r="AJ53" s="55">
        <v>0</v>
      </c>
      <c r="AK53" s="55">
        <v>0</v>
      </c>
      <c r="AL53" s="55">
        <v>0</v>
      </c>
      <c r="AM53" s="55">
        <v>0.5</v>
      </c>
      <c r="AN53" s="55">
        <v>0.7</v>
      </c>
      <c r="AO53" s="55">
        <v>0.4</v>
      </c>
      <c r="AP53" s="55">
        <v>0.4</v>
      </c>
      <c r="AQ53" s="55">
        <v>0.5</v>
      </c>
      <c r="AR53" s="55">
        <v>1</v>
      </c>
      <c r="AS53" s="55">
        <v>0</v>
      </c>
      <c r="AT53" s="55">
        <v>1.7</v>
      </c>
      <c r="AU53" s="55">
        <v>0</v>
      </c>
      <c r="AV53" s="55">
        <v>0</v>
      </c>
      <c r="AW53" s="55">
        <v>29.4</v>
      </c>
      <c r="AX53" s="55">
        <v>11.3</v>
      </c>
      <c r="AY53" s="55">
        <v>0</v>
      </c>
      <c r="AZ53" s="55">
        <v>0</v>
      </c>
      <c r="BA53" s="55">
        <v>-29.7</v>
      </c>
      <c r="BB53" s="55">
        <v>-19.899999999999999</v>
      </c>
      <c r="BC53" s="55">
        <v>0</v>
      </c>
      <c r="BD53" s="55">
        <v>-0.1</v>
      </c>
      <c r="BE53" s="56">
        <v>8.1</v>
      </c>
      <c r="BF53" s="60">
        <v>0.5</v>
      </c>
    </row>
    <row r="54" spans="2:68" s="13" customFormat="1" ht="9">
      <c r="B54" s="61" t="s">
        <v>96</v>
      </c>
      <c r="C54" s="62" t="s">
        <v>22</v>
      </c>
      <c r="D54" s="63">
        <v>0</v>
      </c>
      <c r="E54" s="63">
        <v>2.4</v>
      </c>
      <c r="F54" s="63">
        <v>0</v>
      </c>
      <c r="G54" s="63">
        <v>0.2</v>
      </c>
      <c r="H54" s="63">
        <v>0.4</v>
      </c>
      <c r="I54" s="63">
        <v>1</v>
      </c>
      <c r="J54" s="63">
        <v>1.2</v>
      </c>
      <c r="K54" s="63">
        <v>2.2000000000000002</v>
      </c>
      <c r="L54" s="63">
        <v>0.2</v>
      </c>
      <c r="M54" s="63">
        <v>0.2</v>
      </c>
      <c r="N54" s="63">
        <v>0.1</v>
      </c>
      <c r="O54" s="63">
        <v>0.1</v>
      </c>
      <c r="P54" s="63">
        <v>8.1999999999999993</v>
      </c>
      <c r="Q54" s="63">
        <v>6.9</v>
      </c>
      <c r="R54" s="63">
        <v>0.4</v>
      </c>
      <c r="S54" s="63">
        <v>0.3</v>
      </c>
      <c r="T54" s="63">
        <v>1.3</v>
      </c>
      <c r="U54" s="63">
        <v>1</v>
      </c>
      <c r="V54" s="63">
        <v>0.3</v>
      </c>
      <c r="W54" s="63">
        <v>0.2</v>
      </c>
      <c r="X54" s="63">
        <v>0.1</v>
      </c>
      <c r="Y54" s="63">
        <v>0</v>
      </c>
      <c r="Z54" s="63">
        <v>0.2</v>
      </c>
      <c r="AA54" s="63">
        <v>0.3</v>
      </c>
      <c r="AB54" s="63">
        <v>0.1</v>
      </c>
      <c r="AC54" s="63">
        <v>0</v>
      </c>
      <c r="AE54" s="61" t="str">
        <f t="shared" si="0"/>
        <v>Leaver costs</v>
      </c>
      <c r="AF54" s="62" t="str">
        <f t="shared" si="1"/>
        <v>£m</v>
      </c>
      <c r="AG54" s="63">
        <v>0.1</v>
      </c>
      <c r="AH54" s="63">
        <v>0.2</v>
      </c>
      <c r="AI54" s="63">
        <v>0</v>
      </c>
      <c r="AJ54" s="63">
        <v>0</v>
      </c>
      <c r="AK54" s="63">
        <v>0</v>
      </c>
      <c r="AL54" s="63">
        <v>0</v>
      </c>
      <c r="AM54" s="63">
        <v>0.3</v>
      </c>
      <c r="AN54" s="63">
        <v>0.4</v>
      </c>
      <c r="AO54" s="63">
        <v>0</v>
      </c>
      <c r="AP54" s="63">
        <v>0.1</v>
      </c>
      <c r="AQ54" s="63">
        <v>0</v>
      </c>
      <c r="AR54" s="63">
        <v>0.2</v>
      </c>
      <c r="AS54" s="63">
        <v>0</v>
      </c>
      <c r="AT54" s="63">
        <v>0.2</v>
      </c>
      <c r="AU54" s="63">
        <v>0.2</v>
      </c>
      <c r="AV54" s="63">
        <v>0.1</v>
      </c>
      <c r="AW54" s="63">
        <v>6.5</v>
      </c>
      <c r="AX54" s="63">
        <v>6.1</v>
      </c>
      <c r="AY54" s="63">
        <v>0</v>
      </c>
      <c r="AZ54" s="63">
        <v>0</v>
      </c>
      <c r="BA54" s="63">
        <v>-0.1</v>
      </c>
      <c r="BB54" s="63">
        <v>0</v>
      </c>
      <c r="BC54" s="63">
        <v>0</v>
      </c>
      <c r="BD54" s="63">
        <v>-0.1</v>
      </c>
      <c r="BE54" s="64">
        <v>19.5</v>
      </c>
      <c r="BF54" s="65">
        <v>22</v>
      </c>
    </row>
    <row r="55" spans="2:68" s="13" customFormat="1" ht="9">
      <c r="B55" s="507"/>
      <c r="C55" s="507"/>
      <c r="AE55" s="19"/>
      <c r="AF55" s="19"/>
      <c r="AG55" s="19"/>
      <c r="AH55" s="19"/>
    </row>
    <row r="56" spans="2:68" s="13" customFormat="1" ht="28.5" customHeight="1">
      <c r="B56" s="559"/>
      <c r="C56" s="559"/>
      <c r="D56" s="498" t="str">
        <f>D4</f>
        <v>MPF rentals (SML1) (charge controlled)</v>
      </c>
      <c r="E56" s="498"/>
      <c r="F56" s="498" t="str">
        <f>F4</f>
        <v>MPF other rentals</v>
      </c>
      <c r="G56" s="498"/>
      <c r="H56" s="498" t="str">
        <f>H4</f>
        <v>FTTC 40/10 rentals (charge controlled)</v>
      </c>
      <c r="I56" s="498"/>
      <c r="J56" s="498" t="str">
        <f>J4</f>
        <v>FTTC other rentals</v>
      </c>
      <c r="K56" s="498"/>
      <c r="L56" s="498" t="str">
        <f>L4</f>
        <v>FTTP 40/10 rentals (charge controlled)</v>
      </c>
      <c r="M56" s="498"/>
      <c r="N56" s="498" t="str">
        <f>N4</f>
        <v>FTTP 40/10 rentals (non-charge controlled)</v>
      </c>
      <c r="O56" s="498"/>
      <c r="P56" s="498" t="str">
        <f>P4</f>
        <v>FTTP other rentals</v>
      </c>
      <c r="Q56" s="498"/>
      <c r="R56" s="498" t="str">
        <f>R4</f>
        <v>SOGEA 40/10 rental (charge controlled)</v>
      </c>
      <c r="S56" s="498"/>
      <c r="T56" s="498" t="str">
        <f>T4</f>
        <v>SOGEA other rentals</v>
      </c>
      <c r="U56" s="498"/>
      <c r="V56" s="498" t="str">
        <f>V4</f>
        <v>NGA Visit Assure</v>
      </c>
      <c r="W56" s="498"/>
      <c r="X56" s="498" t="str">
        <f>X4</f>
        <v>Special Faults Investigation</v>
      </c>
      <c r="Y56" s="498"/>
      <c r="Z56" s="498" t="str">
        <f>Z4</f>
        <v>WLA Time Related Charges</v>
      </c>
      <c r="AA56" s="498"/>
      <c r="AB56" s="498" t="str">
        <f>AB4</f>
        <v>Hard Ceases</v>
      </c>
      <c r="AC56" s="498"/>
      <c r="AE56" s="19"/>
      <c r="AF56" s="19"/>
      <c r="AG56" s="498" t="str">
        <f>AG4</f>
        <v>GEA Cancel/Amend/
Modify – CRD</v>
      </c>
      <c r="AH56" s="498"/>
      <c r="AI56" s="498" t="str">
        <f>AI4</f>
        <v>Tie cables</v>
      </c>
      <c r="AJ56" s="498"/>
      <c r="AK56" s="498" t="str">
        <f>AK4</f>
        <v>Ancillaries (£0 cap)</v>
      </c>
      <c r="AL56" s="498"/>
      <c r="AM56" s="498" t="str">
        <f>AM4</f>
        <v>Other ancillaries - CPI-0%¹</v>
      </c>
      <c r="AN56" s="498"/>
      <c r="AO56" s="498" t="str">
        <f>AO4</f>
        <v>GEA 40/10 (FTTC) PCP Only Install Connections</v>
      </c>
      <c r="AP56" s="498"/>
      <c r="AQ56" s="498" t="str">
        <f>AQ4</f>
        <v>GEA Other (FTTC) PCP Only Install Connections</v>
      </c>
      <c r="AR56" s="498"/>
      <c r="AS56" s="498" t="str">
        <f>AS4</f>
        <v>MPF New Provides</v>
      </c>
      <c r="AT56" s="498"/>
      <c r="AU56" s="498" t="str">
        <f>AU4</f>
        <v>Other ancillaries</v>
      </c>
      <c r="AV56" s="498"/>
      <c r="AW56" s="498" t="str">
        <f>AW4</f>
        <v>Other WLA services</v>
      </c>
      <c r="AX56" s="498"/>
      <c r="AY56" s="498" t="str">
        <f>AY4</f>
        <v>IFRS 15 deferred revenue</v>
      </c>
      <c r="AZ56" s="498"/>
      <c r="BA56" s="498" t="str">
        <f>BA4</f>
        <v>IFRS15 SLG</v>
      </c>
      <c r="BB56" s="498"/>
      <c r="BC56" s="498" t="str">
        <f>BC4</f>
        <v xml:space="preserve">Rounding </v>
      </c>
      <c r="BD56" s="498"/>
      <c r="BE56" s="499" t="str">
        <f>BE4</f>
        <v xml:space="preserve">Total </v>
      </c>
      <c r="BF56" s="499"/>
      <c r="BG56" s="506"/>
      <c r="BH56" s="506"/>
      <c r="BI56" s="506"/>
      <c r="BJ56" s="506"/>
      <c r="BK56" s="506"/>
      <c r="BL56" s="506"/>
      <c r="BM56" s="506"/>
      <c r="BN56" s="506"/>
      <c r="BO56" s="506"/>
      <c r="BP56" s="506"/>
    </row>
    <row r="57" spans="2:68" s="13" customFormat="1" ht="9">
      <c r="B57" s="19" t="s">
        <v>97</v>
      </c>
      <c r="C57" s="49"/>
      <c r="D57" s="48" t="str">
        <f>D5</f>
        <v>Int</v>
      </c>
      <c r="E57" s="48" t="str">
        <f>E5</f>
        <v>Ext</v>
      </c>
      <c r="F57" s="48" t="str">
        <f>F5</f>
        <v>Int</v>
      </c>
      <c r="G57" s="48" t="str">
        <f>G5</f>
        <v>Ext</v>
      </c>
      <c r="H57" s="48" t="str">
        <f>H5</f>
        <v>Int</v>
      </c>
      <c r="I57" s="48" t="str">
        <f>I5</f>
        <v>Ext</v>
      </c>
      <c r="J57" s="48" t="str">
        <f>J5</f>
        <v>Int</v>
      </c>
      <c r="K57" s="48" t="str">
        <f>K5</f>
        <v>Ext</v>
      </c>
      <c r="L57" s="48" t="str">
        <f>L5</f>
        <v>Int</v>
      </c>
      <c r="M57" s="48" t="str">
        <f>M5</f>
        <v>Ext</v>
      </c>
      <c r="N57" s="48" t="str">
        <f>N5</f>
        <v>Int</v>
      </c>
      <c r="O57" s="48" t="str">
        <f>O5</f>
        <v>Ext</v>
      </c>
      <c r="P57" s="48" t="str">
        <f>P5</f>
        <v>Int</v>
      </c>
      <c r="Q57" s="48" t="str">
        <f>Q5</f>
        <v>Ext</v>
      </c>
      <c r="R57" s="48" t="str">
        <f>R5</f>
        <v>Int</v>
      </c>
      <c r="S57" s="48" t="str">
        <f>S5</f>
        <v>Ext</v>
      </c>
      <c r="T57" s="48" t="str">
        <f>T5</f>
        <v>Int</v>
      </c>
      <c r="U57" s="48" t="str">
        <f>U5</f>
        <v>Ext</v>
      </c>
      <c r="V57" s="48" t="str">
        <f>V5</f>
        <v>Int</v>
      </c>
      <c r="W57" s="48" t="str">
        <f>W5</f>
        <v>Ext</v>
      </c>
      <c r="X57" s="48" t="str">
        <f>X5</f>
        <v>Int</v>
      </c>
      <c r="Y57" s="48" t="str">
        <f>Y5</f>
        <v>Ext</v>
      </c>
      <c r="Z57" s="48" t="str">
        <f>Z5</f>
        <v>Int</v>
      </c>
      <c r="AA57" s="48" t="str">
        <f>AA5</f>
        <v>Ext</v>
      </c>
      <c r="AB57" s="48" t="str">
        <f>AB5</f>
        <v>Int</v>
      </c>
      <c r="AC57" s="48" t="str">
        <f>AC5</f>
        <v>Ext</v>
      </c>
      <c r="AE57" s="19" t="str">
        <f t="shared" ref="AE57:AE74" si="2">B57</f>
        <v>(ii) Operating costs by division</v>
      </c>
      <c r="AF57" s="49"/>
      <c r="AG57" s="48" t="str">
        <f>AG5</f>
        <v>Int</v>
      </c>
      <c r="AH57" s="48" t="str">
        <f>AH5</f>
        <v>Ext</v>
      </c>
      <c r="AI57" s="48" t="str">
        <f>AI5</f>
        <v>Int</v>
      </c>
      <c r="AJ57" s="48" t="str">
        <f>AJ5</f>
        <v>Ext</v>
      </c>
      <c r="AK57" s="48" t="str">
        <f>AK5</f>
        <v>Int</v>
      </c>
      <c r="AL57" s="48" t="str">
        <f>AL5</f>
        <v>Ext</v>
      </c>
      <c r="AM57" s="48" t="str">
        <f>AM5</f>
        <v>Int</v>
      </c>
      <c r="AN57" s="48" t="str">
        <f>AN5</f>
        <v>Ext</v>
      </c>
      <c r="AO57" s="48" t="str">
        <f>AO5</f>
        <v>Int</v>
      </c>
      <c r="AP57" s="48" t="str">
        <f>AP5</f>
        <v>Ext</v>
      </c>
      <c r="AQ57" s="48" t="str">
        <f>AQ5</f>
        <v>Int</v>
      </c>
      <c r="AR57" s="48" t="str">
        <f>AR5</f>
        <v>Ext</v>
      </c>
      <c r="AS57" s="48" t="str">
        <f>AS5</f>
        <v>Int</v>
      </c>
      <c r="AT57" s="48" t="str">
        <f>AT5</f>
        <v>Ext</v>
      </c>
      <c r="AU57" s="48" t="str">
        <f>AU5</f>
        <v>Int</v>
      </c>
      <c r="AV57" s="48" t="str">
        <f>AV5</f>
        <v>Ext</v>
      </c>
      <c r="AW57" s="48" t="str">
        <f>AW5</f>
        <v>Int</v>
      </c>
      <c r="AX57" s="48" t="str">
        <f>AX5</f>
        <v>Ext</v>
      </c>
      <c r="AY57" s="48" t="str">
        <f>AY5</f>
        <v>Int</v>
      </c>
      <c r="AZ57" s="48" t="str">
        <f>AZ5</f>
        <v>Ext</v>
      </c>
      <c r="BA57" s="48" t="str">
        <f>BA5</f>
        <v>Int</v>
      </c>
      <c r="BB57" s="48" t="str">
        <f>BB5</f>
        <v>Ext</v>
      </c>
      <c r="BC57" s="48" t="str">
        <f>BC5</f>
        <v>Int</v>
      </c>
      <c r="BD57" s="48" t="str">
        <f>BD5</f>
        <v>Ext</v>
      </c>
      <c r="BE57" s="52" t="str">
        <f>BE5</f>
        <v>Int</v>
      </c>
      <c r="BF57" s="52" t="str">
        <f>BF5</f>
        <v>Ext</v>
      </c>
      <c r="BG57" s="14"/>
      <c r="BH57" s="14"/>
      <c r="BI57" s="14"/>
      <c r="BJ57" s="14"/>
      <c r="BK57" s="14"/>
      <c r="BL57" s="14"/>
      <c r="BM57" s="14"/>
      <c r="BN57" s="14"/>
      <c r="BO57" s="14"/>
      <c r="BP57" s="14"/>
    </row>
    <row r="58" spans="2:68" s="47" customFormat="1" ht="9">
      <c r="B58" s="19"/>
      <c r="C58" s="49"/>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13"/>
      <c r="AE58" s="19"/>
      <c r="AF58" s="49"/>
      <c r="AG58" s="55"/>
      <c r="AH58" s="55"/>
      <c r="AI58" s="55"/>
      <c r="AJ58" s="55"/>
      <c r="AK58" s="55"/>
      <c r="AL58" s="55"/>
      <c r="AM58" s="55"/>
      <c r="AN58" s="55"/>
      <c r="AO58" s="55"/>
      <c r="AP58" s="55"/>
      <c r="AQ58" s="55"/>
      <c r="AR58" s="55"/>
      <c r="AS58" s="55"/>
      <c r="AT58" s="55"/>
      <c r="AU58" s="55"/>
      <c r="AV58" s="55"/>
      <c r="AW58" s="55"/>
      <c r="AX58" s="55"/>
      <c r="AY58" s="55"/>
      <c r="AZ58" s="55"/>
      <c r="BA58" s="55"/>
      <c r="BB58" s="55"/>
      <c r="BC58" s="13"/>
      <c r="BD58" s="13"/>
      <c r="BE58" s="32"/>
      <c r="BF58" s="32"/>
      <c r="BG58" s="13"/>
      <c r="BH58" s="13"/>
      <c r="BI58" s="13"/>
      <c r="BJ58" s="13"/>
      <c r="BK58" s="13"/>
      <c r="BL58" s="13"/>
      <c r="BM58" s="13"/>
      <c r="BN58" s="13"/>
      <c r="BO58" s="13"/>
      <c r="BP58" s="13"/>
    </row>
    <row r="59" spans="2:68" s="13" customFormat="1" ht="9">
      <c r="B59" s="19" t="s">
        <v>59</v>
      </c>
      <c r="C59" s="49" t="s">
        <v>22</v>
      </c>
      <c r="D59" s="55">
        <v>0</v>
      </c>
      <c r="E59" s="55">
        <v>0</v>
      </c>
      <c r="F59" s="55">
        <v>0</v>
      </c>
      <c r="G59" s="55">
        <v>0</v>
      </c>
      <c r="H59" s="55">
        <v>0</v>
      </c>
      <c r="I59" s="55">
        <v>0</v>
      </c>
      <c r="J59" s="55">
        <v>0</v>
      </c>
      <c r="K59" s="55">
        <v>0</v>
      </c>
      <c r="L59" s="55">
        <v>0</v>
      </c>
      <c r="M59" s="55">
        <v>0</v>
      </c>
      <c r="N59" s="55">
        <v>0</v>
      </c>
      <c r="O59" s="55">
        <v>0</v>
      </c>
      <c r="P59" s="55">
        <v>0</v>
      </c>
      <c r="Q59" s="55">
        <v>0</v>
      </c>
      <c r="R59" s="55">
        <v>0</v>
      </c>
      <c r="S59" s="55">
        <v>0</v>
      </c>
      <c r="T59" s="55">
        <v>0</v>
      </c>
      <c r="U59" s="55">
        <v>0</v>
      </c>
      <c r="V59" s="55">
        <v>0</v>
      </c>
      <c r="W59" s="55">
        <v>0</v>
      </c>
      <c r="X59" s="55">
        <v>0</v>
      </c>
      <c r="Y59" s="55">
        <v>0</v>
      </c>
      <c r="Z59" s="55">
        <v>0</v>
      </c>
      <c r="AA59" s="55">
        <v>0</v>
      </c>
      <c r="AB59" s="55">
        <v>0</v>
      </c>
      <c r="AC59" s="55">
        <v>0</v>
      </c>
      <c r="AE59" s="19" t="str">
        <f t="shared" si="2"/>
        <v>EOI input prices</v>
      </c>
      <c r="AF59" s="49" t="str">
        <f t="shared" ref="AF59:AF74" si="3">C59</f>
        <v>£m</v>
      </c>
      <c r="AG59" s="55">
        <v>0</v>
      </c>
      <c r="AH59" s="55">
        <v>0</v>
      </c>
      <c r="AI59" s="55">
        <v>0</v>
      </c>
      <c r="AJ59" s="55">
        <v>0</v>
      </c>
      <c r="AK59" s="55">
        <v>0</v>
      </c>
      <c r="AL59" s="55">
        <v>0</v>
      </c>
      <c r="AM59" s="55">
        <v>0</v>
      </c>
      <c r="AN59" s="55">
        <v>0</v>
      </c>
      <c r="AO59" s="55">
        <v>0</v>
      </c>
      <c r="AP59" s="55">
        <v>0</v>
      </c>
      <c r="AQ59" s="55">
        <v>0</v>
      </c>
      <c r="AR59" s="55">
        <v>0</v>
      </c>
      <c r="AS59" s="55">
        <v>0</v>
      </c>
      <c r="AT59" s="55">
        <v>0</v>
      </c>
      <c r="AU59" s="55">
        <v>0</v>
      </c>
      <c r="AV59" s="55">
        <v>0</v>
      </c>
      <c r="AW59" s="55">
        <v>0</v>
      </c>
      <c r="AX59" s="55">
        <v>0</v>
      </c>
      <c r="AY59" s="55">
        <v>0</v>
      </c>
      <c r="AZ59" s="55">
        <v>0</v>
      </c>
      <c r="BA59" s="55">
        <v>0</v>
      </c>
      <c r="BB59" s="55">
        <v>0</v>
      </c>
      <c r="BC59" s="55">
        <v>0</v>
      </c>
      <c r="BD59" s="55">
        <v>0</v>
      </c>
      <c r="BE59" s="56">
        <v>0</v>
      </c>
      <c r="BF59" s="56">
        <v>0</v>
      </c>
    </row>
    <row r="60" spans="2:68" s="13" customFormat="1" ht="9">
      <c r="B60" s="19" t="s">
        <v>31</v>
      </c>
      <c r="C60" s="49" t="s">
        <v>22</v>
      </c>
      <c r="D60" s="55">
        <v>0</v>
      </c>
      <c r="E60" s="55">
        <v>100.1</v>
      </c>
      <c r="F60" s="55">
        <v>0.7</v>
      </c>
      <c r="G60" s="55">
        <v>6.3</v>
      </c>
      <c r="H60" s="55">
        <v>1.4</v>
      </c>
      <c r="I60" s="55">
        <v>3.5</v>
      </c>
      <c r="J60" s="55">
        <v>4.3</v>
      </c>
      <c r="K60" s="55">
        <v>7.9</v>
      </c>
      <c r="L60" s="55">
        <v>0.8</v>
      </c>
      <c r="M60" s="55">
        <v>0.7</v>
      </c>
      <c r="N60" s="55">
        <v>0.4</v>
      </c>
      <c r="O60" s="55">
        <v>0.4</v>
      </c>
      <c r="P60" s="55">
        <v>28.6</v>
      </c>
      <c r="Q60" s="55">
        <v>24</v>
      </c>
      <c r="R60" s="55">
        <v>8.3000000000000007</v>
      </c>
      <c r="S60" s="55">
        <v>6.8</v>
      </c>
      <c r="T60" s="55">
        <v>28.5</v>
      </c>
      <c r="U60" s="55">
        <v>21.7</v>
      </c>
      <c r="V60" s="55">
        <v>0</v>
      </c>
      <c r="W60" s="55">
        <v>0</v>
      </c>
      <c r="X60" s="55">
        <v>0</v>
      </c>
      <c r="Y60" s="55">
        <v>0</v>
      </c>
      <c r="Z60" s="55">
        <v>0</v>
      </c>
      <c r="AA60" s="55">
        <v>0</v>
      </c>
      <c r="AB60" s="55">
        <v>0</v>
      </c>
      <c r="AC60" s="55">
        <v>0</v>
      </c>
      <c r="AE60" s="19" t="str">
        <f t="shared" si="2"/>
        <v>Attribution of PI costs</v>
      </c>
      <c r="AF60" s="49" t="str">
        <f t="shared" si="3"/>
        <v>£m</v>
      </c>
      <c r="AG60" s="55">
        <v>0</v>
      </c>
      <c r="AH60" s="55">
        <v>0</v>
      </c>
      <c r="AI60" s="55">
        <v>0</v>
      </c>
      <c r="AJ60" s="55">
        <v>0</v>
      </c>
      <c r="AK60" s="55">
        <v>0</v>
      </c>
      <c r="AL60" s="55">
        <v>0</v>
      </c>
      <c r="AM60" s="55">
        <v>0</v>
      </c>
      <c r="AN60" s="55">
        <v>0</v>
      </c>
      <c r="AO60" s="55">
        <v>0</v>
      </c>
      <c r="AP60" s="55">
        <v>0</v>
      </c>
      <c r="AQ60" s="55">
        <v>0</v>
      </c>
      <c r="AR60" s="55">
        <v>0</v>
      </c>
      <c r="AS60" s="55">
        <v>0</v>
      </c>
      <c r="AT60" s="55">
        <v>0</v>
      </c>
      <c r="AU60" s="55">
        <v>0</v>
      </c>
      <c r="AV60" s="55">
        <v>0</v>
      </c>
      <c r="AW60" s="55">
        <v>0</v>
      </c>
      <c r="AX60" s="55">
        <v>0</v>
      </c>
      <c r="AY60" s="55">
        <v>0</v>
      </c>
      <c r="AZ60" s="55">
        <v>0</v>
      </c>
      <c r="BA60" s="55">
        <v>0</v>
      </c>
      <c r="BB60" s="55">
        <v>0</v>
      </c>
      <c r="BC60" s="55">
        <v>0</v>
      </c>
      <c r="BD60" s="55">
        <v>0</v>
      </c>
      <c r="BE60" s="56">
        <v>73</v>
      </c>
      <c r="BF60" s="56">
        <v>171.4</v>
      </c>
    </row>
    <row r="61" spans="2:68" s="13" customFormat="1" ht="9">
      <c r="B61" s="19"/>
      <c r="C61" s="49"/>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F61" s="49"/>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6"/>
      <c r="BF61" s="56"/>
    </row>
    <row r="62" spans="2:68" s="13" customFormat="1" ht="9">
      <c r="B62" s="19" t="s">
        <v>2</v>
      </c>
      <c r="C62" s="49"/>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E62" s="19" t="str">
        <f t="shared" si="2"/>
        <v>Openreach</v>
      </c>
      <c r="AF62" s="49"/>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6"/>
      <c r="BF62" s="56"/>
    </row>
    <row r="63" spans="2:68" s="13" customFormat="1" ht="9">
      <c r="B63" s="13" t="s">
        <v>98</v>
      </c>
      <c r="C63" s="49" t="s">
        <v>22</v>
      </c>
      <c r="D63" s="55">
        <v>0</v>
      </c>
      <c r="E63" s="55">
        <v>41.1</v>
      </c>
      <c r="F63" s="55">
        <v>0.4</v>
      </c>
      <c r="G63" s="55">
        <v>3.4</v>
      </c>
      <c r="H63" s="55">
        <v>6</v>
      </c>
      <c r="I63" s="55">
        <v>14.6</v>
      </c>
      <c r="J63" s="55">
        <v>19</v>
      </c>
      <c r="K63" s="55">
        <v>33</v>
      </c>
      <c r="L63" s="55">
        <v>1.2</v>
      </c>
      <c r="M63" s="55">
        <v>1</v>
      </c>
      <c r="N63" s="55">
        <v>0.5</v>
      </c>
      <c r="O63" s="55">
        <v>0.6</v>
      </c>
      <c r="P63" s="55">
        <v>42.3</v>
      </c>
      <c r="Q63" s="55">
        <v>34.299999999999997</v>
      </c>
      <c r="R63" s="55">
        <v>6.4</v>
      </c>
      <c r="S63" s="55">
        <v>5</v>
      </c>
      <c r="T63" s="55">
        <v>22.1</v>
      </c>
      <c r="U63" s="55">
        <v>16</v>
      </c>
      <c r="V63" s="55">
        <v>6.2</v>
      </c>
      <c r="W63" s="55">
        <v>5.0999999999999996</v>
      </c>
      <c r="X63" s="55">
        <v>1.6</v>
      </c>
      <c r="Y63" s="55">
        <v>0.9</v>
      </c>
      <c r="Z63" s="55">
        <v>3.8</v>
      </c>
      <c r="AA63" s="55">
        <v>5.7</v>
      </c>
      <c r="AB63" s="55">
        <v>0.9</v>
      </c>
      <c r="AC63" s="55">
        <v>0.6</v>
      </c>
      <c r="AE63" s="13" t="str">
        <f t="shared" si="2"/>
        <v>Service and network delivery</v>
      </c>
      <c r="AF63" s="49" t="str">
        <f t="shared" si="3"/>
        <v>£m</v>
      </c>
      <c r="AG63" s="55">
        <v>-0.1</v>
      </c>
      <c r="AH63" s="55">
        <v>-0.2</v>
      </c>
      <c r="AI63" s="55">
        <v>0.1</v>
      </c>
      <c r="AJ63" s="55">
        <v>0</v>
      </c>
      <c r="AK63" s="55">
        <v>0</v>
      </c>
      <c r="AL63" s="55">
        <v>0</v>
      </c>
      <c r="AM63" s="55">
        <v>0.8</v>
      </c>
      <c r="AN63" s="55">
        <v>7.9</v>
      </c>
      <c r="AO63" s="55">
        <v>0.9</v>
      </c>
      <c r="AP63" s="55">
        <v>1.6</v>
      </c>
      <c r="AQ63" s="55">
        <v>1.2</v>
      </c>
      <c r="AR63" s="55">
        <v>4.5</v>
      </c>
      <c r="AS63" s="55">
        <v>0</v>
      </c>
      <c r="AT63" s="55">
        <v>4.7</v>
      </c>
      <c r="AU63" s="55">
        <v>2.9</v>
      </c>
      <c r="AV63" s="55">
        <v>2.9</v>
      </c>
      <c r="AW63" s="55">
        <v>159.80000000000001</v>
      </c>
      <c r="AX63" s="55">
        <v>134.9</v>
      </c>
      <c r="AY63" s="55">
        <v>0</v>
      </c>
      <c r="AZ63" s="55">
        <v>0</v>
      </c>
      <c r="BA63" s="55">
        <v>-29.8</v>
      </c>
      <c r="BB63" s="55">
        <v>-20</v>
      </c>
      <c r="BC63" s="55">
        <v>0.1</v>
      </c>
      <c r="BD63" s="55">
        <v>0</v>
      </c>
      <c r="BE63" s="56">
        <v>246.3</v>
      </c>
      <c r="BF63" s="56">
        <v>297.60000000000002</v>
      </c>
    </row>
    <row r="64" spans="2:68" s="13" customFormat="1" ht="9">
      <c r="B64" s="13" t="s">
        <v>99</v>
      </c>
      <c r="C64" s="49" t="s">
        <v>22</v>
      </c>
      <c r="D64" s="55">
        <v>0</v>
      </c>
      <c r="E64" s="55">
        <v>10</v>
      </c>
      <c r="F64" s="55">
        <v>0.1</v>
      </c>
      <c r="G64" s="55">
        <v>0.8</v>
      </c>
      <c r="H64" s="55">
        <v>0.4</v>
      </c>
      <c r="I64" s="55">
        <v>0.9</v>
      </c>
      <c r="J64" s="55">
        <v>1.2</v>
      </c>
      <c r="K64" s="55">
        <v>2.2000000000000002</v>
      </c>
      <c r="L64" s="55">
        <v>0.1</v>
      </c>
      <c r="M64" s="55">
        <v>0.1</v>
      </c>
      <c r="N64" s="55">
        <v>0.1</v>
      </c>
      <c r="O64" s="55">
        <v>0.1</v>
      </c>
      <c r="P64" s="55">
        <v>4.3</v>
      </c>
      <c r="Q64" s="55">
        <v>3.6</v>
      </c>
      <c r="R64" s="55">
        <v>0.9</v>
      </c>
      <c r="S64" s="55">
        <v>0.8</v>
      </c>
      <c r="T64" s="55">
        <v>3.3</v>
      </c>
      <c r="U64" s="55">
        <v>2.5</v>
      </c>
      <c r="V64" s="55">
        <v>1.5</v>
      </c>
      <c r="W64" s="55">
        <v>1.2</v>
      </c>
      <c r="X64" s="55">
        <v>0.3</v>
      </c>
      <c r="Y64" s="55">
        <v>0.2</v>
      </c>
      <c r="Z64" s="55">
        <v>0.2</v>
      </c>
      <c r="AA64" s="55">
        <v>0.3</v>
      </c>
      <c r="AB64" s="55">
        <v>0.4</v>
      </c>
      <c r="AC64" s="55">
        <v>0.3</v>
      </c>
      <c r="AE64" s="13" t="str">
        <f t="shared" si="2"/>
        <v>Openreach support functions</v>
      </c>
      <c r="AF64" s="49" t="str">
        <f t="shared" si="3"/>
        <v>£m</v>
      </c>
      <c r="AG64" s="55">
        <v>1.5</v>
      </c>
      <c r="AH64" s="55">
        <v>3.3</v>
      </c>
      <c r="AI64" s="55">
        <v>0.3</v>
      </c>
      <c r="AJ64" s="55">
        <v>0.2</v>
      </c>
      <c r="AK64" s="55">
        <v>0</v>
      </c>
      <c r="AL64" s="55">
        <v>0</v>
      </c>
      <c r="AM64" s="55">
        <v>4.2</v>
      </c>
      <c r="AN64" s="55">
        <v>5.4</v>
      </c>
      <c r="AO64" s="55">
        <v>0.1</v>
      </c>
      <c r="AP64" s="55">
        <v>0.2</v>
      </c>
      <c r="AQ64" s="55">
        <v>0.1</v>
      </c>
      <c r="AR64" s="55">
        <v>0.7</v>
      </c>
      <c r="AS64" s="55">
        <v>0</v>
      </c>
      <c r="AT64" s="55">
        <v>0.7</v>
      </c>
      <c r="AU64" s="55">
        <v>0.3</v>
      </c>
      <c r="AV64" s="55">
        <v>0.5</v>
      </c>
      <c r="AW64" s="55">
        <v>11.4</v>
      </c>
      <c r="AX64" s="55">
        <v>8.6999999999999993</v>
      </c>
      <c r="AY64" s="55">
        <v>0</v>
      </c>
      <c r="AZ64" s="55">
        <v>0</v>
      </c>
      <c r="BA64" s="55">
        <v>-0.3</v>
      </c>
      <c r="BB64" s="55">
        <v>-0.2</v>
      </c>
      <c r="BC64" s="55">
        <v>0.1</v>
      </c>
      <c r="BD64" s="55">
        <v>-0.2</v>
      </c>
      <c r="BE64" s="56">
        <v>30.5</v>
      </c>
      <c r="BF64" s="56">
        <v>42.3</v>
      </c>
    </row>
    <row r="65" spans="2:68" s="13" customFormat="1" ht="9">
      <c r="B65" s="19" t="s">
        <v>100</v>
      </c>
      <c r="C65" s="49" t="s">
        <v>22</v>
      </c>
      <c r="D65" s="57">
        <v>0</v>
      </c>
      <c r="E65" s="57">
        <v>51.1</v>
      </c>
      <c r="F65" s="57">
        <v>0.5</v>
      </c>
      <c r="G65" s="57">
        <v>4.2</v>
      </c>
      <c r="H65" s="57">
        <v>6.4</v>
      </c>
      <c r="I65" s="57">
        <v>15.5</v>
      </c>
      <c r="J65" s="57">
        <v>20.2</v>
      </c>
      <c r="K65" s="57">
        <v>35.200000000000003</v>
      </c>
      <c r="L65" s="57">
        <v>1.3</v>
      </c>
      <c r="M65" s="57">
        <v>1.1000000000000001</v>
      </c>
      <c r="N65" s="57">
        <v>0.6</v>
      </c>
      <c r="O65" s="57">
        <v>0.7</v>
      </c>
      <c r="P65" s="57">
        <v>46.6</v>
      </c>
      <c r="Q65" s="57">
        <v>37.9</v>
      </c>
      <c r="R65" s="57">
        <v>7.3</v>
      </c>
      <c r="S65" s="57">
        <v>5.8</v>
      </c>
      <c r="T65" s="57">
        <v>25.4</v>
      </c>
      <c r="U65" s="57">
        <v>18.5</v>
      </c>
      <c r="V65" s="57">
        <v>7.7</v>
      </c>
      <c r="W65" s="57">
        <v>6.3</v>
      </c>
      <c r="X65" s="57">
        <v>1.9</v>
      </c>
      <c r="Y65" s="57">
        <v>1.1000000000000001</v>
      </c>
      <c r="Z65" s="57">
        <v>4</v>
      </c>
      <c r="AA65" s="57">
        <v>6</v>
      </c>
      <c r="AB65" s="57">
        <v>1.3</v>
      </c>
      <c r="AC65" s="57">
        <v>0.9</v>
      </c>
      <c r="AE65" s="19" t="str">
        <f t="shared" si="2"/>
        <v>Openreach total</v>
      </c>
      <c r="AF65" s="49" t="str">
        <f t="shared" si="3"/>
        <v>£m</v>
      </c>
      <c r="AG65" s="57">
        <v>1.4</v>
      </c>
      <c r="AH65" s="57">
        <v>3.1</v>
      </c>
      <c r="AI65" s="57">
        <v>0.4</v>
      </c>
      <c r="AJ65" s="57">
        <v>0.2</v>
      </c>
      <c r="AK65" s="57">
        <v>0</v>
      </c>
      <c r="AL65" s="57">
        <v>0</v>
      </c>
      <c r="AM65" s="57">
        <v>5</v>
      </c>
      <c r="AN65" s="57">
        <v>13.3</v>
      </c>
      <c r="AO65" s="57">
        <v>1</v>
      </c>
      <c r="AP65" s="57">
        <v>1.8</v>
      </c>
      <c r="AQ65" s="57">
        <v>1.3</v>
      </c>
      <c r="AR65" s="57">
        <v>5.2</v>
      </c>
      <c r="AS65" s="57">
        <v>0</v>
      </c>
      <c r="AT65" s="57">
        <v>5.4</v>
      </c>
      <c r="AU65" s="57">
        <v>3.2</v>
      </c>
      <c r="AV65" s="57">
        <v>3.4</v>
      </c>
      <c r="AW65" s="57">
        <v>171.2</v>
      </c>
      <c r="AX65" s="57">
        <v>143.6</v>
      </c>
      <c r="AY65" s="57">
        <v>0</v>
      </c>
      <c r="AZ65" s="57">
        <v>0</v>
      </c>
      <c r="BA65" s="57">
        <v>-30.1</v>
      </c>
      <c r="BB65" s="57">
        <v>-20.2</v>
      </c>
      <c r="BC65" s="57">
        <v>0.2</v>
      </c>
      <c r="BD65" s="57">
        <v>-0.2</v>
      </c>
      <c r="BE65" s="57">
        <v>276.8</v>
      </c>
      <c r="BF65" s="57">
        <v>339.9</v>
      </c>
    </row>
    <row r="66" spans="2:68" s="13" customFormat="1" ht="9">
      <c r="B66" s="19"/>
      <c r="C66" s="49"/>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E66" s="19"/>
      <c r="AF66" s="49"/>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6"/>
      <c r="BF66" s="56"/>
    </row>
    <row r="67" spans="2:68" s="13" customFormat="1" ht="9">
      <c r="B67" s="19" t="s">
        <v>3</v>
      </c>
      <c r="C67" s="49"/>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E67" s="19" t="str">
        <f t="shared" si="2"/>
        <v>Rest of BT</v>
      </c>
      <c r="AF67" s="49"/>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6"/>
      <c r="BF67" s="56"/>
    </row>
    <row r="68" spans="2:68" s="13" customFormat="1" ht="9">
      <c r="B68" s="13" t="s">
        <v>101</v>
      </c>
      <c r="C68" s="49" t="s">
        <v>22</v>
      </c>
      <c r="D68" s="55">
        <v>0</v>
      </c>
      <c r="E68" s="55">
        <v>9.6999999999999993</v>
      </c>
      <c r="F68" s="55">
        <v>0.1</v>
      </c>
      <c r="G68" s="55">
        <v>0.8</v>
      </c>
      <c r="H68" s="55">
        <v>1.2</v>
      </c>
      <c r="I68" s="55">
        <v>3.1</v>
      </c>
      <c r="J68" s="55">
        <v>4.0999999999999996</v>
      </c>
      <c r="K68" s="55">
        <v>7.3</v>
      </c>
      <c r="L68" s="55">
        <v>0.9</v>
      </c>
      <c r="M68" s="55">
        <v>0.5</v>
      </c>
      <c r="N68" s="55">
        <v>0.3</v>
      </c>
      <c r="O68" s="55">
        <v>0.2</v>
      </c>
      <c r="P68" s="55">
        <v>21.9</v>
      </c>
      <c r="Q68" s="55">
        <v>18.2</v>
      </c>
      <c r="R68" s="55">
        <v>1.3</v>
      </c>
      <c r="S68" s="55">
        <v>1.1000000000000001</v>
      </c>
      <c r="T68" s="55">
        <v>4.8</v>
      </c>
      <c r="U68" s="55">
        <v>3.7</v>
      </c>
      <c r="V68" s="55">
        <v>0.8</v>
      </c>
      <c r="W68" s="55">
        <v>0.8</v>
      </c>
      <c r="X68" s="55">
        <v>0.2</v>
      </c>
      <c r="Y68" s="55">
        <v>0.1</v>
      </c>
      <c r="Z68" s="55">
        <v>0.5</v>
      </c>
      <c r="AA68" s="55">
        <v>0.5</v>
      </c>
      <c r="AB68" s="55">
        <v>0.3</v>
      </c>
      <c r="AC68" s="55">
        <v>0.2</v>
      </c>
      <c r="AE68" s="13" t="str">
        <f t="shared" si="2"/>
        <v>Group centre</v>
      </c>
      <c r="AF68" s="49" t="str">
        <f t="shared" si="3"/>
        <v>£m</v>
      </c>
      <c r="AG68" s="55">
        <v>2.2000000000000002</v>
      </c>
      <c r="AH68" s="55">
        <v>5.3</v>
      </c>
      <c r="AI68" s="55">
        <v>0.2</v>
      </c>
      <c r="AJ68" s="55">
        <v>0.1</v>
      </c>
      <c r="AK68" s="55">
        <v>0</v>
      </c>
      <c r="AL68" s="55">
        <v>0</v>
      </c>
      <c r="AM68" s="55">
        <v>6.6</v>
      </c>
      <c r="AN68" s="55">
        <v>7.2</v>
      </c>
      <c r="AO68" s="55">
        <v>0.3</v>
      </c>
      <c r="AP68" s="55">
        <v>0.3</v>
      </c>
      <c r="AQ68" s="55">
        <v>0.2</v>
      </c>
      <c r="AR68" s="55">
        <v>1.4</v>
      </c>
      <c r="AS68" s="55">
        <v>0</v>
      </c>
      <c r="AT68" s="55">
        <v>0.6</v>
      </c>
      <c r="AU68" s="55">
        <v>0.4</v>
      </c>
      <c r="AV68" s="55">
        <v>0.7</v>
      </c>
      <c r="AW68" s="55">
        <v>31</v>
      </c>
      <c r="AX68" s="55">
        <v>27.2</v>
      </c>
      <c r="AY68" s="55">
        <v>-0.1</v>
      </c>
      <c r="AZ68" s="55">
        <v>0</v>
      </c>
      <c r="BA68" s="55">
        <v>-0.7</v>
      </c>
      <c r="BB68" s="55">
        <v>-0.6</v>
      </c>
      <c r="BC68" s="55">
        <v>-0.1</v>
      </c>
      <c r="BD68" s="55">
        <v>0.6</v>
      </c>
      <c r="BE68" s="56">
        <v>76.400000000000006</v>
      </c>
      <c r="BF68" s="56">
        <v>89</v>
      </c>
    </row>
    <row r="69" spans="2:68" s="13" customFormat="1" ht="9">
      <c r="B69" s="13" t="s">
        <v>102</v>
      </c>
      <c r="C69" s="49" t="s">
        <v>22</v>
      </c>
      <c r="D69" s="55">
        <v>0</v>
      </c>
      <c r="E69" s="55">
        <v>29.8</v>
      </c>
      <c r="F69" s="55">
        <v>0.2</v>
      </c>
      <c r="G69" s="55">
        <v>1.8</v>
      </c>
      <c r="H69" s="55">
        <v>1.4</v>
      </c>
      <c r="I69" s="55">
        <v>3.6</v>
      </c>
      <c r="J69" s="55">
        <v>4.4000000000000004</v>
      </c>
      <c r="K69" s="55">
        <v>8.1</v>
      </c>
      <c r="L69" s="55">
        <v>0.9</v>
      </c>
      <c r="M69" s="55">
        <v>0.8</v>
      </c>
      <c r="N69" s="55">
        <v>0.4</v>
      </c>
      <c r="O69" s="55">
        <v>0.5</v>
      </c>
      <c r="P69" s="55">
        <v>32</v>
      </c>
      <c r="Q69" s="55">
        <v>26.8</v>
      </c>
      <c r="R69" s="55">
        <v>3.1</v>
      </c>
      <c r="S69" s="55">
        <v>2.5</v>
      </c>
      <c r="T69" s="55">
        <v>10.6</v>
      </c>
      <c r="U69" s="55">
        <v>8</v>
      </c>
      <c r="V69" s="55">
        <v>0</v>
      </c>
      <c r="W69" s="55">
        <v>0</v>
      </c>
      <c r="X69" s="55">
        <v>0</v>
      </c>
      <c r="Y69" s="55">
        <v>0</v>
      </c>
      <c r="Z69" s="55">
        <v>0</v>
      </c>
      <c r="AA69" s="55">
        <v>0</v>
      </c>
      <c r="AB69" s="55">
        <v>0</v>
      </c>
      <c r="AC69" s="55">
        <v>0</v>
      </c>
      <c r="AE69" s="13" t="str">
        <f t="shared" si="2"/>
        <v xml:space="preserve">Property and facilities </v>
      </c>
      <c r="AF69" s="49" t="str">
        <f t="shared" si="3"/>
        <v>£m</v>
      </c>
      <c r="AG69" s="55">
        <v>0</v>
      </c>
      <c r="AH69" s="55">
        <v>0.1</v>
      </c>
      <c r="AI69" s="55">
        <v>0.2</v>
      </c>
      <c r="AJ69" s="55">
        <v>0.1</v>
      </c>
      <c r="AK69" s="55">
        <v>0</v>
      </c>
      <c r="AL69" s="55">
        <v>0</v>
      </c>
      <c r="AM69" s="55">
        <v>0.1</v>
      </c>
      <c r="AN69" s="55">
        <v>0.1</v>
      </c>
      <c r="AO69" s="55">
        <v>0</v>
      </c>
      <c r="AP69" s="55">
        <v>0</v>
      </c>
      <c r="AQ69" s="55">
        <v>0</v>
      </c>
      <c r="AR69" s="55">
        <v>0</v>
      </c>
      <c r="AS69" s="55">
        <v>0</v>
      </c>
      <c r="AT69" s="55">
        <v>0</v>
      </c>
      <c r="AU69" s="55">
        <v>0</v>
      </c>
      <c r="AV69" s="55">
        <v>0</v>
      </c>
      <c r="AW69" s="55">
        <v>1.3</v>
      </c>
      <c r="AX69" s="55">
        <v>1</v>
      </c>
      <c r="AY69" s="55">
        <v>0</v>
      </c>
      <c r="AZ69" s="55">
        <v>0</v>
      </c>
      <c r="BA69" s="55">
        <v>-0.1</v>
      </c>
      <c r="BB69" s="55">
        <v>0</v>
      </c>
      <c r="BC69" s="55">
        <v>0.2</v>
      </c>
      <c r="BD69" s="55">
        <v>0.1</v>
      </c>
      <c r="BE69" s="56">
        <v>54.7</v>
      </c>
      <c r="BF69" s="56">
        <v>83.3</v>
      </c>
    </row>
    <row r="70" spans="2:68" s="13" customFormat="1" ht="9">
      <c r="B70" s="13" t="s">
        <v>103</v>
      </c>
      <c r="C70" s="49" t="s">
        <v>22</v>
      </c>
      <c r="D70" s="55">
        <v>0</v>
      </c>
      <c r="E70" s="55">
        <v>20</v>
      </c>
      <c r="F70" s="55">
        <v>0.1</v>
      </c>
      <c r="G70" s="55">
        <v>1.3</v>
      </c>
      <c r="H70" s="55">
        <v>4.2</v>
      </c>
      <c r="I70" s="55">
        <v>10.6</v>
      </c>
      <c r="J70" s="55">
        <v>13</v>
      </c>
      <c r="K70" s="55">
        <v>23.8</v>
      </c>
      <c r="L70" s="55">
        <v>1.2</v>
      </c>
      <c r="M70" s="55">
        <v>1</v>
      </c>
      <c r="N70" s="55">
        <v>0.5</v>
      </c>
      <c r="O70" s="55">
        <v>0.6</v>
      </c>
      <c r="P70" s="55">
        <v>41.6</v>
      </c>
      <c r="Q70" s="55">
        <v>34.799999999999997</v>
      </c>
      <c r="R70" s="55">
        <v>3.2</v>
      </c>
      <c r="S70" s="55">
        <v>2.6</v>
      </c>
      <c r="T70" s="55">
        <v>10.9</v>
      </c>
      <c r="U70" s="55">
        <v>8.3000000000000007</v>
      </c>
      <c r="V70" s="55">
        <v>0.6</v>
      </c>
      <c r="W70" s="55">
        <v>0.5</v>
      </c>
      <c r="X70" s="55">
        <v>0.2</v>
      </c>
      <c r="Y70" s="55">
        <v>0.1</v>
      </c>
      <c r="Z70" s="55">
        <v>0.4</v>
      </c>
      <c r="AA70" s="55">
        <v>0.6</v>
      </c>
      <c r="AB70" s="55">
        <v>0.1</v>
      </c>
      <c r="AC70" s="55">
        <v>0.1</v>
      </c>
      <c r="AE70" s="13" t="str">
        <f t="shared" si="2"/>
        <v>Technology units</v>
      </c>
      <c r="AF70" s="49" t="str">
        <f t="shared" si="3"/>
        <v>£m</v>
      </c>
      <c r="AG70" s="55">
        <v>0.3</v>
      </c>
      <c r="AH70" s="55">
        <v>0.7</v>
      </c>
      <c r="AI70" s="55">
        <v>0.1</v>
      </c>
      <c r="AJ70" s="55">
        <v>0</v>
      </c>
      <c r="AK70" s="55">
        <v>0</v>
      </c>
      <c r="AL70" s="55">
        <v>0</v>
      </c>
      <c r="AM70" s="55">
        <v>0.9</v>
      </c>
      <c r="AN70" s="55">
        <v>1.2</v>
      </c>
      <c r="AO70" s="55">
        <v>0.1</v>
      </c>
      <c r="AP70" s="55">
        <v>0.2</v>
      </c>
      <c r="AQ70" s="55">
        <v>0.1</v>
      </c>
      <c r="AR70" s="55">
        <v>0.5</v>
      </c>
      <c r="AS70" s="55">
        <v>0</v>
      </c>
      <c r="AT70" s="55">
        <v>0.4</v>
      </c>
      <c r="AU70" s="55">
        <v>0.3</v>
      </c>
      <c r="AV70" s="55">
        <v>0.3</v>
      </c>
      <c r="AW70" s="55">
        <v>16</v>
      </c>
      <c r="AX70" s="55">
        <v>13.8</v>
      </c>
      <c r="AY70" s="55">
        <v>0</v>
      </c>
      <c r="AZ70" s="55">
        <v>-0.1</v>
      </c>
      <c r="BA70" s="55">
        <v>-0.6</v>
      </c>
      <c r="BB70" s="55">
        <v>-0.4</v>
      </c>
      <c r="BC70" s="55">
        <v>-0.1</v>
      </c>
      <c r="BD70" s="55">
        <v>-0.1</v>
      </c>
      <c r="BE70" s="56">
        <v>93.1</v>
      </c>
      <c r="BF70" s="56">
        <v>120.8</v>
      </c>
    </row>
    <row r="71" spans="2:68" s="13" customFormat="1" ht="9">
      <c r="B71" s="13" t="s">
        <v>104</v>
      </c>
      <c r="C71" s="49" t="s">
        <v>22</v>
      </c>
      <c r="D71" s="55">
        <v>0</v>
      </c>
      <c r="E71" s="55">
        <v>0</v>
      </c>
      <c r="F71" s="55">
        <v>0</v>
      </c>
      <c r="G71" s="55">
        <v>0</v>
      </c>
      <c r="H71" s="55">
        <v>0</v>
      </c>
      <c r="I71" s="55">
        <v>0</v>
      </c>
      <c r="J71" s="55">
        <v>0</v>
      </c>
      <c r="K71" s="55">
        <v>0</v>
      </c>
      <c r="L71" s="55">
        <v>0</v>
      </c>
      <c r="M71" s="55">
        <v>0</v>
      </c>
      <c r="N71" s="55">
        <v>0</v>
      </c>
      <c r="O71" s="55">
        <v>0</v>
      </c>
      <c r="P71" s="55">
        <v>0</v>
      </c>
      <c r="Q71" s="55">
        <v>0</v>
      </c>
      <c r="R71" s="55">
        <v>0</v>
      </c>
      <c r="S71" s="55">
        <v>0</v>
      </c>
      <c r="T71" s="55">
        <v>0</v>
      </c>
      <c r="U71" s="55">
        <v>0</v>
      </c>
      <c r="V71" s="55">
        <v>0</v>
      </c>
      <c r="W71" s="55">
        <v>0</v>
      </c>
      <c r="X71" s="55">
        <v>0</v>
      </c>
      <c r="Y71" s="55">
        <v>0</v>
      </c>
      <c r="Z71" s="55">
        <v>0</v>
      </c>
      <c r="AA71" s="55">
        <v>0</v>
      </c>
      <c r="AB71" s="55">
        <v>0</v>
      </c>
      <c r="AC71" s="55">
        <v>0</v>
      </c>
      <c r="AE71" s="13" t="str">
        <f t="shared" si="2"/>
        <v>Consumer and Business</v>
      </c>
      <c r="AF71" s="49" t="str">
        <f t="shared" si="3"/>
        <v>£m</v>
      </c>
      <c r="AG71" s="55">
        <v>0</v>
      </c>
      <c r="AH71" s="55">
        <v>0</v>
      </c>
      <c r="AI71" s="55">
        <v>0</v>
      </c>
      <c r="AJ71" s="55">
        <v>0</v>
      </c>
      <c r="AK71" s="55">
        <v>0</v>
      </c>
      <c r="AL71" s="55">
        <v>0</v>
      </c>
      <c r="AM71" s="55">
        <v>0</v>
      </c>
      <c r="AN71" s="55">
        <v>0</v>
      </c>
      <c r="AO71" s="55">
        <v>0</v>
      </c>
      <c r="AP71" s="55">
        <v>0</v>
      </c>
      <c r="AQ71" s="55">
        <v>0</v>
      </c>
      <c r="AR71" s="55">
        <v>0</v>
      </c>
      <c r="AS71" s="55">
        <v>0</v>
      </c>
      <c r="AT71" s="55">
        <v>0</v>
      </c>
      <c r="AU71" s="55">
        <v>0</v>
      </c>
      <c r="AV71" s="55">
        <v>0</v>
      </c>
      <c r="AW71" s="55">
        <v>0</v>
      </c>
      <c r="AX71" s="55">
        <v>0</v>
      </c>
      <c r="AY71" s="55">
        <v>0</v>
      </c>
      <c r="AZ71" s="55">
        <v>0</v>
      </c>
      <c r="BA71" s="55">
        <v>0</v>
      </c>
      <c r="BB71" s="55">
        <v>0</v>
      </c>
      <c r="BC71" s="55">
        <v>0</v>
      </c>
      <c r="BD71" s="55">
        <v>0</v>
      </c>
      <c r="BE71" s="56">
        <v>0</v>
      </c>
      <c r="BF71" s="56">
        <v>0</v>
      </c>
    </row>
    <row r="72" spans="2:68" s="13" customFormat="1" ht="9">
      <c r="B72" s="19" t="s">
        <v>105</v>
      </c>
      <c r="C72" s="49" t="s">
        <v>22</v>
      </c>
      <c r="D72" s="57">
        <v>0</v>
      </c>
      <c r="E72" s="57">
        <v>59.5</v>
      </c>
      <c r="F72" s="57">
        <v>0.4</v>
      </c>
      <c r="G72" s="57">
        <v>3.9</v>
      </c>
      <c r="H72" s="57">
        <v>6.8</v>
      </c>
      <c r="I72" s="57">
        <v>17.3</v>
      </c>
      <c r="J72" s="57">
        <v>21.5</v>
      </c>
      <c r="K72" s="57">
        <v>39.200000000000003</v>
      </c>
      <c r="L72" s="57">
        <v>3</v>
      </c>
      <c r="M72" s="57">
        <v>2.2999999999999998</v>
      </c>
      <c r="N72" s="57">
        <v>1.2</v>
      </c>
      <c r="O72" s="57">
        <v>1.3</v>
      </c>
      <c r="P72" s="57">
        <v>95.5</v>
      </c>
      <c r="Q72" s="57">
        <v>79.8</v>
      </c>
      <c r="R72" s="57">
        <v>7.6</v>
      </c>
      <c r="S72" s="57">
        <v>6.2</v>
      </c>
      <c r="T72" s="57">
        <v>26.3</v>
      </c>
      <c r="U72" s="57">
        <v>20</v>
      </c>
      <c r="V72" s="57">
        <v>1.4</v>
      </c>
      <c r="W72" s="57">
        <v>1.3</v>
      </c>
      <c r="X72" s="57">
        <v>0.4</v>
      </c>
      <c r="Y72" s="57">
        <v>0.2</v>
      </c>
      <c r="Z72" s="57">
        <v>0.9</v>
      </c>
      <c r="AA72" s="57">
        <v>1.1000000000000001</v>
      </c>
      <c r="AB72" s="57">
        <v>0.4</v>
      </c>
      <c r="AC72" s="57">
        <v>0.3</v>
      </c>
      <c r="AE72" s="19" t="str">
        <f t="shared" si="2"/>
        <v>Rest of BT total</v>
      </c>
      <c r="AF72" s="49" t="str">
        <f t="shared" si="3"/>
        <v>£m</v>
      </c>
      <c r="AG72" s="57">
        <v>2.5</v>
      </c>
      <c r="AH72" s="57">
        <v>6.1</v>
      </c>
      <c r="AI72" s="57">
        <v>0.5</v>
      </c>
      <c r="AJ72" s="57">
        <v>0.2</v>
      </c>
      <c r="AK72" s="57">
        <v>0</v>
      </c>
      <c r="AL72" s="57">
        <v>0</v>
      </c>
      <c r="AM72" s="57">
        <v>7.6</v>
      </c>
      <c r="AN72" s="57">
        <v>8.5</v>
      </c>
      <c r="AO72" s="57">
        <v>0.4</v>
      </c>
      <c r="AP72" s="57">
        <v>0.5</v>
      </c>
      <c r="AQ72" s="57">
        <v>0.3</v>
      </c>
      <c r="AR72" s="57">
        <v>1.9</v>
      </c>
      <c r="AS72" s="57">
        <v>0</v>
      </c>
      <c r="AT72" s="57">
        <v>1</v>
      </c>
      <c r="AU72" s="57">
        <v>0.7</v>
      </c>
      <c r="AV72" s="57">
        <v>1</v>
      </c>
      <c r="AW72" s="57">
        <v>48.3</v>
      </c>
      <c r="AX72" s="57">
        <v>42</v>
      </c>
      <c r="AY72" s="57">
        <v>-0.1</v>
      </c>
      <c r="AZ72" s="57">
        <v>-0.1</v>
      </c>
      <c r="BA72" s="57">
        <v>-1.4</v>
      </c>
      <c r="BB72" s="57">
        <v>-1</v>
      </c>
      <c r="BC72" s="57">
        <v>0</v>
      </c>
      <c r="BD72" s="57">
        <v>0.6</v>
      </c>
      <c r="BE72" s="57">
        <v>224.2</v>
      </c>
      <c r="BF72" s="57">
        <v>293.10000000000002</v>
      </c>
    </row>
    <row r="73" spans="2:68" s="13" customFormat="1" ht="9">
      <c r="B73" s="19"/>
      <c r="C73" s="49"/>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F73" s="49"/>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6"/>
      <c r="BF73" s="56"/>
    </row>
    <row r="74" spans="2:68" s="13" customFormat="1" ht="9.6" thickBot="1">
      <c r="B74" s="19" t="s">
        <v>106</v>
      </c>
      <c r="C74" s="49" t="s">
        <v>22</v>
      </c>
      <c r="D74" s="23">
        <v>0</v>
      </c>
      <c r="E74" s="23">
        <v>210.7</v>
      </c>
      <c r="F74" s="23">
        <v>1.6</v>
      </c>
      <c r="G74" s="23">
        <v>14.4</v>
      </c>
      <c r="H74" s="23">
        <v>14.6</v>
      </c>
      <c r="I74" s="23">
        <v>36.299999999999997</v>
      </c>
      <c r="J74" s="23">
        <v>46</v>
      </c>
      <c r="K74" s="23">
        <v>82.3</v>
      </c>
      <c r="L74" s="23">
        <v>5.0999999999999996</v>
      </c>
      <c r="M74" s="23">
        <v>4.0999999999999996</v>
      </c>
      <c r="N74" s="23">
        <v>2.2000000000000002</v>
      </c>
      <c r="O74" s="23">
        <v>2.4</v>
      </c>
      <c r="P74" s="23">
        <v>170.7</v>
      </c>
      <c r="Q74" s="23">
        <v>141.69999999999999</v>
      </c>
      <c r="R74" s="23">
        <v>23.2</v>
      </c>
      <c r="S74" s="23">
        <v>18.8</v>
      </c>
      <c r="T74" s="23">
        <v>80.2</v>
      </c>
      <c r="U74" s="23">
        <v>60.2</v>
      </c>
      <c r="V74" s="23">
        <v>9.1</v>
      </c>
      <c r="W74" s="23">
        <v>7.6</v>
      </c>
      <c r="X74" s="23">
        <v>2.2999999999999998</v>
      </c>
      <c r="Y74" s="23">
        <v>1.3</v>
      </c>
      <c r="Z74" s="23">
        <v>4.9000000000000004</v>
      </c>
      <c r="AA74" s="23">
        <v>7.1</v>
      </c>
      <c r="AB74" s="23">
        <v>1.7</v>
      </c>
      <c r="AC74" s="23">
        <v>1.2</v>
      </c>
      <c r="AE74" s="19" t="str">
        <f t="shared" si="2"/>
        <v>Operating cost before depreciation</v>
      </c>
      <c r="AF74" s="49" t="str">
        <f t="shared" si="3"/>
        <v>£m</v>
      </c>
      <c r="AG74" s="23">
        <v>3.9</v>
      </c>
      <c r="AH74" s="23">
        <v>9.1999999999999993</v>
      </c>
      <c r="AI74" s="23">
        <v>0.9</v>
      </c>
      <c r="AJ74" s="23">
        <v>0.4</v>
      </c>
      <c r="AK74" s="23">
        <v>0</v>
      </c>
      <c r="AL74" s="23">
        <v>0</v>
      </c>
      <c r="AM74" s="23">
        <v>12.6</v>
      </c>
      <c r="AN74" s="23">
        <v>21.8</v>
      </c>
      <c r="AO74" s="23">
        <v>1.4</v>
      </c>
      <c r="AP74" s="23">
        <v>2.2999999999999998</v>
      </c>
      <c r="AQ74" s="23">
        <v>1.6</v>
      </c>
      <c r="AR74" s="23">
        <v>7.1</v>
      </c>
      <c r="AS74" s="23">
        <v>0</v>
      </c>
      <c r="AT74" s="23">
        <v>6.4</v>
      </c>
      <c r="AU74" s="23">
        <v>3.9</v>
      </c>
      <c r="AV74" s="23">
        <v>4.4000000000000004</v>
      </c>
      <c r="AW74" s="23">
        <v>219.5</v>
      </c>
      <c r="AX74" s="23">
        <v>185.6</v>
      </c>
      <c r="AY74" s="23">
        <v>-0.1</v>
      </c>
      <c r="AZ74" s="23">
        <v>-0.1</v>
      </c>
      <c r="BA74" s="23">
        <v>-31.5</v>
      </c>
      <c r="BB74" s="23">
        <v>-21.2</v>
      </c>
      <c r="BC74" s="23">
        <v>0.2</v>
      </c>
      <c r="BD74" s="23">
        <v>0.4</v>
      </c>
      <c r="BE74" s="23">
        <v>574</v>
      </c>
      <c r="BF74" s="23">
        <v>804.4</v>
      </c>
    </row>
    <row r="75" spans="2:68" s="13" customFormat="1" ht="9.6" thickTop="1">
      <c r="B75" s="19"/>
      <c r="C75" s="49"/>
      <c r="D75" s="55"/>
      <c r="E75" s="55"/>
      <c r="F75" s="55"/>
      <c r="G75" s="55"/>
      <c r="H75" s="55"/>
      <c r="I75" s="55"/>
      <c r="J75" s="55"/>
      <c r="K75" s="55"/>
      <c r="L75" s="55"/>
      <c r="M75" s="55"/>
      <c r="N75" s="55"/>
      <c r="O75" s="55"/>
      <c r="P75" s="55"/>
      <c r="Q75" s="55"/>
      <c r="R75" s="55"/>
      <c r="S75" s="55"/>
      <c r="T75" s="55"/>
      <c r="U75" s="55"/>
      <c r="V75" s="55"/>
      <c r="W75" s="55"/>
      <c r="X75" s="55"/>
      <c r="Y75" s="55"/>
      <c r="Z75" s="55"/>
      <c r="AA75" s="55"/>
      <c r="AF75" s="49"/>
      <c r="AG75" s="49"/>
      <c r="AH75" s="49"/>
      <c r="AI75" s="55"/>
      <c r="AJ75" s="55"/>
      <c r="AK75" s="55"/>
      <c r="AL75" s="55"/>
      <c r="AM75" s="55"/>
      <c r="AN75" s="55"/>
      <c r="AO75" s="55"/>
      <c r="AP75" s="55"/>
      <c r="AQ75" s="55"/>
      <c r="AR75" s="55"/>
      <c r="AS75" s="55"/>
      <c r="AT75" s="55"/>
      <c r="AU75" s="55"/>
      <c r="AV75" s="55"/>
      <c r="AW75" s="55"/>
      <c r="AX75" s="55"/>
      <c r="AY75" s="55"/>
      <c r="AZ75" s="55"/>
      <c r="BA75" s="55"/>
      <c r="BB75" s="55"/>
      <c r="BC75" s="15"/>
      <c r="BD75" s="15"/>
      <c r="BE75" s="15"/>
      <c r="BF75" s="15"/>
      <c r="BG75" s="15"/>
      <c r="BH75" s="15"/>
      <c r="BI75" s="15"/>
      <c r="BJ75" s="15"/>
      <c r="BK75" s="15"/>
      <c r="BL75" s="15"/>
      <c r="BM75" s="15"/>
      <c r="BN75" s="15"/>
      <c r="BO75" s="15"/>
      <c r="BP75" s="15"/>
    </row>
    <row r="76" spans="2:68" s="13" customFormat="1" ht="9">
      <c r="B76" s="19"/>
      <c r="AF76" s="49"/>
      <c r="AG76" s="49"/>
      <c r="AH76" s="49"/>
      <c r="BB76" s="15"/>
      <c r="BC76" s="15"/>
      <c r="BD76" s="15"/>
      <c r="BE76" s="15"/>
      <c r="BF76" s="15"/>
      <c r="BG76" s="15"/>
      <c r="BH76" s="15"/>
      <c r="BI76" s="15"/>
      <c r="BJ76" s="15"/>
      <c r="BK76" s="15"/>
      <c r="BL76" s="15"/>
      <c r="BM76" s="15"/>
      <c r="BN76" s="15"/>
      <c r="BO76" s="15"/>
      <c r="BP76" s="15"/>
    </row>
    <row r="77" spans="2:68" s="13" customFormat="1" ht="9">
      <c r="AF77" s="49"/>
      <c r="AG77" s="49"/>
      <c r="AH77" s="49"/>
      <c r="BB77" s="15"/>
      <c r="BC77" s="15"/>
      <c r="BD77" s="15"/>
      <c r="BE77" s="15"/>
      <c r="BF77" s="15"/>
      <c r="BG77" s="15"/>
      <c r="BH77" s="15"/>
      <c r="BI77" s="15"/>
      <c r="BJ77" s="15"/>
      <c r="BK77" s="15"/>
      <c r="BL77" s="15"/>
      <c r="BM77" s="15"/>
      <c r="BN77" s="15"/>
      <c r="BO77" s="15"/>
      <c r="BP77" s="15"/>
    </row>
    <row r="78" spans="2:68" s="13" customFormat="1" ht="9">
      <c r="AF78" s="49"/>
      <c r="AG78" s="49"/>
      <c r="AH78" s="49"/>
      <c r="BB78" s="15"/>
      <c r="BC78" s="15"/>
      <c r="BD78" s="15"/>
      <c r="BE78" s="15"/>
      <c r="BF78" s="15"/>
      <c r="BG78" s="15"/>
      <c r="BH78" s="15"/>
      <c r="BI78" s="15"/>
      <c r="BJ78" s="15"/>
      <c r="BK78" s="15"/>
      <c r="BL78" s="15"/>
      <c r="BM78" s="15"/>
      <c r="BN78" s="15"/>
      <c r="BO78" s="15"/>
      <c r="BP78" s="15"/>
    </row>
    <row r="79" spans="2:6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49"/>
      <c r="AG79" s="49"/>
      <c r="AH79" s="49"/>
      <c r="AI79" s="13"/>
      <c r="AJ79" s="13"/>
      <c r="AK79" s="13"/>
      <c r="AL79" s="13"/>
      <c r="AM79" s="13"/>
      <c r="AN79" s="13"/>
      <c r="AO79" s="13"/>
      <c r="AP79" s="13"/>
      <c r="AQ79" s="13"/>
      <c r="AR79" s="13"/>
      <c r="AS79" s="13"/>
      <c r="AT79" s="13"/>
      <c r="AU79" s="13"/>
      <c r="AV79" s="13"/>
      <c r="AW79" s="13"/>
      <c r="AX79" s="13"/>
      <c r="AY79" s="13"/>
      <c r="AZ79" s="13"/>
      <c r="BA79" s="13"/>
    </row>
    <row r="80" spans="2:6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49"/>
      <c r="AG80" s="49"/>
      <c r="AH80" s="49"/>
      <c r="AI80" s="13"/>
      <c r="AJ80" s="13"/>
      <c r="AK80" s="13"/>
      <c r="AL80" s="13"/>
      <c r="AM80" s="13"/>
      <c r="AN80" s="13"/>
      <c r="AO80" s="13"/>
      <c r="AP80" s="13"/>
      <c r="AQ80" s="13"/>
      <c r="AR80" s="13"/>
      <c r="AS80" s="13"/>
      <c r="AT80" s="13"/>
      <c r="AU80" s="13"/>
      <c r="AV80" s="13"/>
      <c r="AW80" s="13"/>
      <c r="AX80" s="13"/>
      <c r="AY80" s="13"/>
      <c r="AZ80" s="13"/>
      <c r="BA80" s="13"/>
    </row>
    <row r="81" spans="2:53"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49"/>
      <c r="AG81" s="49"/>
      <c r="AH81" s="49"/>
      <c r="AI81" s="13"/>
      <c r="AJ81" s="13"/>
      <c r="AK81" s="13"/>
      <c r="AL81" s="13"/>
      <c r="AM81" s="13"/>
      <c r="AN81" s="13"/>
      <c r="AO81" s="13"/>
      <c r="AP81" s="13"/>
      <c r="AQ81" s="13"/>
      <c r="AR81" s="13"/>
      <c r="AS81" s="13"/>
      <c r="AT81" s="13"/>
      <c r="AU81" s="13"/>
      <c r="AV81" s="13"/>
      <c r="AW81" s="13"/>
      <c r="AX81" s="13"/>
      <c r="AY81" s="13"/>
      <c r="AZ81" s="13"/>
      <c r="BA81" s="13"/>
    </row>
    <row r="82" spans="2:53"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49"/>
      <c r="AG82" s="49"/>
      <c r="AH82" s="49"/>
      <c r="AI82" s="13"/>
      <c r="AJ82" s="13"/>
      <c r="AK82" s="13"/>
      <c r="AL82" s="13"/>
      <c r="AM82" s="13"/>
      <c r="AN82" s="13"/>
      <c r="AO82" s="13"/>
      <c r="AP82" s="13"/>
      <c r="AQ82" s="13"/>
      <c r="AR82" s="13"/>
      <c r="AS82" s="13"/>
      <c r="AT82" s="13"/>
      <c r="AU82" s="13"/>
      <c r="AV82" s="13"/>
      <c r="AW82" s="13"/>
      <c r="AX82" s="13"/>
      <c r="AY82" s="13"/>
      <c r="AZ82" s="13"/>
      <c r="BA82" s="13"/>
    </row>
    <row r="83" spans="2:53"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49"/>
      <c r="AG83" s="49"/>
      <c r="AH83" s="49"/>
      <c r="AI83" s="13"/>
      <c r="AJ83" s="13"/>
      <c r="AK83" s="13"/>
      <c r="AL83" s="13"/>
      <c r="AM83" s="13"/>
      <c r="AN83" s="13"/>
      <c r="AO83" s="13"/>
      <c r="AP83" s="13"/>
      <c r="AQ83" s="13"/>
      <c r="AR83" s="13"/>
      <c r="AS83" s="13"/>
      <c r="AT83" s="13"/>
      <c r="AU83" s="13"/>
      <c r="AV83" s="13"/>
      <c r="AW83" s="13"/>
      <c r="AX83" s="13"/>
      <c r="AY83" s="13"/>
      <c r="AZ83" s="13"/>
      <c r="BA83" s="13"/>
    </row>
    <row r="84" spans="2:53"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49"/>
      <c r="AG84" s="49"/>
      <c r="AH84" s="49"/>
      <c r="AI84" s="13"/>
      <c r="AJ84" s="13"/>
      <c r="AK84" s="13"/>
      <c r="AL84" s="13"/>
      <c r="AM84" s="13"/>
      <c r="AN84" s="13"/>
      <c r="AO84" s="13"/>
      <c r="AP84" s="13"/>
      <c r="AQ84" s="13"/>
      <c r="AR84" s="13"/>
      <c r="AS84" s="13"/>
      <c r="AT84" s="13"/>
      <c r="AU84" s="13"/>
      <c r="AV84" s="13"/>
      <c r="AW84" s="13"/>
      <c r="AX84" s="13"/>
      <c r="AY84" s="13"/>
      <c r="AZ84" s="13"/>
      <c r="BA84" s="13"/>
    </row>
    <row r="85" spans="2:53"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49"/>
      <c r="AG85" s="49"/>
      <c r="AH85" s="49"/>
      <c r="AI85" s="13"/>
      <c r="AJ85" s="13"/>
      <c r="AK85" s="13"/>
      <c r="AL85" s="13"/>
      <c r="AM85" s="13"/>
      <c r="AN85" s="13"/>
      <c r="AO85" s="13"/>
      <c r="AP85" s="13"/>
      <c r="AQ85" s="13"/>
      <c r="AR85" s="13"/>
      <c r="AS85" s="13"/>
      <c r="AT85" s="13"/>
      <c r="AU85" s="13"/>
      <c r="AV85" s="13"/>
      <c r="AW85" s="13"/>
      <c r="AX85" s="13"/>
      <c r="AY85" s="13"/>
      <c r="AZ85" s="13"/>
      <c r="BA85" s="13"/>
    </row>
    <row r="86" spans="2:53"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49"/>
      <c r="AG86" s="49"/>
      <c r="AH86" s="49"/>
      <c r="AI86" s="13"/>
      <c r="AJ86" s="13"/>
      <c r="AK86" s="13"/>
      <c r="AL86" s="13"/>
      <c r="AM86" s="13"/>
      <c r="AN86" s="13"/>
      <c r="AO86" s="13"/>
      <c r="AP86" s="13"/>
      <c r="AQ86" s="13"/>
      <c r="AR86" s="13"/>
      <c r="AS86" s="13"/>
      <c r="AT86" s="13"/>
      <c r="AU86" s="13"/>
      <c r="AV86" s="13"/>
      <c r="AW86" s="13"/>
      <c r="AX86" s="13"/>
      <c r="AY86" s="13"/>
      <c r="AZ86" s="13"/>
      <c r="BA86" s="13"/>
    </row>
    <row r="87" spans="2:53"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49"/>
      <c r="AG87" s="49"/>
      <c r="AH87" s="49"/>
      <c r="AI87" s="13"/>
      <c r="AJ87" s="13"/>
      <c r="AK87" s="13"/>
      <c r="AL87" s="13"/>
      <c r="AM87" s="13"/>
      <c r="AN87" s="13"/>
      <c r="AO87" s="13"/>
      <c r="AP87" s="13"/>
      <c r="AQ87" s="13"/>
      <c r="AR87" s="13"/>
      <c r="AS87" s="13"/>
      <c r="AT87" s="13"/>
      <c r="AU87" s="13"/>
      <c r="AV87" s="13"/>
      <c r="AW87" s="13"/>
      <c r="AX87" s="13"/>
      <c r="AY87" s="13"/>
      <c r="AZ87" s="13"/>
      <c r="BA87" s="13"/>
    </row>
    <row r="88" spans="2:53"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49"/>
      <c r="AG88" s="49"/>
      <c r="AH88" s="49"/>
      <c r="AI88" s="13"/>
      <c r="AJ88" s="13"/>
      <c r="AK88" s="13"/>
      <c r="AL88" s="13"/>
      <c r="AM88" s="13"/>
      <c r="AN88" s="13"/>
      <c r="AO88" s="13"/>
      <c r="AP88" s="13"/>
      <c r="AQ88" s="13"/>
      <c r="AR88" s="13"/>
      <c r="AS88" s="13"/>
      <c r="AT88" s="13"/>
      <c r="AU88" s="13"/>
      <c r="AV88" s="13"/>
      <c r="AW88" s="13"/>
      <c r="AX88" s="13"/>
      <c r="AY88" s="13"/>
      <c r="AZ88" s="13"/>
      <c r="BA88" s="13"/>
    </row>
    <row r="89" spans="2:53"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49"/>
      <c r="AG89" s="49"/>
      <c r="AH89" s="49"/>
      <c r="AI89" s="13"/>
      <c r="AJ89" s="13"/>
      <c r="AK89" s="13"/>
      <c r="AL89" s="13"/>
      <c r="AM89" s="13"/>
      <c r="AN89" s="13"/>
      <c r="AO89" s="13"/>
      <c r="AP89" s="13"/>
      <c r="AQ89" s="13"/>
      <c r="AR89" s="13"/>
      <c r="AS89" s="13"/>
      <c r="AT89" s="13"/>
      <c r="AU89" s="13"/>
      <c r="AV89" s="13"/>
      <c r="AW89" s="13"/>
      <c r="AX89" s="13"/>
      <c r="AY89" s="13"/>
      <c r="AZ89" s="13"/>
      <c r="BA89" s="13"/>
    </row>
    <row r="90" spans="2:53"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49"/>
      <c r="AG90" s="49"/>
      <c r="AH90" s="49"/>
      <c r="AI90" s="13"/>
      <c r="AJ90" s="13"/>
      <c r="AK90" s="13"/>
      <c r="AL90" s="13"/>
      <c r="AM90" s="13"/>
      <c r="AN90" s="13"/>
      <c r="AO90" s="13"/>
      <c r="AP90" s="13"/>
      <c r="AQ90" s="13"/>
      <c r="AR90" s="13"/>
      <c r="AS90" s="13"/>
      <c r="AT90" s="13"/>
      <c r="AU90" s="13"/>
      <c r="AV90" s="13"/>
      <c r="AW90" s="13"/>
      <c r="AX90" s="13"/>
      <c r="AY90" s="13"/>
      <c r="AZ90" s="13"/>
      <c r="BA90" s="13"/>
    </row>
    <row r="91" spans="2:53"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49"/>
      <c r="AG91" s="49"/>
      <c r="AH91" s="49"/>
      <c r="AI91" s="13"/>
      <c r="AJ91" s="13"/>
      <c r="AK91" s="13"/>
      <c r="AL91" s="13"/>
      <c r="AM91" s="13"/>
      <c r="AN91" s="13"/>
      <c r="AO91" s="13"/>
      <c r="AP91" s="13"/>
      <c r="AQ91" s="13"/>
      <c r="AR91" s="13"/>
      <c r="AS91" s="13"/>
      <c r="AT91" s="13"/>
      <c r="AU91" s="13"/>
      <c r="AV91" s="13"/>
      <c r="AW91" s="13"/>
      <c r="AX91" s="13"/>
      <c r="AY91" s="13"/>
      <c r="AZ91" s="13"/>
      <c r="BA91" s="13"/>
    </row>
    <row r="92" spans="2:53"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49"/>
      <c r="AG92" s="49"/>
      <c r="AH92" s="49"/>
      <c r="AI92" s="13"/>
      <c r="AJ92" s="13"/>
      <c r="AK92" s="13"/>
      <c r="AL92" s="13"/>
      <c r="AM92" s="13"/>
      <c r="AN92" s="13"/>
      <c r="AO92" s="13"/>
      <c r="AP92" s="13"/>
      <c r="AQ92" s="13"/>
      <c r="AR92" s="13"/>
      <c r="AS92" s="13"/>
      <c r="AT92" s="13"/>
      <c r="AU92" s="13"/>
      <c r="AV92" s="13"/>
      <c r="AW92" s="13"/>
      <c r="AX92" s="13"/>
      <c r="AY92" s="13"/>
      <c r="AZ92" s="13"/>
      <c r="BA92" s="13"/>
    </row>
    <row r="93" spans="2:53"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49"/>
      <c r="AG93" s="49"/>
      <c r="AH93" s="49"/>
      <c r="AI93" s="13"/>
      <c r="AJ93" s="13"/>
      <c r="AK93" s="13"/>
      <c r="AL93" s="13"/>
      <c r="AM93" s="13"/>
      <c r="AN93" s="13"/>
      <c r="AO93" s="13"/>
      <c r="AP93" s="13"/>
      <c r="AQ93" s="13"/>
      <c r="AR93" s="13"/>
      <c r="AS93" s="13"/>
      <c r="AT93" s="13"/>
      <c r="AU93" s="13"/>
      <c r="AV93" s="13"/>
      <c r="AW93" s="13"/>
      <c r="AX93" s="13"/>
      <c r="AY93" s="13"/>
      <c r="AZ93" s="13"/>
      <c r="BA93" s="13"/>
    </row>
    <row r="94" spans="2:53"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49"/>
      <c r="AG94" s="49"/>
      <c r="AH94" s="49"/>
      <c r="AI94" s="13"/>
      <c r="AJ94" s="13"/>
      <c r="AK94" s="13"/>
      <c r="AL94" s="13"/>
      <c r="AM94" s="13"/>
      <c r="AN94" s="13"/>
      <c r="AO94" s="13"/>
      <c r="AP94" s="13"/>
      <c r="AQ94" s="13"/>
      <c r="AR94" s="13"/>
      <c r="AS94" s="13"/>
      <c r="AT94" s="13"/>
      <c r="AU94" s="13"/>
      <c r="AV94" s="13"/>
      <c r="AW94" s="13"/>
      <c r="AX94" s="13"/>
      <c r="AY94" s="13"/>
      <c r="AZ94" s="13"/>
      <c r="BA94" s="13"/>
    </row>
    <row r="95" spans="2:53"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49"/>
      <c r="AG95" s="49"/>
      <c r="AH95" s="49"/>
      <c r="AI95" s="13"/>
      <c r="AJ95" s="13"/>
      <c r="AK95" s="13"/>
      <c r="AL95" s="13"/>
      <c r="AM95" s="13"/>
      <c r="AN95" s="13"/>
      <c r="AO95" s="13"/>
      <c r="AP95" s="13"/>
      <c r="AQ95" s="13"/>
      <c r="AR95" s="13"/>
      <c r="AS95" s="13"/>
      <c r="AT95" s="13"/>
      <c r="AU95" s="13"/>
      <c r="AV95" s="13"/>
      <c r="AW95" s="13"/>
      <c r="AX95" s="13"/>
      <c r="AY95" s="13"/>
      <c r="AZ95" s="13"/>
      <c r="BA95" s="13"/>
    </row>
    <row r="96" spans="2:53"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49"/>
      <c r="AG96" s="49"/>
      <c r="AH96" s="49"/>
      <c r="AI96" s="13"/>
      <c r="AJ96" s="13"/>
      <c r="AK96" s="13"/>
      <c r="AL96" s="13"/>
      <c r="AM96" s="13"/>
      <c r="AN96" s="13"/>
      <c r="AO96" s="13"/>
      <c r="AP96" s="13"/>
      <c r="AQ96" s="13"/>
      <c r="AR96" s="13"/>
      <c r="AS96" s="13"/>
      <c r="AT96" s="13"/>
      <c r="AU96" s="13"/>
      <c r="AV96" s="13"/>
      <c r="AW96" s="13"/>
      <c r="AX96" s="13"/>
      <c r="AY96" s="13"/>
      <c r="AZ96" s="13"/>
      <c r="BA96" s="13"/>
    </row>
    <row r="97" spans="2:53"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49"/>
      <c r="AG97" s="49"/>
      <c r="AH97" s="49"/>
      <c r="AI97" s="13"/>
      <c r="AJ97" s="13"/>
      <c r="AK97" s="13"/>
      <c r="AL97" s="13"/>
      <c r="AM97" s="13"/>
      <c r="AN97" s="13"/>
      <c r="AO97" s="13"/>
      <c r="AP97" s="13"/>
      <c r="AQ97" s="13"/>
      <c r="AR97" s="13"/>
      <c r="AS97" s="13"/>
      <c r="AT97" s="13"/>
      <c r="AU97" s="13"/>
      <c r="AV97" s="13"/>
      <c r="AW97" s="13"/>
      <c r="AX97" s="13"/>
      <c r="AY97" s="13"/>
      <c r="AZ97" s="13"/>
      <c r="BA97" s="13"/>
    </row>
    <row r="98" spans="2:53"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49"/>
      <c r="AG98" s="49"/>
      <c r="AH98" s="49"/>
      <c r="AI98" s="13"/>
      <c r="AJ98" s="13"/>
      <c r="AK98" s="13"/>
      <c r="AL98" s="13"/>
      <c r="AM98" s="13"/>
      <c r="AN98" s="13"/>
      <c r="AO98" s="13"/>
      <c r="AP98" s="13"/>
      <c r="AQ98" s="13"/>
      <c r="AR98" s="13"/>
      <c r="AS98" s="13"/>
      <c r="AT98" s="13"/>
      <c r="AU98" s="13"/>
      <c r="AV98" s="13"/>
      <c r="AW98" s="13"/>
      <c r="AX98" s="13"/>
      <c r="AY98" s="13"/>
      <c r="AZ98" s="13"/>
      <c r="BA98" s="13"/>
    </row>
    <row r="99" spans="2:53"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49"/>
      <c r="AG99" s="49"/>
      <c r="AH99" s="49"/>
      <c r="AI99" s="13"/>
      <c r="AJ99" s="13"/>
      <c r="AK99" s="13"/>
      <c r="AL99" s="13"/>
      <c r="AM99" s="13"/>
      <c r="AN99" s="13"/>
      <c r="AO99" s="13"/>
      <c r="AP99" s="13"/>
      <c r="AQ99" s="13"/>
      <c r="AR99" s="13"/>
      <c r="AS99" s="13"/>
      <c r="AT99" s="13"/>
      <c r="AU99" s="13"/>
      <c r="AV99" s="13"/>
      <c r="AW99" s="13"/>
      <c r="AX99" s="13"/>
      <c r="AY99" s="13"/>
      <c r="AZ99" s="13"/>
      <c r="BA99" s="13"/>
    </row>
    <row r="100" spans="2:53"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49"/>
      <c r="AG100" s="49"/>
      <c r="AH100" s="49"/>
      <c r="AI100" s="13"/>
      <c r="AJ100" s="13"/>
      <c r="AK100" s="13"/>
      <c r="AL100" s="13"/>
      <c r="AM100" s="13"/>
      <c r="AN100" s="13"/>
      <c r="AO100" s="13"/>
      <c r="AP100" s="13"/>
      <c r="AQ100" s="13"/>
      <c r="AR100" s="13"/>
      <c r="AS100" s="13"/>
      <c r="AT100" s="13"/>
      <c r="AU100" s="13"/>
      <c r="AV100" s="13"/>
      <c r="AW100" s="13"/>
      <c r="AX100" s="13"/>
      <c r="AY100" s="13"/>
      <c r="AZ100" s="13"/>
      <c r="BA100" s="13"/>
    </row>
    <row r="101" spans="2:53"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49"/>
      <c r="AG101" s="49"/>
      <c r="AH101" s="49"/>
      <c r="AI101" s="13"/>
      <c r="AJ101" s="13"/>
      <c r="AK101" s="13"/>
      <c r="AL101" s="13"/>
      <c r="AM101" s="13"/>
      <c r="AN101" s="13"/>
      <c r="AO101" s="13"/>
      <c r="AP101" s="13"/>
      <c r="AQ101" s="13"/>
      <c r="AR101" s="13"/>
      <c r="AS101" s="13"/>
      <c r="AT101" s="13"/>
      <c r="AU101" s="13"/>
      <c r="AV101" s="13"/>
      <c r="AW101" s="13"/>
      <c r="AX101" s="13"/>
      <c r="AY101" s="13"/>
      <c r="AZ101" s="13"/>
      <c r="BA101" s="13"/>
    </row>
    <row r="102" spans="2:53"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49"/>
      <c r="AG102" s="49"/>
      <c r="AH102" s="49"/>
      <c r="AI102" s="13"/>
      <c r="AJ102" s="13"/>
      <c r="AK102" s="13"/>
      <c r="AL102" s="13"/>
      <c r="AM102" s="13"/>
      <c r="AN102" s="13"/>
      <c r="AO102" s="13"/>
      <c r="AP102" s="13"/>
      <c r="AQ102" s="13"/>
      <c r="AR102" s="13"/>
      <c r="AS102" s="13"/>
      <c r="AT102" s="13"/>
      <c r="AU102" s="13"/>
      <c r="AV102" s="13"/>
      <c r="AW102" s="13"/>
      <c r="AX102" s="13"/>
      <c r="AY102" s="13"/>
      <c r="AZ102" s="13"/>
      <c r="BA102" s="13"/>
    </row>
    <row r="103" spans="2:53"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49"/>
      <c r="AG103" s="49"/>
      <c r="AH103" s="49"/>
      <c r="AI103" s="13"/>
      <c r="AJ103" s="13"/>
      <c r="AK103" s="13"/>
      <c r="AL103" s="13"/>
      <c r="AM103" s="13"/>
      <c r="AN103" s="13"/>
      <c r="AO103" s="13"/>
      <c r="AP103" s="13"/>
      <c r="AQ103" s="13"/>
      <c r="AR103" s="13"/>
      <c r="AS103" s="13"/>
      <c r="AT103" s="13"/>
      <c r="AU103" s="13"/>
      <c r="AV103" s="13"/>
      <c r="AW103" s="13"/>
      <c r="AX103" s="13"/>
      <c r="AY103" s="13"/>
      <c r="AZ103" s="13"/>
      <c r="BA103" s="13"/>
    </row>
    <row r="104" spans="2:53"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49"/>
      <c r="AG104" s="49"/>
      <c r="AH104" s="49"/>
      <c r="AI104" s="13"/>
      <c r="AJ104" s="13"/>
      <c r="AK104" s="13"/>
      <c r="AL104" s="13"/>
      <c r="AM104" s="13"/>
      <c r="AN104" s="13"/>
      <c r="AO104" s="13"/>
      <c r="AP104" s="13"/>
      <c r="AQ104" s="13"/>
      <c r="AR104" s="13"/>
      <c r="AS104" s="13"/>
      <c r="AT104" s="13"/>
      <c r="AU104" s="13"/>
      <c r="AV104" s="13"/>
      <c r="AW104" s="13"/>
      <c r="AX104" s="13"/>
      <c r="AY104" s="13"/>
      <c r="AZ104" s="13"/>
      <c r="BA104" s="13"/>
    </row>
    <row r="105" spans="2:53"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49"/>
      <c r="AG105" s="49"/>
      <c r="AH105" s="49"/>
      <c r="AI105" s="13"/>
      <c r="AJ105" s="13"/>
      <c r="AK105" s="13"/>
      <c r="AL105" s="13"/>
      <c r="AM105" s="13"/>
      <c r="AN105" s="13"/>
      <c r="AO105" s="13"/>
      <c r="AP105" s="13"/>
      <c r="AQ105" s="13"/>
      <c r="AR105" s="13"/>
      <c r="AS105" s="13"/>
      <c r="AT105" s="13"/>
      <c r="AU105" s="13"/>
      <c r="AV105" s="13"/>
      <c r="AW105" s="13"/>
      <c r="AX105" s="13"/>
      <c r="AY105" s="13"/>
      <c r="AZ105" s="13"/>
      <c r="BA105" s="13"/>
    </row>
    <row r="106" spans="2:53"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49"/>
      <c r="AG106" s="49"/>
      <c r="AH106" s="49"/>
      <c r="AI106" s="13"/>
      <c r="AJ106" s="13"/>
      <c r="AK106" s="13"/>
      <c r="AL106" s="13"/>
      <c r="AM106" s="13"/>
      <c r="AN106" s="13"/>
      <c r="AO106" s="13"/>
      <c r="AP106" s="13"/>
      <c r="AQ106" s="13"/>
      <c r="AR106" s="13"/>
      <c r="AS106" s="13"/>
      <c r="AT106" s="13"/>
      <c r="AU106" s="13"/>
      <c r="AV106" s="13"/>
      <c r="AW106" s="13"/>
      <c r="AX106" s="13"/>
      <c r="AY106" s="13"/>
      <c r="AZ106" s="13"/>
      <c r="BA106" s="13"/>
    </row>
    <row r="107" spans="2:53"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49"/>
      <c r="AG107" s="49"/>
      <c r="AH107" s="49"/>
      <c r="AI107" s="13"/>
      <c r="AJ107" s="13"/>
      <c r="AK107" s="13"/>
      <c r="AL107" s="13"/>
      <c r="AM107" s="13"/>
      <c r="AN107" s="13"/>
      <c r="AO107" s="13"/>
      <c r="AP107" s="13"/>
      <c r="AQ107" s="13"/>
      <c r="AR107" s="13"/>
      <c r="AS107" s="13"/>
      <c r="AT107" s="13"/>
      <c r="AU107" s="13"/>
      <c r="AV107" s="13"/>
      <c r="AW107" s="13"/>
      <c r="AX107" s="13"/>
      <c r="AY107" s="13"/>
      <c r="AZ107" s="13"/>
      <c r="BA107" s="13"/>
    </row>
    <row r="108" spans="2:53"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49"/>
      <c r="AG108" s="49"/>
      <c r="AH108" s="49"/>
      <c r="AI108" s="13"/>
      <c r="AJ108" s="13"/>
      <c r="AK108" s="13"/>
      <c r="AL108" s="13"/>
      <c r="AM108" s="13"/>
      <c r="AN108" s="13"/>
      <c r="AO108" s="13"/>
      <c r="AP108" s="13"/>
      <c r="AQ108" s="13"/>
      <c r="AR108" s="13"/>
      <c r="AS108" s="13"/>
      <c r="AT108" s="13"/>
      <c r="AU108" s="13"/>
      <c r="AV108" s="13"/>
      <c r="AW108" s="13"/>
      <c r="AX108" s="13"/>
      <c r="AY108" s="13"/>
      <c r="AZ108" s="13"/>
      <c r="BA108" s="13"/>
    </row>
    <row r="109" spans="2:53"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49"/>
      <c r="AG109" s="49"/>
      <c r="AH109" s="49"/>
      <c r="AI109" s="13"/>
      <c r="AJ109" s="13"/>
      <c r="AK109" s="13"/>
      <c r="AL109" s="13"/>
      <c r="AM109" s="13"/>
      <c r="AN109" s="13"/>
      <c r="AO109" s="13"/>
      <c r="AP109" s="13"/>
      <c r="AQ109" s="13"/>
      <c r="AR109" s="13"/>
      <c r="AS109" s="13"/>
      <c r="AT109" s="13"/>
      <c r="AU109" s="13"/>
      <c r="AV109" s="13"/>
      <c r="AW109" s="13"/>
      <c r="AX109" s="13"/>
      <c r="AY109" s="13"/>
      <c r="AZ109" s="13"/>
      <c r="BA109" s="13"/>
    </row>
    <row r="110" spans="2:53"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49"/>
      <c r="AG110" s="49"/>
      <c r="AH110" s="49"/>
      <c r="AI110" s="13"/>
      <c r="AJ110" s="13"/>
      <c r="AK110" s="13"/>
      <c r="AL110" s="13"/>
      <c r="AM110" s="13"/>
      <c r="AN110" s="13"/>
      <c r="AO110" s="13"/>
      <c r="AP110" s="13"/>
      <c r="AQ110" s="13"/>
      <c r="AR110" s="13"/>
      <c r="AS110" s="13"/>
      <c r="AT110" s="13"/>
      <c r="AU110" s="13"/>
      <c r="AV110" s="13"/>
      <c r="AW110" s="13"/>
      <c r="AX110" s="13"/>
      <c r="AY110" s="13"/>
      <c r="AZ110" s="13"/>
      <c r="BA110" s="13"/>
    </row>
    <row r="111" spans="2:53"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49"/>
      <c r="AG111" s="49"/>
      <c r="AH111" s="49"/>
      <c r="AI111" s="13"/>
      <c r="AJ111" s="13"/>
      <c r="AK111" s="13"/>
      <c r="AL111" s="13"/>
      <c r="AM111" s="13"/>
      <c r="AN111" s="13"/>
      <c r="AO111" s="13"/>
      <c r="AP111" s="13"/>
      <c r="AQ111" s="13"/>
      <c r="AR111" s="13"/>
      <c r="AS111" s="13"/>
      <c r="AT111" s="13"/>
      <c r="AU111" s="13"/>
      <c r="AV111" s="13"/>
      <c r="AW111" s="13"/>
      <c r="AX111" s="13"/>
      <c r="AY111" s="13"/>
      <c r="AZ111" s="13"/>
      <c r="BA111" s="13"/>
    </row>
    <row r="112" spans="2:53"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49"/>
      <c r="AG112" s="49"/>
      <c r="AH112" s="49"/>
      <c r="AI112" s="13"/>
      <c r="AJ112" s="13"/>
      <c r="AK112" s="13"/>
      <c r="AL112" s="13"/>
      <c r="AM112" s="13"/>
      <c r="AN112" s="13"/>
      <c r="AO112" s="13"/>
      <c r="AP112" s="13"/>
      <c r="AQ112" s="13"/>
      <c r="AR112" s="13"/>
      <c r="AS112" s="13"/>
      <c r="AT112" s="13"/>
      <c r="AU112" s="13"/>
      <c r="AV112" s="13"/>
      <c r="AW112" s="13"/>
      <c r="AX112" s="13"/>
      <c r="AY112" s="13"/>
      <c r="AZ112" s="13"/>
      <c r="BA112" s="13"/>
    </row>
    <row r="113" spans="2:53"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49"/>
      <c r="AG113" s="49"/>
      <c r="AH113" s="49"/>
      <c r="AI113" s="13"/>
      <c r="AJ113" s="13"/>
      <c r="AK113" s="13"/>
      <c r="AL113" s="13"/>
      <c r="AM113" s="13"/>
      <c r="AN113" s="13"/>
      <c r="AO113" s="13"/>
      <c r="AP113" s="13"/>
      <c r="AQ113" s="13"/>
      <c r="AR113" s="13"/>
      <c r="AS113" s="13"/>
      <c r="AT113" s="13"/>
      <c r="AU113" s="13"/>
      <c r="AV113" s="13"/>
      <c r="AW113" s="13"/>
      <c r="AX113" s="13"/>
      <c r="AY113" s="13"/>
      <c r="AZ113" s="13"/>
      <c r="BA113" s="13"/>
    </row>
    <row r="114" spans="2:53"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49"/>
      <c r="AG114" s="49"/>
      <c r="AH114" s="49"/>
      <c r="AI114" s="13"/>
      <c r="AJ114" s="13"/>
      <c r="AK114" s="13"/>
      <c r="AL114" s="13"/>
      <c r="AM114" s="13"/>
      <c r="AN114" s="13"/>
      <c r="AO114" s="13"/>
      <c r="AP114" s="13"/>
      <c r="AQ114" s="13"/>
      <c r="AR114" s="13"/>
      <c r="AS114" s="13"/>
      <c r="AT114" s="13"/>
      <c r="AU114" s="13"/>
      <c r="AV114" s="13"/>
      <c r="AW114" s="13"/>
      <c r="AX114" s="13"/>
      <c r="AY114" s="13"/>
      <c r="AZ114" s="13"/>
      <c r="BA114" s="13"/>
    </row>
    <row r="115" spans="2:53"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49"/>
      <c r="AG115" s="49"/>
      <c r="AH115" s="49"/>
      <c r="AI115" s="13"/>
      <c r="AJ115" s="13"/>
      <c r="AK115" s="13"/>
      <c r="AL115" s="13"/>
      <c r="AM115" s="13"/>
      <c r="AN115" s="13"/>
      <c r="AO115" s="13"/>
      <c r="AP115" s="13"/>
      <c r="AQ115" s="13"/>
      <c r="AR115" s="13"/>
      <c r="AS115" s="13"/>
      <c r="AT115" s="13"/>
      <c r="AU115" s="13"/>
      <c r="AV115" s="13"/>
      <c r="AW115" s="13"/>
      <c r="AX115" s="13"/>
      <c r="AY115" s="13"/>
      <c r="AZ115" s="13"/>
      <c r="BA115" s="13"/>
    </row>
    <row r="116" spans="2:53"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49"/>
      <c r="AG116" s="49"/>
      <c r="AH116" s="49"/>
      <c r="AI116" s="13"/>
      <c r="AJ116" s="13"/>
      <c r="AK116" s="13"/>
      <c r="AL116" s="13"/>
      <c r="AM116" s="13"/>
      <c r="AN116" s="13"/>
      <c r="AO116" s="13"/>
      <c r="AP116" s="13"/>
      <c r="AQ116" s="13"/>
      <c r="AR116" s="13"/>
      <c r="AS116" s="13"/>
      <c r="AT116" s="13"/>
      <c r="AU116" s="13"/>
      <c r="AV116" s="13"/>
      <c r="AW116" s="13"/>
      <c r="AX116" s="13"/>
      <c r="AY116" s="13"/>
      <c r="AZ116" s="13"/>
      <c r="BA116" s="13"/>
    </row>
    <row r="117" spans="2:53"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49"/>
      <c r="AG117" s="49"/>
      <c r="AH117" s="49"/>
      <c r="AI117" s="13"/>
      <c r="AJ117" s="13"/>
      <c r="AK117" s="13"/>
      <c r="AL117" s="13"/>
      <c r="AM117" s="13"/>
      <c r="AN117" s="13"/>
      <c r="AO117" s="13"/>
      <c r="AP117" s="13"/>
      <c r="AQ117" s="13"/>
      <c r="AR117" s="13"/>
      <c r="AS117" s="13"/>
      <c r="AT117" s="13"/>
      <c r="AU117" s="13"/>
      <c r="AV117" s="13"/>
      <c r="AW117" s="13"/>
      <c r="AX117" s="13"/>
      <c r="AY117" s="13"/>
      <c r="AZ117" s="13"/>
      <c r="BA117" s="13"/>
    </row>
    <row r="118" spans="2:53"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49"/>
      <c r="AG118" s="49"/>
      <c r="AH118" s="49"/>
      <c r="AI118" s="13"/>
      <c r="AJ118" s="13"/>
      <c r="AK118" s="13"/>
      <c r="AL118" s="13"/>
      <c r="AM118" s="13"/>
      <c r="AN118" s="13"/>
      <c r="AO118" s="13"/>
      <c r="AP118" s="13"/>
      <c r="AQ118" s="13"/>
      <c r="AR118" s="13"/>
      <c r="AS118" s="13"/>
      <c r="AT118" s="13"/>
      <c r="AU118" s="13"/>
      <c r="AV118" s="13"/>
      <c r="AW118" s="13"/>
      <c r="AX118" s="13"/>
      <c r="AY118" s="13"/>
      <c r="AZ118" s="13"/>
      <c r="BA118" s="13"/>
    </row>
    <row r="119" spans="2:53"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49"/>
      <c r="AG119" s="49"/>
      <c r="AH119" s="49"/>
      <c r="AI119" s="13"/>
      <c r="AJ119" s="13"/>
      <c r="AK119" s="13"/>
      <c r="AL119" s="13"/>
      <c r="AM119" s="13"/>
      <c r="AN119" s="13"/>
      <c r="AO119" s="13"/>
      <c r="AP119" s="13"/>
      <c r="AQ119" s="13"/>
      <c r="AR119" s="13"/>
      <c r="AS119" s="13"/>
      <c r="AT119" s="13"/>
      <c r="AU119" s="13"/>
      <c r="AV119" s="13"/>
      <c r="AW119" s="13"/>
      <c r="AX119" s="13"/>
      <c r="AY119" s="13"/>
      <c r="AZ119" s="13"/>
      <c r="BA119" s="13"/>
    </row>
    <row r="120" spans="2:53"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49"/>
      <c r="AG120" s="49"/>
      <c r="AH120" s="49"/>
      <c r="AI120" s="13"/>
      <c r="AJ120" s="13"/>
      <c r="AK120" s="13"/>
      <c r="AL120" s="13"/>
      <c r="AM120" s="13"/>
      <c r="AN120" s="13"/>
      <c r="AO120" s="13"/>
      <c r="AP120" s="13"/>
      <c r="AQ120" s="13"/>
      <c r="AR120" s="13"/>
      <c r="AS120" s="13"/>
      <c r="AT120" s="13"/>
      <c r="AU120" s="13"/>
      <c r="AV120" s="13"/>
      <c r="AW120" s="13"/>
      <c r="AX120" s="13"/>
      <c r="AY120" s="13"/>
      <c r="AZ120" s="13"/>
      <c r="BA120" s="13"/>
    </row>
    <row r="121" spans="2:53"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49"/>
      <c r="AG121" s="49"/>
      <c r="AH121" s="49"/>
      <c r="AI121" s="13"/>
      <c r="AJ121" s="13"/>
      <c r="AK121" s="13"/>
      <c r="AL121" s="13"/>
      <c r="AM121" s="13"/>
      <c r="AN121" s="13"/>
      <c r="AO121" s="13"/>
      <c r="AP121" s="13"/>
      <c r="AQ121" s="13"/>
      <c r="AR121" s="13"/>
      <c r="AS121" s="13"/>
      <c r="AT121" s="13"/>
      <c r="AU121" s="13"/>
      <c r="AV121" s="13"/>
      <c r="AW121" s="13"/>
      <c r="AX121" s="13"/>
      <c r="AY121" s="13"/>
      <c r="AZ121" s="13"/>
      <c r="BA121" s="13"/>
    </row>
    <row r="122" spans="2:53"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49"/>
      <c r="AG122" s="49"/>
      <c r="AH122" s="49"/>
      <c r="AI122" s="13"/>
      <c r="AJ122" s="13"/>
      <c r="AK122" s="13"/>
      <c r="AL122" s="13"/>
      <c r="AM122" s="13"/>
      <c r="AN122" s="13"/>
      <c r="AO122" s="13"/>
      <c r="AP122" s="13"/>
      <c r="AQ122" s="13"/>
      <c r="AR122" s="13"/>
      <c r="AS122" s="13"/>
      <c r="AT122" s="13"/>
      <c r="AU122" s="13"/>
      <c r="AV122" s="13"/>
      <c r="AW122" s="13"/>
      <c r="AX122" s="13"/>
      <c r="AY122" s="13"/>
      <c r="AZ122" s="13"/>
      <c r="BA122" s="13"/>
    </row>
    <row r="123" spans="2:53"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49"/>
      <c r="AG123" s="49"/>
      <c r="AH123" s="49"/>
      <c r="AI123" s="13"/>
      <c r="AJ123" s="13"/>
      <c r="AK123" s="13"/>
      <c r="AL123" s="13"/>
      <c r="AM123" s="13"/>
      <c r="AN123" s="13"/>
      <c r="AO123" s="13"/>
      <c r="AP123" s="13"/>
      <c r="AQ123" s="13"/>
      <c r="AR123" s="13"/>
      <c r="AS123" s="13"/>
      <c r="AT123" s="13"/>
      <c r="AU123" s="13"/>
      <c r="AV123" s="13"/>
      <c r="AW123" s="13"/>
      <c r="AX123" s="13"/>
      <c r="AY123" s="13"/>
      <c r="AZ123" s="13"/>
      <c r="BA123" s="13"/>
    </row>
    <row r="124" spans="2:53"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49"/>
      <c r="AG124" s="49"/>
      <c r="AH124" s="49"/>
      <c r="AI124" s="13"/>
      <c r="AJ124" s="13"/>
      <c r="AK124" s="13"/>
      <c r="AL124" s="13"/>
      <c r="AM124" s="13"/>
      <c r="AN124" s="13"/>
      <c r="AO124" s="13"/>
      <c r="AP124" s="13"/>
      <c r="AQ124" s="13"/>
      <c r="AR124" s="13"/>
      <c r="AS124" s="13"/>
      <c r="AT124" s="13"/>
      <c r="AU124" s="13"/>
      <c r="AV124" s="13"/>
      <c r="AW124" s="13"/>
      <c r="AX124" s="13"/>
      <c r="AY124" s="13"/>
      <c r="AZ124" s="13"/>
      <c r="BA124" s="13"/>
    </row>
    <row r="125" spans="2:53"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49"/>
      <c r="AG125" s="49"/>
      <c r="AH125" s="49"/>
      <c r="AI125" s="13"/>
      <c r="AJ125" s="13"/>
      <c r="AK125" s="13"/>
      <c r="AL125" s="13"/>
      <c r="AM125" s="13"/>
      <c r="AN125" s="13"/>
      <c r="AO125" s="13"/>
      <c r="AP125" s="13"/>
      <c r="AQ125" s="13"/>
      <c r="AR125" s="13"/>
      <c r="AS125" s="13"/>
      <c r="AT125" s="13"/>
      <c r="AU125" s="13"/>
      <c r="AV125" s="13"/>
      <c r="AW125" s="13"/>
      <c r="AX125" s="13"/>
      <c r="AY125" s="13"/>
      <c r="AZ125" s="13"/>
      <c r="BA125" s="13"/>
    </row>
    <row r="126" spans="2:53"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49"/>
      <c r="AG126" s="49"/>
      <c r="AH126" s="49"/>
      <c r="AI126" s="13"/>
      <c r="AJ126" s="13"/>
      <c r="AK126" s="13"/>
      <c r="AL126" s="13"/>
      <c r="AM126" s="13"/>
      <c r="AN126" s="13"/>
      <c r="AO126" s="13"/>
      <c r="AP126" s="13"/>
      <c r="AQ126" s="13"/>
      <c r="AR126" s="13"/>
      <c r="AS126" s="13"/>
      <c r="AT126" s="13"/>
      <c r="AU126" s="13"/>
      <c r="AV126" s="13"/>
      <c r="AW126" s="13"/>
      <c r="AX126" s="13"/>
      <c r="AY126" s="13"/>
      <c r="AZ126" s="13"/>
      <c r="BA126" s="13"/>
    </row>
    <row r="127" spans="2:53"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49"/>
      <c r="AG127" s="49"/>
      <c r="AH127" s="49"/>
      <c r="AI127" s="13"/>
      <c r="AJ127" s="13"/>
      <c r="AK127" s="13"/>
      <c r="AL127" s="13"/>
      <c r="AM127" s="13"/>
      <c r="AN127" s="13"/>
      <c r="AO127" s="13"/>
      <c r="AP127" s="13"/>
      <c r="AQ127" s="13"/>
      <c r="AR127" s="13"/>
      <c r="AS127" s="13"/>
      <c r="AT127" s="13"/>
      <c r="AU127" s="13"/>
      <c r="AV127" s="13"/>
      <c r="AW127" s="13"/>
      <c r="AX127" s="13"/>
      <c r="AY127" s="13"/>
      <c r="AZ127" s="13"/>
      <c r="BA127" s="13"/>
    </row>
    <row r="128" spans="2:53"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49"/>
      <c r="AG128" s="49"/>
      <c r="AH128" s="49"/>
      <c r="AI128" s="13"/>
      <c r="AJ128" s="13"/>
      <c r="AK128" s="13"/>
      <c r="AL128" s="13"/>
      <c r="AM128" s="13"/>
      <c r="AN128" s="13"/>
      <c r="AO128" s="13"/>
      <c r="AP128" s="13"/>
      <c r="AQ128" s="13"/>
      <c r="AR128" s="13"/>
      <c r="AS128" s="13"/>
      <c r="AT128" s="13"/>
      <c r="AU128" s="13"/>
      <c r="AV128" s="13"/>
      <c r="AW128" s="13"/>
      <c r="AX128" s="13"/>
      <c r="AY128" s="13"/>
      <c r="AZ128" s="13"/>
      <c r="BA128" s="13"/>
    </row>
    <row r="129" spans="2:53"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49"/>
      <c r="AG129" s="49"/>
      <c r="AH129" s="49"/>
      <c r="AI129" s="13"/>
      <c r="AJ129" s="13"/>
      <c r="AK129" s="13"/>
      <c r="AL129" s="13"/>
      <c r="AM129" s="13"/>
      <c r="AN129" s="13"/>
      <c r="AO129" s="13"/>
      <c r="AP129" s="13"/>
      <c r="AQ129" s="13"/>
      <c r="AR129" s="13"/>
      <c r="AS129" s="13"/>
      <c r="AT129" s="13"/>
      <c r="AU129" s="13"/>
      <c r="AV129" s="13"/>
      <c r="AW129" s="13"/>
      <c r="AX129" s="13"/>
      <c r="AY129" s="13"/>
      <c r="AZ129" s="13"/>
      <c r="BA129" s="13"/>
    </row>
    <row r="130" spans="2:53"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49"/>
      <c r="AG130" s="49"/>
      <c r="AH130" s="49"/>
      <c r="AI130" s="13"/>
      <c r="AJ130" s="13"/>
      <c r="AK130" s="13"/>
      <c r="AL130" s="13"/>
      <c r="AM130" s="13"/>
      <c r="AN130" s="13"/>
      <c r="AO130" s="13"/>
      <c r="AP130" s="13"/>
      <c r="AQ130" s="13"/>
      <c r="AR130" s="13"/>
      <c r="AS130" s="13"/>
      <c r="AT130" s="13"/>
      <c r="AU130" s="13"/>
      <c r="AV130" s="13"/>
      <c r="AW130" s="13"/>
      <c r="AX130" s="13"/>
      <c r="AY130" s="13"/>
      <c r="AZ130" s="13"/>
      <c r="BA130" s="13"/>
    </row>
    <row r="131" spans="2:53"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49"/>
      <c r="AG131" s="49"/>
      <c r="AH131" s="49"/>
      <c r="AI131" s="13"/>
      <c r="AJ131" s="13"/>
      <c r="AK131" s="13"/>
      <c r="AL131" s="13"/>
      <c r="AM131" s="13"/>
      <c r="AN131" s="13"/>
      <c r="AO131" s="13"/>
      <c r="AP131" s="13"/>
      <c r="AQ131" s="13"/>
      <c r="AR131" s="13"/>
      <c r="AS131" s="13"/>
      <c r="AT131" s="13"/>
      <c r="AU131" s="13"/>
      <c r="AV131" s="13"/>
      <c r="AW131" s="13"/>
      <c r="AX131" s="13"/>
      <c r="AY131" s="13"/>
      <c r="AZ131" s="13"/>
      <c r="BA131" s="13"/>
    </row>
    <row r="132" spans="2:53"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49"/>
      <c r="AG132" s="49"/>
      <c r="AH132" s="49"/>
      <c r="AI132" s="13"/>
      <c r="AJ132" s="13"/>
      <c r="AK132" s="13"/>
      <c r="AL132" s="13"/>
      <c r="AM132" s="13"/>
      <c r="AN132" s="13"/>
      <c r="AO132" s="13"/>
      <c r="AP132" s="13"/>
      <c r="AQ132" s="13"/>
      <c r="AR132" s="13"/>
      <c r="AS132" s="13"/>
      <c r="AT132" s="13"/>
      <c r="AU132" s="13"/>
      <c r="AV132" s="13"/>
      <c r="AW132" s="13"/>
      <c r="AX132" s="13"/>
      <c r="AY132" s="13"/>
      <c r="AZ132" s="13"/>
      <c r="BA132" s="13"/>
    </row>
    <row r="133" spans="2:53"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49"/>
      <c r="AG133" s="49"/>
      <c r="AH133" s="49"/>
      <c r="AI133" s="13"/>
      <c r="AJ133" s="13"/>
      <c r="AK133" s="13"/>
      <c r="AL133" s="13"/>
      <c r="AM133" s="13"/>
      <c r="AN133" s="13"/>
      <c r="AO133" s="13"/>
      <c r="AP133" s="13"/>
      <c r="AQ133" s="13"/>
      <c r="AR133" s="13"/>
      <c r="AS133" s="13"/>
      <c r="AT133" s="13"/>
      <c r="AU133" s="13"/>
      <c r="AV133" s="13"/>
      <c r="AW133" s="13"/>
      <c r="AX133" s="13"/>
      <c r="AY133" s="13"/>
      <c r="AZ133" s="13"/>
      <c r="BA133" s="13"/>
    </row>
    <row r="134" spans="2:53"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49"/>
      <c r="AG134" s="49"/>
      <c r="AH134" s="49"/>
      <c r="AI134" s="13"/>
      <c r="AJ134" s="13"/>
      <c r="AK134" s="13"/>
      <c r="AL134" s="13"/>
      <c r="AM134" s="13"/>
      <c r="AN134" s="13"/>
      <c r="AO134" s="13"/>
      <c r="AP134" s="13"/>
      <c r="AQ134" s="13"/>
      <c r="AR134" s="13"/>
      <c r="AS134" s="13"/>
      <c r="AT134" s="13"/>
      <c r="AU134" s="13"/>
      <c r="AV134" s="13"/>
      <c r="AW134" s="13"/>
      <c r="AX134" s="13"/>
      <c r="AY134" s="13"/>
      <c r="AZ134" s="13"/>
      <c r="BA134" s="13"/>
    </row>
    <row r="135" spans="2:53"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49"/>
      <c r="AG135" s="49"/>
      <c r="AH135" s="49"/>
      <c r="AI135" s="13"/>
      <c r="AJ135" s="13"/>
      <c r="AK135" s="13"/>
      <c r="AL135" s="13"/>
      <c r="AM135" s="13"/>
      <c r="AN135" s="13"/>
      <c r="AO135" s="13"/>
      <c r="AP135" s="13"/>
      <c r="AQ135" s="13"/>
      <c r="AR135" s="13"/>
      <c r="AS135" s="13"/>
      <c r="AT135" s="13"/>
      <c r="AU135" s="13"/>
      <c r="AV135" s="13"/>
      <c r="AW135" s="13"/>
      <c r="AX135" s="13"/>
      <c r="AY135" s="13"/>
      <c r="AZ135" s="13"/>
      <c r="BA135" s="13"/>
    </row>
    <row r="136" spans="2:53"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49"/>
      <c r="AG136" s="49"/>
      <c r="AH136" s="49"/>
      <c r="AI136" s="13"/>
      <c r="AJ136" s="13"/>
      <c r="AK136" s="13"/>
      <c r="AL136" s="13"/>
      <c r="AM136" s="13"/>
      <c r="AN136" s="13"/>
      <c r="AO136" s="13"/>
      <c r="AP136" s="13"/>
      <c r="AQ136" s="13"/>
      <c r="AR136" s="13"/>
      <c r="AS136" s="13"/>
      <c r="AT136" s="13"/>
      <c r="AU136" s="13"/>
      <c r="AV136" s="13"/>
      <c r="AW136" s="13"/>
      <c r="AX136" s="13"/>
      <c r="AY136" s="13"/>
      <c r="AZ136" s="13"/>
      <c r="BA136" s="13"/>
    </row>
    <row r="137" spans="2:53"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49"/>
      <c r="AG137" s="49"/>
      <c r="AH137" s="49"/>
      <c r="AI137" s="13"/>
      <c r="AJ137" s="13"/>
      <c r="AK137" s="13"/>
      <c r="AL137" s="13"/>
      <c r="AM137" s="13"/>
      <c r="AN137" s="13"/>
      <c r="AO137" s="13"/>
      <c r="AP137" s="13"/>
      <c r="AQ137" s="13"/>
      <c r="AR137" s="13"/>
      <c r="AS137" s="13"/>
      <c r="AT137" s="13"/>
      <c r="AU137" s="13"/>
      <c r="AV137" s="13"/>
      <c r="AW137" s="13"/>
      <c r="AX137" s="13"/>
      <c r="AY137" s="13"/>
      <c r="AZ137" s="13"/>
      <c r="BA137" s="13"/>
    </row>
    <row r="138" spans="2:53"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49"/>
      <c r="AG138" s="49"/>
      <c r="AH138" s="49"/>
      <c r="AI138" s="13"/>
      <c r="AJ138" s="13"/>
      <c r="AK138" s="13"/>
      <c r="AL138" s="13"/>
      <c r="AM138" s="13"/>
      <c r="AN138" s="13"/>
      <c r="AO138" s="13"/>
      <c r="AP138" s="13"/>
      <c r="AQ138" s="13"/>
      <c r="AR138" s="13"/>
      <c r="AS138" s="13"/>
      <c r="AT138" s="13"/>
      <c r="AU138" s="13"/>
      <c r="AV138" s="13"/>
      <c r="AW138" s="13"/>
      <c r="AX138" s="13"/>
      <c r="AY138" s="13"/>
      <c r="AZ138" s="13"/>
      <c r="BA138" s="13"/>
    </row>
    <row r="139" spans="2:53"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49"/>
      <c r="AG139" s="49"/>
      <c r="AH139" s="49"/>
      <c r="AI139" s="13"/>
      <c r="AJ139" s="13"/>
      <c r="AK139" s="13"/>
      <c r="AL139" s="13"/>
      <c r="AM139" s="13"/>
      <c r="AN139" s="13"/>
      <c r="AO139" s="13"/>
      <c r="AP139" s="13"/>
      <c r="AQ139" s="13"/>
      <c r="AR139" s="13"/>
      <c r="AS139" s="13"/>
      <c r="AT139" s="13"/>
      <c r="AU139" s="13"/>
      <c r="AV139" s="13"/>
      <c r="AW139" s="13"/>
      <c r="AX139" s="13"/>
      <c r="AY139" s="13"/>
      <c r="AZ139" s="13"/>
      <c r="BA139" s="13"/>
    </row>
    <row r="140" spans="2:53"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49"/>
      <c r="AG140" s="49"/>
      <c r="AH140" s="49"/>
      <c r="AI140" s="13"/>
      <c r="AJ140" s="13"/>
      <c r="AK140" s="13"/>
      <c r="AL140" s="13"/>
      <c r="AM140" s="13"/>
      <c r="AN140" s="13"/>
      <c r="AO140" s="13"/>
      <c r="AP140" s="13"/>
      <c r="AQ140" s="13"/>
      <c r="AR140" s="13"/>
      <c r="AS140" s="13"/>
      <c r="AT140" s="13"/>
      <c r="AU140" s="13"/>
      <c r="AV140" s="13"/>
      <c r="AW140" s="13"/>
      <c r="AX140" s="13"/>
      <c r="AY140" s="13"/>
      <c r="AZ140" s="13"/>
      <c r="BA140" s="13"/>
    </row>
    <row r="141" spans="2:53"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49"/>
      <c r="AG141" s="49"/>
      <c r="AH141" s="49"/>
      <c r="AI141" s="13"/>
      <c r="AJ141" s="13"/>
      <c r="AK141" s="13"/>
      <c r="AL141" s="13"/>
      <c r="AM141" s="13"/>
      <c r="AN141" s="13"/>
      <c r="AO141" s="13"/>
      <c r="AP141" s="13"/>
      <c r="AQ141" s="13"/>
      <c r="AR141" s="13"/>
      <c r="AS141" s="13"/>
      <c r="AT141" s="13"/>
      <c r="AU141" s="13"/>
      <c r="AV141" s="13"/>
      <c r="AW141" s="13"/>
      <c r="AX141" s="13"/>
      <c r="AY141" s="13"/>
      <c r="AZ141" s="13"/>
      <c r="BA141" s="13"/>
    </row>
    <row r="142" spans="2:53"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49"/>
      <c r="AG142" s="49"/>
      <c r="AH142" s="49"/>
      <c r="AI142" s="13"/>
      <c r="AJ142" s="13"/>
      <c r="AK142" s="13"/>
      <c r="AL142" s="13"/>
      <c r="AM142" s="13"/>
      <c r="AN142" s="13"/>
      <c r="AO142" s="13"/>
      <c r="AP142" s="13"/>
      <c r="AQ142" s="13"/>
      <c r="AR142" s="13"/>
      <c r="AS142" s="13"/>
      <c r="AT142" s="13"/>
      <c r="AU142" s="13"/>
      <c r="AV142" s="13"/>
      <c r="AW142" s="13"/>
      <c r="AX142" s="13"/>
      <c r="AY142" s="13"/>
      <c r="AZ142" s="13"/>
      <c r="BA142" s="13"/>
    </row>
    <row r="143" spans="2:53"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49"/>
      <c r="AG143" s="49"/>
      <c r="AH143" s="49"/>
      <c r="AI143" s="13"/>
      <c r="AJ143" s="13"/>
      <c r="AK143" s="13"/>
      <c r="AL143" s="13"/>
      <c r="AM143" s="13"/>
      <c r="AN143" s="13"/>
      <c r="AO143" s="13"/>
      <c r="AP143" s="13"/>
      <c r="AQ143" s="13"/>
      <c r="AR143" s="13"/>
      <c r="AS143" s="13"/>
      <c r="AT143" s="13"/>
      <c r="AU143" s="13"/>
      <c r="AV143" s="13"/>
      <c r="AW143" s="13"/>
      <c r="AX143" s="13"/>
      <c r="AY143" s="13"/>
      <c r="AZ143" s="13"/>
      <c r="BA143" s="13"/>
    </row>
    <row r="144" spans="2:53"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49"/>
      <c r="AG144" s="49"/>
      <c r="AH144" s="49"/>
      <c r="AI144" s="13"/>
      <c r="AJ144" s="13"/>
      <c r="AK144" s="13"/>
      <c r="AL144" s="13"/>
      <c r="AM144" s="13"/>
      <c r="AN144" s="13"/>
      <c r="AO144" s="13"/>
      <c r="AP144" s="13"/>
      <c r="AQ144" s="13"/>
      <c r="AR144" s="13"/>
      <c r="AS144" s="13"/>
      <c r="AT144" s="13"/>
      <c r="AU144" s="13"/>
      <c r="AV144" s="13"/>
      <c r="AW144" s="13"/>
      <c r="AX144" s="13"/>
      <c r="AY144" s="13"/>
      <c r="AZ144" s="13"/>
      <c r="BA144" s="13"/>
    </row>
    <row r="145" spans="2:53"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49"/>
      <c r="AG145" s="49"/>
      <c r="AH145" s="49"/>
      <c r="AI145" s="13"/>
      <c r="AJ145" s="13"/>
      <c r="AK145" s="13"/>
      <c r="AL145" s="13"/>
      <c r="AM145" s="13"/>
      <c r="AN145" s="13"/>
      <c r="AO145" s="13"/>
      <c r="AP145" s="13"/>
      <c r="AQ145" s="13"/>
      <c r="AR145" s="13"/>
      <c r="AS145" s="13"/>
      <c r="AT145" s="13"/>
      <c r="AU145" s="13"/>
      <c r="AV145" s="13"/>
      <c r="AW145" s="13"/>
      <c r="AX145" s="13"/>
      <c r="AY145" s="13"/>
      <c r="AZ145" s="13"/>
      <c r="BA145" s="13"/>
    </row>
    <row r="146" spans="2:53"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49"/>
      <c r="AG146" s="49"/>
      <c r="AH146" s="49"/>
      <c r="AI146" s="13"/>
      <c r="AJ146" s="13"/>
      <c r="AK146" s="13"/>
      <c r="AL146" s="13"/>
      <c r="AM146" s="13"/>
      <c r="AN146" s="13"/>
      <c r="AO146" s="13"/>
      <c r="AP146" s="13"/>
      <c r="AQ146" s="13"/>
      <c r="AR146" s="13"/>
      <c r="AS146" s="13"/>
      <c r="AT146" s="13"/>
      <c r="AU146" s="13"/>
      <c r="AV146" s="13"/>
      <c r="AW146" s="13"/>
      <c r="AX146" s="13"/>
      <c r="AY146" s="13"/>
      <c r="AZ146" s="13"/>
      <c r="BA146" s="13"/>
    </row>
    <row r="147" spans="2:53"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49"/>
      <c r="AG147" s="49"/>
      <c r="AH147" s="49"/>
      <c r="AI147" s="13"/>
      <c r="AJ147" s="13"/>
      <c r="AK147" s="13"/>
      <c r="AL147" s="13"/>
      <c r="AM147" s="13"/>
      <c r="AN147" s="13"/>
      <c r="AO147" s="13"/>
      <c r="AP147" s="13"/>
      <c r="AQ147" s="13"/>
      <c r="AR147" s="13"/>
      <c r="AS147" s="13"/>
      <c r="AT147" s="13"/>
      <c r="AU147" s="13"/>
      <c r="AV147" s="13"/>
      <c r="AW147" s="13"/>
      <c r="AX147" s="13"/>
      <c r="AY147" s="13"/>
      <c r="AZ147" s="13"/>
      <c r="BA147" s="13"/>
    </row>
    <row r="148" spans="2:53"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49"/>
      <c r="AG148" s="49"/>
      <c r="AH148" s="49"/>
      <c r="AI148" s="13"/>
      <c r="AJ148" s="13"/>
      <c r="AK148" s="13"/>
      <c r="AL148" s="13"/>
      <c r="AM148" s="13"/>
      <c r="AN148" s="13"/>
      <c r="AO148" s="13"/>
      <c r="AP148" s="13"/>
      <c r="AQ148" s="13"/>
      <c r="AR148" s="13"/>
      <c r="AS148" s="13"/>
      <c r="AT148" s="13"/>
      <c r="AU148" s="13"/>
      <c r="AV148" s="13"/>
      <c r="AW148" s="13"/>
      <c r="AX148" s="13"/>
      <c r="AY148" s="13"/>
      <c r="AZ148" s="13"/>
      <c r="BA148" s="13"/>
    </row>
    <row r="149" spans="2:53"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49"/>
      <c r="AG149" s="49"/>
      <c r="AH149" s="49"/>
      <c r="AI149" s="13"/>
      <c r="AJ149" s="13"/>
      <c r="AK149" s="13"/>
      <c r="AL149" s="13"/>
      <c r="AM149" s="13"/>
      <c r="AN149" s="13"/>
      <c r="AO149" s="13"/>
      <c r="AP149" s="13"/>
      <c r="AQ149" s="13"/>
      <c r="AR149" s="13"/>
      <c r="AS149" s="13"/>
      <c r="AT149" s="13"/>
      <c r="AU149" s="13"/>
      <c r="AV149" s="13"/>
      <c r="AW149" s="13"/>
      <c r="AX149" s="13"/>
      <c r="AY149" s="13"/>
      <c r="AZ149" s="13"/>
      <c r="BA149" s="13"/>
    </row>
    <row r="150" spans="2:53"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49"/>
      <c r="AG150" s="49"/>
      <c r="AH150" s="49"/>
      <c r="AI150" s="13"/>
      <c r="AJ150" s="13"/>
      <c r="AK150" s="13"/>
      <c r="AL150" s="13"/>
      <c r="AM150" s="13"/>
      <c r="AN150" s="13"/>
      <c r="AO150" s="13"/>
      <c r="AP150" s="13"/>
      <c r="AQ150" s="13"/>
      <c r="AR150" s="13"/>
      <c r="AS150" s="13"/>
      <c r="AT150" s="13"/>
      <c r="AU150" s="13"/>
      <c r="AV150" s="13"/>
      <c r="AW150" s="13"/>
      <c r="AX150" s="13"/>
      <c r="AY150" s="13"/>
      <c r="AZ150" s="13"/>
      <c r="BA150" s="13"/>
    </row>
    <row r="151" spans="2:53"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49"/>
      <c r="AG151" s="49"/>
      <c r="AH151" s="49"/>
      <c r="AI151" s="13"/>
      <c r="AJ151" s="13"/>
      <c r="AK151" s="13"/>
      <c r="AL151" s="13"/>
      <c r="AM151" s="13"/>
      <c r="AN151" s="13"/>
      <c r="AO151" s="13"/>
      <c r="AP151" s="13"/>
      <c r="AQ151" s="13"/>
      <c r="AR151" s="13"/>
      <c r="AS151" s="13"/>
      <c r="AT151" s="13"/>
      <c r="AU151" s="13"/>
      <c r="AV151" s="13"/>
      <c r="AW151" s="13"/>
      <c r="AX151" s="13"/>
      <c r="AY151" s="13"/>
      <c r="AZ151" s="13"/>
      <c r="BA151" s="13"/>
    </row>
    <row r="152" spans="2:53"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49"/>
      <c r="AG152" s="49"/>
      <c r="AH152" s="49"/>
      <c r="AI152" s="13"/>
      <c r="AJ152" s="13"/>
      <c r="AK152" s="13"/>
      <c r="AL152" s="13"/>
      <c r="AM152" s="13"/>
      <c r="AN152" s="13"/>
      <c r="AO152" s="13"/>
      <c r="AP152" s="13"/>
      <c r="AQ152" s="13"/>
      <c r="AR152" s="13"/>
      <c r="AS152" s="13"/>
      <c r="AT152" s="13"/>
      <c r="AU152" s="13"/>
      <c r="AV152" s="13"/>
      <c r="AW152" s="13"/>
      <c r="AX152" s="13"/>
      <c r="AY152" s="13"/>
      <c r="AZ152" s="13"/>
      <c r="BA152" s="13"/>
    </row>
    <row r="153" spans="2:53"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49"/>
      <c r="AG153" s="49"/>
      <c r="AH153" s="49"/>
      <c r="AI153" s="13"/>
      <c r="AJ153" s="13"/>
      <c r="AK153" s="13"/>
      <c r="AL153" s="13"/>
      <c r="AM153" s="13"/>
      <c r="AN153" s="13"/>
      <c r="AO153" s="13"/>
      <c r="AP153" s="13"/>
      <c r="AQ153" s="13"/>
      <c r="AR153" s="13"/>
      <c r="AS153" s="13"/>
      <c r="AT153" s="13"/>
      <c r="AU153" s="13"/>
      <c r="AV153" s="13"/>
      <c r="AW153" s="13"/>
      <c r="AX153" s="13"/>
      <c r="AY153" s="13"/>
      <c r="AZ153" s="13"/>
      <c r="BA153" s="13"/>
    </row>
    <row r="154" spans="2:53"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49"/>
      <c r="AG154" s="49"/>
      <c r="AH154" s="49"/>
      <c r="AI154" s="13"/>
      <c r="AJ154" s="13"/>
      <c r="AK154" s="13"/>
      <c r="AL154" s="13"/>
      <c r="AM154" s="13"/>
      <c r="AN154" s="13"/>
      <c r="AO154" s="13"/>
      <c r="AP154" s="13"/>
      <c r="AQ154" s="13"/>
      <c r="AR154" s="13"/>
      <c r="AS154" s="13"/>
      <c r="AT154" s="13"/>
      <c r="AU154" s="13"/>
      <c r="AV154" s="13"/>
      <c r="AW154" s="13"/>
      <c r="AX154" s="13"/>
      <c r="AY154" s="13"/>
      <c r="AZ154" s="13"/>
      <c r="BA154" s="13"/>
    </row>
    <row r="155" spans="2:53"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49"/>
      <c r="AG155" s="49"/>
      <c r="AH155" s="49"/>
      <c r="AI155" s="13"/>
      <c r="AJ155" s="13"/>
      <c r="AK155" s="13"/>
      <c r="AL155" s="13"/>
      <c r="AM155" s="13"/>
      <c r="AN155" s="13"/>
      <c r="AO155" s="13"/>
      <c r="AP155" s="13"/>
      <c r="AQ155" s="13"/>
      <c r="AR155" s="13"/>
      <c r="AS155" s="13"/>
      <c r="AT155" s="13"/>
      <c r="AU155" s="13"/>
      <c r="AV155" s="13"/>
      <c r="AW155" s="13"/>
      <c r="AX155" s="13"/>
      <c r="AY155" s="13"/>
      <c r="AZ155" s="13"/>
      <c r="BA155" s="13"/>
    </row>
    <row r="156" spans="2:53"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49"/>
      <c r="AG156" s="49"/>
      <c r="AH156" s="49"/>
      <c r="AI156" s="13"/>
      <c r="AJ156" s="13"/>
      <c r="AK156" s="13"/>
      <c r="AL156" s="13"/>
      <c r="AM156" s="13"/>
      <c r="AN156" s="13"/>
      <c r="AO156" s="13"/>
      <c r="AP156" s="13"/>
      <c r="AQ156" s="13"/>
      <c r="AR156" s="13"/>
      <c r="AS156" s="13"/>
      <c r="AT156" s="13"/>
      <c r="AU156" s="13"/>
      <c r="AV156" s="13"/>
      <c r="AW156" s="13"/>
      <c r="AX156" s="13"/>
      <c r="AY156" s="13"/>
      <c r="AZ156" s="13"/>
      <c r="BA156" s="13"/>
    </row>
    <row r="157" spans="2:53"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49"/>
      <c r="AG157" s="49"/>
      <c r="AH157" s="49"/>
      <c r="AI157" s="13"/>
      <c r="AJ157" s="13"/>
      <c r="AK157" s="13"/>
      <c r="AL157" s="13"/>
      <c r="AM157" s="13"/>
      <c r="AN157" s="13"/>
      <c r="AO157" s="13"/>
      <c r="AP157" s="13"/>
      <c r="AQ157" s="13"/>
      <c r="AR157" s="13"/>
      <c r="AS157" s="13"/>
      <c r="AT157" s="13"/>
      <c r="AU157" s="13"/>
      <c r="AV157" s="13"/>
      <c r="AW157" s="13"/>
      <c r="AX157" s="13"/>
      <c r="AY157" s="13"/>
      <c r="AZ157" s="13"/>
      <c r="BA157" s="13"/>
    </row>
    <row r="158" spans="2:53"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49"/>
      <c r="AG158" s="49"/>
      <c r="AH158" s="49"/>
      <c r="AI158" s="13"/>
      <c r="AJ158" s="13"/>
      <c r="AK158" s="13"/>
      <c r="AL158" s="13"/>
      <c r="AM158" s="13"/>
      <c r="AN158" s="13"/>
      <c r="AO158" s="13"/>
      <c r="AP158" s="13"/>
      <c r="AQ158" s="13"/>
      <c r="AR158" s="13"/>
      <c r="AS158" s="13"/>
      <c r="AT158" s="13"/>
      <c r="AU158" s="13"/>
      <c r="AV158" s="13"/>
      <c r="AW158" s="13"/>
      <c r="AX158" s="13"/>
      <c r="AY158" s="13"/>
      <c r="AZ158" s="13"/>
      <c r="BA158" s="13"/>
    </row>
    <row r="159" spans="2:53"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49"/>
      <c r="AG159" s="49"/>
      <c r="AH159" s="49"/>
      <c r="AI159" s="13"/>
      <c r="AJ159" s="13"/>
      <c r="AK159" s="13"/>
      <c r="AL159" s="13"/>
      <c r="AM159" s="13"/>
      <c r="AN159" s="13"/>
      <c r="AO159" s="13"/>
      <c r="AP159" s="13"/>
      <c r="AQ159" s="13"/>
      <c r="AR159" s="13"/>
      <c r="AS159" s="13"/>
      <c r="AT159" s="13"/>
      <c r="AU159" s="13"/>
      <c r="AV159" s="13"/>
      <c r="AW159" s="13"/>
      <c r="AX159" s="13"/>
      <c r="AY159" s="13"/>
      <c r="AZ159" s="13"/>
      <c r="BA159" s="13"/>
    </row>
    <row r="160" spans="2:53"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49"/>
      <c r="AG160" s="49"/>
      <c r="AH160" s="49"/>
      <c r="AI160" s="13"/>
      <c r="AJ160" s="13"/>
      <c r="AK160" s="13"/>
      <c r="AL160" s="13"/>
      <c r="AM160" s="13"/>
      <c r="AN160" s="13"/>
      <c r="AO160" s="13"/>
      <c r="AP160" s="13"/>
      <c r="AQ160" s="13"/>
      <c r="AR160" s="13"/>
      <c r="AS160" s="13"/>
      <c r="AT160" s="13"/>
      <c r="AU160" s="13"/>
      <c r="AV160" s="13"/>
      <c r="AW160" s="13"/>
      <c r="AX160" s="13"/>
      <c r="AY160" s="13"/>
      <c r="AZ160" s="13"/>
      <c r="BA160" s="13"/>
    </row>
    <row r="161" spans="2:53"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49"/>
      <c r="AG161" s="49"/>
      <c r="AH161" s="49"/>
      <c r="AI161" s="13"/>
      <c r="AJ161" s="13"/>
      <c r="AK161" s="13"/>
      <c r="AL161" s="13"/>
      <c r="AM161" s="13"/>
      <c r="AN161" s="13"/>
      <c r="AO161" s="13"/>
      <c r="AP161" s="13"/>
      <c r="AQ161" s="13"/>
      <c r="AR161" s="13"/>
      <c r="AS161" s="13"/>
      <c r="AT161" s="13"/>
      <c r="AU161" s="13"/>
      <c r="AV161" s="13"/>
      <c r="AW161" s="13"/>
      <c r="AX161" s="13"/>
      <c r="AY161" s="13"/>
      <c r="AZ161" s="13"/>
      <c r="BA161" s="13"/>
    </row>
    <row r="162" spans="2:53"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49"/>
      <c r="AG162" s="49"/>
      <c r="AH162" s="49"/>
      <c r="AI162" s="13"/>
      <c r="AJ162" s="13"/>
      <c r="AK162" s="13"/>
      <c r="AL162" s="13"/>
      <c r="AM162" s="13"/>
      <c r="AN162" s="13"/>
      <c r="AO162" s="13"/>
      <c r="AP162" s="13"/>
      <c r="AQ162" s="13"/>
      <c r="AR162" s="13"/>
      <c r="AS162" s="13"/>
      <c r="AT162" s="13"/>
      <c r="AU162" s="13"/>
      <c r="AV162" s="13"/>
      <c r="AW162" s="13"/>
      <c r="AX162" s="13"/>
      <c r="AY162" s="13"/>
      <c r="AZ162" s="13"/>
      <c r="BA162" s="13"/>
    </row>
    <row r="163" spans="2:53"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49"/>
      <c r="AG163" s="49"/>
      <c r="AH163" s="49"/>
      <c r="AI163" s="13"/>
      <c r="AJ163" s="13"/>
      <c r="AK163" s="13"/>
      <c r="AL163" s="13"/>
      <c r="AM163" s="13"/>
      <c r="AN163" s="13"/>
      <c r="AO163" s="13"/>
      <c r="AP163" s="13"/>
      <c r="AQ163" s="13"/>
      <c r="AR163" s="13"/>
      <c r="AS163" s="13"/>
      <c r="AT163" s="13"/>
      <c r="AU163" s="13"/>
      <c r="AV163" s="13"/>
      <c r="AW163" s="13"/>
      <c r="AX163" s="13"/>
      <c r="AY163" s="13"/>
      <c r="AZ163" s="13"/>
      <c r="BA163" s="13"/>
    </row>
    <row r="164" spans="2:53"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49"/>
      <c r="AG164" s="49"/>
      <c r="AH164" s="49"/>
      <c r="AI164" s="13"/>
      <c r="AJ164" s="13"/>
      <c r="AK164" s="13"/>
      <c r="AL164" s="13"/>
      <c r="AM164" s="13"/>
      <c r="AN164" s="13"/>
      <c r="AO164" s="13"/>
      <c r="AP164" s="13"/>
      <c r="AQ164" s="13"/>
      <c r="AR164" s="13"/>
      <c r="AS164" s="13"/>
      <c r="AT164" s="13"/>
      <c r="AU164" s="13"/>
      <c r="AV164" s="13"/>
      <c r="AW164" s="13"/>
      <c r="AX164" s="13"/>
      <c r="AY164" s="13"/>
      <c r="AZ164" s="13"/>
      <c r="BA164" s="13"/>
    </row>
    <row r="165" spans="2:53"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49"/>
      <c r="AG165" s="49"/>
      <c r="AH165" s="49"/>
      <c r="AI165" s="13"/>
      <c r="AJ165" s="13"/>
      <c r="AK165" s="13"/>
      <c r="AL165" s="13"/>
      <c r="AM165" s="13"/>
      <c r="AN165" s="13"/>
      <c r="AO165" s="13"/>
      <c r="AP165" s="13"/>
      <c r="AQ165" s="13"/>
      <c r="AR165" s="13"/>
      <c r="AS165" s="13"/>
      <c r="AT165" s="13"/>
      <c r="AU165" s="13"/>
      <c r="AV165" s="13"/>
      <c r="AW165" s="13"/>
      <c r="AX165" s="13"/>
      <c r="AY165" s="13"/>
      <c r="AZ165" s="13"/>
      <c r="BA165" s="13"/>
    </row>
    <row r="166" spans="2:53"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49"/>
      <c r="AG166" s="49"/>
      <c r="AH166" s="49"/>
      <c r="AI166" s="13"/>
      <c r="AJ166" s="13"/>
      <c r="AK166" s="13"/>
      <c r="AL166" s="13"/>
      <c r="AM166" s="13"/>
      <c r="AN166" s="13"/>
      <c r="AO166" s="13"/>
      <c r="AP166" s="13"/>
      <c r="AQ166" s="13"/>
      <c r="AR166" s="13"/>
      <c r="AS166" s="13"/>
      <c r="AT166" s="13"/>
      <c r="AU166" s="13"/>
      <c r="AV166" s="13"/>
      <c r="AW166" s="13"/>
      <c r="AX166" s="13"/>
      <c r="AY166" s="13"/>
      <c r="AZ166" s="13"/>
      <c r="BA166" s="13"/>
    </row>
    <row r="167" spans="2:53"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49"/>
      <c r="AG167" s="49"/>
      <c r="AH167" s="49"/>
      <c r="AI167" s="13"/>
      <c r="AJ167" s="13"/>
      <c r="AK167" s="13"/>
      <c r="AL167" s="13"/>
      <c r="AM167" s="13"/>
      <c r="AN167" s="13"/>
      <c r="AO167" s="13"/>
      <c r="AP167" s="13"/>
      <c r="AQ167" s="13"/>
      <c r="AR167" s="13"/>
      <c r="AS167" s="13"/>
      <c r="AT167" s="13"/>
      <c r="AU167" s="13"/>
      <c r="AV167" s="13"/>
      <c r="AW167" s="13"/>
      <c r="AX167" s="13"/>
      <c r="AY167" s="13"/>
      <c r="AZ167" s="13"/>
      <c r="BA167" s="13"/>
    </row>
    <row r="168" spans="2:53"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49"/>
      <c r="AG168" s="49"/>
      <c r="AH168" s="49"/>
      <c r="AI168" s="13"/>
      <c r="AJ168" s="13"/>
      <c r="AK168" s="13"/>
      <c r="AL168" s="13"/>
      <c r="AM168" s="13"/>
      <c r="AN168" s="13"/>
      <c r="AO168" s="13"/>
      <c r="AP168" s="13"/>
      <c r="AQ168" s="13"/>
      <c r="AR168" s="13"/>
      <c r="AS168" s="13"/>
      <c r="AT168" s="13"/>
      <c r="AU168" s="13"/>
      <c r="AV168" s="13"/>
      <c r="AW168" s="13"/>
      <c r="AX168" s="13"/>
      <c r="AY168" s="13"/>
      <c r="AZ168" s="13"/>
      <c r="BA168" s="13"/>
    </row>
    <row r="169" spans="2:53"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49"/>
      <c r="AG169" s="49"/>
      <c r="AH169" s="49"/>
      <c r="AI169" s="13"/>
      <c r="AJ169" s="13"/>
      <c r="AK169" s="13"/>
      <c r="AL169" s="13"/>
      <c r="AM169" s="13"/>
      <c r="AN169" s="13"/>
      <c r="AO169" s="13"/>
      <c r="AP169" s="13"/>
      <c r="AQ169" s="13"/>
      <c r="AR169" s="13"/>
      <c r="AS169" s="13"/>
      <c r="AT169" s="13"/>
      <c r="AU169" s="13"/>
      <c r="AV169" s="13"/>
      <c r="AW169" s="13"/>
      <c r="AX169" s="13"/>
      <c r="AY169" s="13"/>
      <c r="AZ169" s="13"/>
      <c r="BA169" s="13"/>
    </row>
    <row r="170" spans="2:53"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49"/>
      <c r="AG170" s="49"/>
      <c r="AH170" s="49"/>
      <c r="AI170" s="13"/>
      <c r="AJ170" s="13"/>
      <c r="AK170" s="13"/>
      <c r="AL170" s="13"/>
      <c r="AM170" s="13"/>
      <c r="AN170" s="13"/>
      <c r="AO170" s="13"/>
      <c r="AP170" s="13"/>
      <c r="AQ170" s="13"/>
      <c r="AR170" s="13"/>
      <c r="AS170" s="13"/>
      <c r="AT170" s="13"/>
      <c r="AU170" s="13"/>
      <c r="AV170" s="13"/>
      <c r="AW170" s="13"/>
      <c r="AX170" s="13"/>
      <c r="AY170" s="13"/>
      <c r="AZ170" s="13"/>
      <c r="BA170" s="13"/>
    </row>
    <row r="171" spans="2:53"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49"/>
      <c r="AG171" s="49"/>
      <c r="AH171" s="49"/>
      <c r="AI171" s="13"/>
      <c r="AJ171" s="13"/>
      <c r="AK171" s="13"/>
      <c r="AL171" s="13"/>
      <c r="AM171" s="13"/>
      <c r="AN171" s="13"/>
      <c r="AO171" s="13"/>
      <c r="AP171" s="13"/>
      <c r="AQ171" s="13"/>
      <c r="AR171" s="13"/>
      <c r="AS171" s="13"/>
      <c r="AT171" s="13"/>
      <c r="AU171" s="13"/>
      <c r="AV171" s="13"/>
      <c r="AW171" s="13"/>
      <c r="AX171" s="13"/>
      <c r="AY171" s="13"/>
      <c r="AZ171" s="13"/>
      <c r="BA171" s="13"/>
    </row>
    <row r="172" spans="2:53"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49"/>
      <c r="AG172" s="49"/>
      <c r="AH172" s="49"/>
      <c r="AI172" s="13"/>
      <c r="AJ172" s="13"/>
      <c r="AK172" s="13"/>
      <c r="AL172" s="13"/>
      <c r="AM172" s="13"/>
      <c r="AN172" s="13"/>
      <c r="AO172" s="13"/>
      <c r="AP172" s="13"/>
      <c r="AQ172" s="13"/>
      <c r="AR172" s="13"/>
      <c r="AS172" s="13"/>
      <c r="AT172" s="13"/>
      <c r="AU172" s="13"/>
      <c r="AV172" s="13"/>
      <c r="AW172" s="13"/>
      <c r="AX172" s="13"/>
      <c r="AY172" s="13"/>
      <c r="AZ172" s="13"/>
      <c r="BA172" s="13"/>
    </row>
    <row r="173" spans="2:53"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49"/>
      <c r="AG173" s="49"/>
      <c r="AH173" s="49"/>
      <c r="AI173" s="13"/>
      <c r="AJ173" s="13"/>
      <c r="AK173" s="13"/>
      <c r="AL173" s="13"/>
      <c r="AM173" s="13"/>
      <c r="AN173" s="13"/>
      <c r="AO173" s="13"/>
      <c r="AP173" s="13"/>
      <c r="AQ173" s="13"/>
      <c r="AR173" s="13"/>
      <c r="AS173" s="13"/>
      <c r="AT173" s="13"/>
      <c r="AU173" s="13"/>
      <c r="AV173" s="13"/>
      <c r="AW173" s="13"/>
      <c r="AX173" s="13"/>
      <c r="AY173" s="13"/>
      <c r="AZ173" s="13"/>
      <c r="BA173" s="13"/>
    </row>
    <row r="174" spans="2:53"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49"/>
      <c r="AG174" s="49"/>
      <c r="AH174" s="49"/>
      <c r="AI174" s="13"/>
      <c r="AJ174" s="13"/>
      <c r="AK174" s="13"/>
      <c r="AL174" s="13"/>
      <c r="AM174" s="13"/>
      <c r="AN174" s="13"/>
      <c r="AO174" s="13"/>
      <c r="AP174" s="13"/>
      <c r="AQ174" s="13"/>
      <c r="AR174" s="13"/>
      <c r="AS174" s="13"/>
      <c r="AT174" s="13"/>
      <c r="AU174" s="13"/>
      <c r="AV174" s="13"/>
      <c r="AW174" s="13"/>
      <c r="AX174" s="13"/>
      <c r="AY174" s="13"/>
      <c r="AZ174" s="13"/>
      <c r="BA174" s="13"/>
    </row>
    <row r="175" spans="2:53"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49"/>
      <c r="AG175" s="49"/>
      <c r="AH175" s="49"/>
      <c r="AI175" s="13"/>
      <c r="AJ175" s="13"/>
      <c r="AK175" s="13"/>
      <c r="AL175" s="13"/>
      <c r="AM175" s="13"/>
      <c r="AN175" s="13"/>
      <c r="AO175" s="13"/>
      <c r="AP175" s="13"/>
      <c r="AQ175" s="13"/>
      <c r="AR175" s="13"/>
      <c r="AS175" s="13"/>
      <c r="AT175" s="13"/>
      <c r="AU175" s="13"/>
      <c r="AV175" s="13"/>
      <c r="AW175" s="13"/>
      <c r="AX175" s="13"/>
      <c r="AY175" s="13"/>
      <c r="AZ175" s="13"/>
      <c r="BA175" s="13"/>
    </row>
    <row r="176" spans="2:53"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49"/>
      <c r="AG176" s="49"/>
      <c r="AH176" s="49"/>
      <c r="AI176" s="13"/>
      <c r="AJ176" s="13"/>
      <c r="AK176" s="13"/>
      <c r="AL176" s="13"/>
      <c r="AM176" s="13"/>
      <c r="AN176" s="13"/>
      <c r="AO176" s="13"/>
      <c r="AP176" s="13"/>
      <c r="AQ176" s="13"/>
      <c r="AR176" s="13"/>
      <c r="AS176" s="13"/>
      <c r="AT176" s="13"/>
      <c r="AU176" s="13"/>
      <c r="AV176" s="13"/>
      <c r="AW176" s="13"/>
      <c r="AX176" s="13"/>
      <c r="AY176" s="13"/>
      <c r="AZ176" s="13"/>
      <c r="BA176" s="13"/>
    </row>
    <row r="177" spans="2:53"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49"/>
      <c r="AG177" s="49"/>
      <c r="AH177" s="49"/>
      <c r="AI177" s="13"/>
      <c r="AJ177" s="13"/>
      <c r="AK177" s="13"/>
      <c r="AL177" s="13"/>
      <c r="AM177" s="13"/>
      <c r="AN177" s="13"/>
      <c r="AO177" s="13"/>
      <c r="AP177" s="13"/>
      <c r="AQ177" s="13"/>
      <c r="AR177" s="13"/>
      <c r="AS177" s="13"/>
      <c r="AT177" s="13"/>
      <c r="AU177" s="13"/>
      <c r="AV177" s="13"/>
      <c r="AW177" s="13"/>
      <c r="AX177" s="13"/>
      <c r="AY177" s="13"/>
      <c r="AZ177" s="13"/>
      <c r="BA177" s="13"/>
    </row>
    <row r="178" spans="2:53"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49"/>
      <c r="AG178" s="49"/>
      <c r="AH178" s="49"/>
      <c r="AI178" s="13"/>
      <c r="AJ178" s="13"/>
      <c r="AK178" s="13"/>
      <c r="AL178" s="13"/>
      <c r="AM178" s="13"/>
      <c r="AN178" s="13"/>
      <c r="AO178" s="13"/>
      <c r="AP178" s="13"/>
      <c r="AQ178" s="13"/>
      <c r="AR178" s="13"/>
      <c r="AS178" s="13"/>
      <c r="AT178" s="13"/>
      <c r="AU178" s="13"/>
      <c r="AV178" s="13"/>
      <c r="AW178" s="13"/>
      <c r="AX178" s="13"/>
      <c r="AY178" s="13"/>
      <c r="AZ178" s="13"/>
      <c r="BA178" s="13"/>
    </row>
    <row r="179" spans="2:53"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49"/>
      <c r="AG179" s="49"/>
      <c r="AH179" s="49"/>
      <c r="AI179" s="13"/>
      <c r="AJ179" s="13"/>
      <c r="AK179" s="13"/>
      <c r="AL179" s="13"/>
      <c r="AM179" s="13"/>
      <c r="AN179" s="13"/>
      <c r="AO179" s="13"/>
      <c r="AP179" s="13"/>
      <c r="AQ179" s="13"/>
      <c r="AR179" s="13"/>
      <c r="AS179" s="13"/>
      <c r="AT179" s="13"/>
      <c r="AU179" s="13"/>
      <c r="AV179" s="13"/>
      <c r="AW179" s="13"/>
      <c r="AX179" s="13"/>
      <c r="AY179" s="13"/>
      <c r="AZ179" s="13"/>
      <c r="BA179" s="13"/>
    </row>
    <row r="180" spans="2:53"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49"/>
      <c r="AG180" s="49"/>
      <c r="AH180" s="49"/>
      <c r="AI180" s="13"/>
      <c r="AJ180" s="13"/>
      <c r="AK180" s="13"/>
      <c r="AL180" s="13"/>
      <c r="AM180" s="13"/>
      <c r="AN180" s="13"/>
      <c r="AO180" s="13"/>
      <c r="AP180" s="13"/>
      <c r="AQ180" s="13"/>
      <c r="AR180" s="13"/>
      <c r="AS180" s="13"/>
      <c r="AT180" s="13"/>
      <c r="AU180" s="13"/>
      <c r="AV180" s="13"/>
      <c r="AW180" s="13"/>
      <c r="AX180" s="13"/>
      <c r="AY180" s="13"/>
      <c r="AZ180" s="13"/>
      <c r="BA180" s="13"/>
    </row>
    <row r="181" spans="2:53"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49"/>
      <c r="AG181" s="49"/>
      <c r="AH181" s="49"/>
      <c r="AI181" s="13"/>
      <c r="AJ181" s="13"/>
      <c r="AK181" s="13"/>
      <c r="AL181" s="13"/>
      <c r="AM181" s="13"/>
      <c r="AN181" s="13"/>
      <c r="AO181" s="13"/>
      <c r="AP181" s="13"/>
      <c r="AQ181" s="13"/>
      <c r="AR181" s="13"/>
      <c r="AS181" s="13"/>
      <c r="AT181" s="13"/>
      <c r="AU181" s="13"/>
      <c r="AV181" s="13"/>
      <c r="AW181" s="13"/>
      <c r="AX181" s="13"/>
      <c r="AY181" s="13"/>
      <c r="AZ181" s="13"/>
      <c r="BA181" s="13"/>
    </row>
    <row r="182" spans="2:53"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49"/>
      <c r="AG182" s="49"/>
      <c r="AH182" s="49"/>
      <c r="AI182" s="13"/>
      <c r="AJ182" s="13"/>
      <c r="AK182" s="13"/>
      <c r="AL182" s="13"/>
      <c r="AM182" s="13"/>
      <c r="AN182" s="13"/>
      <c r="AO182" s="13"/>
      <c r="AP182" s="13"/>
      <c r="AQ182" s="13"/>
      <c r="AR182" s="13"/>
      <c r="AS182" s="13"/>
      <c r="AT182" s="13"/>
      <c r="AU182" s="13"/>
      <c r="AV182" s="13"/>
      <c r="AW182" s="13"/>
      <c r="AX182" s="13"/>
      <c r="AY182" s="13"/>
      <c r="AZ182" s="13"/>
      <c r="BA182" s="13"/>
    </row>
    <row r="183" spans="2:53"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49"/>
      <c r="AG183" s="49"/>
      <c r="AH183" s="49"/>
      <c r="AI183" s="13"/>
      <c r="AJ183" s="13"/>
      <c r="AK183" s="13"/>
      <c r="AL183" s="13"/>
      <c r="AM183" s="13"/>
      <c r="AN183" s="13"/>
      <c r="AO183" s="13"/>
      <c r="AP183" s="13"/>
      <c r="AQ183" s="13"/>
      <c r="AR183" s="13"/>
      <c r="AS183" s="13"/>
      <c r="AT183" s="13"/>
      <c r="AU183" s="13"/>
      <c r="AV183" s="13"/>
      <c r="AW183" s="13"/>
      <c r="AX183" s="13"/>
      <c r="AY183" s="13"/>
      <c r="AZ183" s="13"/>
      <c r="BA183" s="13"/>
    </row>
    <row r="184" spans="2:53"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49"/>
      <c r="AG184" s="49"/>
      <c r="AH184" s="49"/>
      <c r="AI184" s="13"/>
      <c r="AJ184" s="13"/>
      <c r="AK184" s="13"/>
      <c r="AL184" s="13"/>
      <c r="AM184" s="13"/>
      <c r="AN184" s="13"/>
      <c r="AO184" s="13"/>
      <c r="AP184" s="13"/>
      <c r="AQ184" s="13"/>
      <c r="AR184" s="13"/>
      <c r="AS184" s="13"/>
      <c r="AT184" s="13"/>
      <c r="AU184" s="13"/>
      <c r="AV184" s="13"/>
      <c r="AW184" s="13"/>
      <c r="AX184" s="13"/>
      <c r="AY184" s="13"/>
      <c r="AZ184" s="13"/>
      <c r="BA184" s="13"/>
    </row>
    <row r="185" spans="2:53"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49"/>
      <c r="AG185" s="49"/>
      <c r="AH185" s="49"/>
      <c r="AI185" s="13"/>
      <c r="AJ185" s="13"/>
      <c r="AK185" s="13"/>
      <c r="AL185" s="13"/>
      <c r="AM185" s="13"/>
      <c r="AN185" s="13"/>
      <c r="AO185" s="13"/>
      <c r="AP185" s="13"/>
      <c r="AQ185" s="13"/>
      <c r="AR185" s="13"/>
      <c r="AS185" s="13"/>
      <c r="AT185" s="13"/>
      <c r="AU185" s="13"/>
      <c r="AV185" s="13"/>
      <c r="AW185" s="13"/>
      <c r="AX185" s="13"/>
      <c r="AY185" s="13"/>
      <c r="AZ185" s="13"/>
      <c r="BA185" s="13"/>
    </row>
    <row r="186" spans="2:53"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49"/>
      <c r="AG186" s="49"/>
      <c r="AH186" s="49"/>
      <c r="AI186" s="13"/>
      <c r="AJ186" s="13"/>
      <c r="AK186" s="13"/>
      <c r="AL186" s="13"/>
      <c r="AM186" s="13"/>
      <c r="AN186" s="13"/>
      <c r="AO186" s="13"/>
      <c r="AP186" s="13"/>
      <c r="AQ186" s="13"/>
      <c r="AR186" s="13"/>
      <c r="AS186" s="13"/>
      <c r="AT186" s="13"/>
      <c r="AU186" s="13"/>
      <c r="AV186" s="13"/>
      <c r="AW186" s="13"/>
      <c r="AX186" s="13"/>
      <c r="AY186" s="13"/>
      <c r="AZ186" s="13"/>
      <c r="BA186" s="13"/>
    </row>
    <row r="187" spans="2:53"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49"/>
      <c r="AG187" s="49"/>
      <c r="AH187" s="49"/>
      <c r="AI187" s="13"/>
      <c r="AJ187" s="13"/>
      <c r="AK187" s="13"/>
      <c r="AL187" s="13"/>
      <c r="AM187" s="13"/>
      <c r="AN187" s="13"/>
      <c r="AO187" s="13"/>
      <c r="AP187" s="13"/>
      <c r="AQ187" s="13"/>
      <c r="AR187" s="13"/>
      <c r="AS187" s="13"/>
      <c r="AT187" s="13"/>
      <c r="AU187" s="13"/>
      <c r="AV187" s="13"/>
      <c r="AW187" s="13"/>
      <c r="AX187" s="13"/>
      <c r="AY187" s="13"/>
      <c r="AZ187" s="13"/>
      <c r="BA187" s="13"/>
    </row>
    <row r="188" spans="2:53"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49"/>
      <c r="AG188" s="49"/>
      <c r="AH188" s="49"/>
      <c r="AI188" s="13"/>
      <c r="AJ188" s="13"/>
      <c r="AK188" s="13"/>
      <c r="AL188" s="13"/>
      <c r="AM188" s="13"/>
      <c r="AN188" s="13"/>
      <c r="AO188" s="13"/>
      <c r="AP188" s="13"/>
      <c r="AQ188" s="13"/>
      <c r="AR188" s="13"/>
      <c r="AS188" s="13"/>
      <c r="AT188" s="13"/>
      <c r="AU188" s="13"/>
      <c r="AV188" s="13"/>
      <c r="AW188" s="13"/>
      <c r="AX188" s="13"/>
      <c r="AY188" s="13"/>
      <c r="AZ188" s="13"/>
      <c r="BA188" s="13"/>
    </row>
    <row r="189" spans="2:53"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49"/>
      <c r="AG189" s="49"/>
      <c r="AH189" s="49"/>
      <c r="AI189" s="13"/>
      <c r="AJ189" s="13"/>
      <c r="AK189" s="13"/>
      <c r="AL189" s="13"/>
      <c r="AM189" s="13"/>
      <c r="AN189" s="13"/>
      <c r="AO189" s="13"/>
      <c r="AP189" s="13"/>
      <c r="AQ189" s="13"/>
      <c r="AR189" s="13"/>
      <c r="AS189" s="13"/>
      <c r="AT189" s="13"/>
      <c r="AU189" s="13"/>
      <c r="AV189" s="13"/>
      <c r="AW189" s="13"/>
      <c r="AX189" s="13"/>
      <c r="AY189" s="13"/>
      <c r="AZ189" s="13"/>
      <c r="BA189" s="13"/>
    </row>
    <row r="190" spans="2:53"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49"/>
      <c r="AG190" s="49"/>
      <c r="AH190" s="49"/>
      <c r="AI190" s="13"/>
      <c r="AJ190" s="13"/>
      <c r="AK190" s="13"/>
      <c r="AL190" s="13"/>
      <c r="AM190" s="13"/>
      <c r="AN190" s="13"/>
      <c r="AO190" s="13"/>
      <c r="AP190" s="13"/>
      <c r="AQ190" s="13"/>
      <c r="AR190" s="13"/>
      <c r="AS190" s="13"/>
      <c r="AT190" s="13"/>
      <c r="AU190" s="13"/>
      <c r="AV190" s="13"/>
      <c r="AW190" s="13"/>
      <c r="AX190" s="13"/>
      <c r="AY190" s="13"/>
      <c r="AZ190" s="13"/>
      <c r="BA190" s="13"/>
    </row>
    <row r="191" spans="2:53"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49"/>
      <c r="AG191" s="49"/>
      <c r="AH191" s="49"/>
      <c r="AI191" s="13"/>
      <c r="AJ191" s="13"/>
      <c r="AK191" s="13"/>
      <c r="AL191" s="13"/>
      <c r="AM191" s="13"/>
      <c r="AN191" s="13"/>
      <c r="AO191" s="13"/>
      <c r="AP191" s="13"/>
      <c r="AQ191" s="13"/>
      <c r="AR191" s="13"/>
      <c r="AS191" s="13"/>
      <c r="AT191" s="13"/>
      <c r="AU191" s="13"/>
      <c r="AV191" s="13"/>
      <c r="AW191" s="13"/>
      <c r="AX191" s="13"/>
      <c r="AY191" s="13"/>
      <c r="AZ191" s="13"/>
      <c r="BA191" s="13"/>
    </row>
    <row r="192" spans="2:53"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49"/>
      <c r="AG192" s="49"/>
      <c r="AH192" s="49"/>
      <c r="AI192" s="13"/>
      <c r="AJ192" s="13"/>
      <c r="AK192" s="13"/>
      <c r="AL192" s="13"/>
      <c r="AM192" s="13"/>
      <c r="AN192" s="13"/>
      <c r="AO192" s="13"/>
      <c r="AP192" s="13"/>
      <c r="AQ192" s="13"/>
      <c r="AR192" s="13"/>
      <c r="AS192" s="13"/>
      <c r="AT192" s="13"/>
      <c r="AU192" s="13"/>
      <c r="AV192" s="13"/>
      <c r="AW192" s="13"/>
      <c r="AX192" s="13"/>
      <c r="AY192" s="13"/>
      <c r="AZ192" s="13"/>
      <c r="BA192" s="13"/>
    </row>
    <row r="193" spans="2:53"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49"/>
      <c r="AG193" s="49"/>
      <c r="AH193" s="49"/>
      <c r="AI193" s="13"/>
      <c r="AJ193" s="13"/>
      <c r="AK193" s="13"/>
      <c r="AL193" s="13"/>
      <c r="AM193" s="13"/>
      <c r="AN193" s="13"/>
      <c r="AO193" s="13"/>
      <c r="AP193" s="13"/>
      <c r="AQ193" s="13"/>
      <c r="AR193" s="13"/>
      <c r="AS193" s="13"/>
      <c r="AT193" s="13"/>
      <c r="AU193" s="13"/>
      <c r="AV193" s="13"/>
      <c r="AW193" s="13"/>
      <c r="AX193" s="13"/>
      <c r="AY193" s="13"/>
      <c r="AZ193" s="13"/>
      <c r="BA193" s="13"/>
    </row>
    <row r="194" spans="2:53"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49"/>
      <c r="AG194" s="49"/>
      <c r="AH194" s="49"/>
      <c r="AI194" s="13"/>
      <c r="AJ194" s="13"/>
      <c r="AK194" s="13"/>
      <c r="AL194" s="13"/>
      <c r="AM194" s="13"/>
      <c r="AN194" s="13"/>
      <c r="AO194" s="13"/>
      <c r="AP194" s="13"/>
      <c r="AQ194" s="13"/>
      <c r="AR194" s="13"/>
      <c r="AS194" s="13"/>
      <c r="AT194" s="13"/>
      <c r="AU194" s="13"/>
      <c r="AV194" s="13"/>
      <c r="AW194" s="13"/>
      <c r="AX194" s="13"/>
      <c r="AY194" s="13"/>
      <c r="AZ194" s="13"/>
      <c r="BA194" s="13"/>
    </row>
    <row r="195" spans="2:53"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49"/>
      <c r="AG195" s="49"/>
      <c r="AH195" s="49"/>
      <c r="AI195" s="13"/>
      <c r="AJ195" s="13"/>
      <c r="AK195" s="13"/>
      <c r="AL195" s="13"/>
      <c r="AM195" s="13"/>
      <c r="AN195" s="13"/>
      <c r="AO195" s="13"/>
      <c r="AP195" s="13"/>
      <c r="AQ195" s="13"/>
      <c r="AR195" s="13"/>
      <c r="AS195" s="13"/>
      <c r="AT195" s="13"/>
      <c r="AU195" s="13"/>
      <c r="AV195" s="13"/>
      <c r="AW195" s="13"/>
      <c r="AX195" s="13"/>
      <c r="AY195" s="13"/>
      <c r="AZ195" s="13"/>
      <c r="BA195" s="13"/>
    </row>
    <row r="196" spans="2:53"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49"/>
      <c r="AG196" s="49"/>
      <c r="AH196" s="49"/>
      <c r="AI196" s="13"/>
      <c r="AJ196" s="13"/>
      <c r="AK196" s="13"/>
      <c r="AL196" s="13"/>
      <c r="AM196" s="13"/>
      <c r="AN196" s="13"/>
      <c r="AO196" s="13"/>
      <c r="AP196" s="13"/>
      <c r="AQ196" s="13"/>
      <c r="AR196" s="13"/>
      <c r="AS196" s="13"/>
      <c r="AT196" s="13"/>
      <c r="AU196" s="13"/>
      <c r="AV196" s="13"/>
      <c r="AW196" s="13"/>
      <c r="AX196" s="13"/>
      <c r="AY196" s="13"/>
      <c r="AZ196" s="13"/>
      <c r="BA196" s="13"/>
    </row>
  </sheetData>
  <mergeCells count="65">
    <mergeCell ref="B51:C51"/>
    <mergeCell ref="B2:AA2"/>
    <mergeCell ref="B3:AA3"/>
    <mergeCell ref="T4:U4"/>
    <mergeCell ref="AQ4:AR4"/>
    <mergeCell ref="X4:Y4"/>
    <mergeCell ref="D4:E4"/>
    <mergeCell ref="H4:I4"/>
    <mergeCell ref="L4:M4"/>
    <mergeCell ref="P4:Q4"/>
    <mergeCell ref="V4:W4"/>
    <mergeCell ref="Z4:AA4"/>
    <mergeCell ref="AE51:AF51"/>
    <mergeCell ref="AO4:AP4"/>
    <mergeCell ref="AI4:AJ4"/>
    <mergeCell ref="AK4:AL4"/>
    <mergeCell ref="BC4:BD4"/>
    <mergeCell ref="BE4:BF4"/>
    <mergeCell ref="BA4:BB4"/>
    <mergeCell ref="AB4:AC4"/>
    <mergeCell ref="AG4:AH4"/>
    <mergeCell ref="AY4:AZ4"/>
    <mergeCell ref="AS4:AT4"/>
    <mergeCell ref="B55:C55"/>
    <mergeCell ref="B56:C56"/>
    <mergeCell ref="AU4:AV4"/>
    <mergeCell ref="AW4:AX4"/>
    <mergeCell ref="AM4:AN4"/>
    <mergeCell ref="F4:G4"/>
    <mergeCell ref="J4:K4"/>
    <mergeCell ref="H56:I56"/>
    <mergeCell ref="F56:G56"/>
    <mergeCell ref="Z56:AA56"/>
    <mergeCell ref="X56:Y56"/>
    <mergeCell ref="V56:W56"/>
    <mergeCell ref="T56:U56"/>
    <mergeCell ref="R56:S56"/>
    <mergeCell ref="N4:O4"/>
    <mergeCell ref="R4:S4"/>
    <mergeCell ref="AO56:AP56"/>
    <mergeCell ref="AQ56:AR56"/>
    <mergeCell ref="D56:E56"/>
    <mergeCell ref="P56:Q56"/>
    <mergeCell ref="N56:O56"/>
    <mergeCell ref="L56:M56"/>
    <mergeCell ref="J56:K56"/>
    <mergeCell ref="AB56:AC56"/>
    <mergeCell ref="AG56:AH56"/>
    <mergeCell ref="AI56:AJ56"/>
    <mergeCell ref="BK56:BL56"/>
    <mergeCell ref="BM56:BN56"/>
    <mergeCell ref="BO56:BP56"/>
    <mergeCell ref="AE2:BF2"/>
    <mergeCell ref="AE3:BF3"/>
    <mergeCell ref="AY56:AZ56"/>
    <mergeCell ref="BA56:BB56"/>
    <mergeCell ref="BC56:BD56"/>
    <mergeCell ref="BE56:BF56"/>
    <mergeCell ref="BG56:BH56"/>
    <mergeCell ref="BI56:BJ56"/>
    <mergeCell ref="AS56:AT56"/>
    <mergeCell ref="AU56:AV56"/>
    <mergeCell ref="AW56:AX56"/>
    <mergeCell ref="AK56:AL56"/>
    <mergeCell ref="AM56:AN56"/>
  </mergeCells>
  <pageMargins left="0.7" right="0.7" top="0.75" bottom="0.75" header="0.3" footer="0.3"/>
  <pageSetup paperSize="9" orientation="portrait" r:id="rId1"/>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B2:BF192"/>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30" width="7.5703125" style="15" customWidth="1"/>
    <col min="31" max="31" width="24.5703125" style="15" bestFit="1" customWidth="1"/>
    <col min="32" max="32" width="4.42578125" style="15" customWidth="1"/>
    <col min="33" max="33" width="28.42578125" style="15" bestFit="1" customWidth="1"/>
    <col min="34" max="36" width="8.5703125" style="15"/>
    <col min="37" max="62" width="7.5703125" style="15" customWidth="1"/>
    <col min="63" max="64" width="8.5703125" style="15" customWidth="1"/>
    <col min="65" max="16384" width="8.5703125" style="15"/>
  </cols>
  <sheetData>
    <row r="2" spans="2:58" s="9" customFormat="1" ht="15" customHeight="1">
      <c r="B2" s="439" t="s">
        <v>292</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69"/>
      <c r="AC2" s="69"/>
      <c r="AE2" s="439" t="str">
        <f>CONCATENATE($B$2,"(continued)")</f>
        <v>7.1.3 Wholesale Local Access – Area 2 Analysis of Service MCE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58"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70"/>
      <c r="AC3" s="70"/>
      <c r="AE3" s="70" t="str">
        <f>B3</f>
        <v>For the year ended 31 March 2024</v>
      </c>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row>
    <row r="4" spans="2:58" ht="29.45"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271</v>
      </c>
      <c r="Y4" s="498"/>
      <c r="Z4" s="498" t="s">
        <v>272</v>
      </c>
      <c r="AA4" s="498"/>
      <c r="AB4" s="498" t="s">
        <v>273</v>
      </c>
      <c r="AC4" s="498"/>
      <c r="AD4" s="13"/>
      <c r="AE4" s="13"/>
      <c r="AF4" s="13"/>
      <c r="AG4" s="498" t="s">
        <v>290</v>
      </c>
      <c r="AH4" s="498"/>
      <c r="AI4" s="498" t="s">
        <v>276</v>
      </c>
      <c r="AJ4" s="498"/>
      <c r="AK4" s="498" t="s">
        <v>277</v>
      </c>
      <c r="AL4" s="498"/>
      <c r="AM4" s="498" t="s">
        <v>291</v>
      </c>
      <c r="AN4" s="498"/>
      <c r="AO4" s="498" t="s">
        <v>279</v>
      </c>
      <c r="AP4" s="498"/>
      <c r="AQ4" s="498" t="s">
        <v>281</v>
      </c>
      <c r="AR4" s="498"/>
      <c r="AS4" s="498" t="s">
        <v>282</v>
      </c>
      <c r="AT4" s="498"/>
      <c r="AU4" s="498" t="s">
        <v>283</v>
      </c>
      <c r="AV4" s="498"/>
      <c r="AW4" s="498" t="s">
        <v>284</v>
      </c>
      <c r="AX4" s="498"/>
      <c r="AY4" s="498" t="s">
        <v>285</v>
      </c>
      <c r="AZ4" s="498"/>
      <c r="BA4" s="498" t="s">
        <v>286</v>
      </c>
      <c r="BB4" s="498"/>
      <c r="BC4" s="498" t="s">
        <v>19</v>
      </c>
      <c r="BD4" s="498"/>
      <c r="BE4" s="499" t="s">
        <v>18</v>
      </c>
      <c r="BF4" s="499"/>
    </row>
    <row r="5" spans="2:58" s="47" customFormat="1" ht="9">
      <c r="B5" s="19"/>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3"/>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row>
    <row r="6" spans="2:58" s="13" customFormat="1" ht="9">
      <c r="B6" s="19" t="s">
        <v>109</v>
      </c>
      <c r="C6" s="49"/>
      <c r="AE6" s="19" t="str">
        <f>B6</f>
        <v>Non-current assets</v>
      </c>
      <c r="AF6" s="49"/>
      <c r="AU6" s="22"/>
      <c r="AV6" s="22"/>
      <c r="AW6" s="22"/>
      <c r="BE6" s="32"/>
      <c r="BF6" s="32"/>
    </row>
    <row r="7" spans="2:58" s="13" customFormat="1" ht="9">
      <c r="B7" s="13" t="s">
        <v>79</v>
      </c>
      <c r="C7" s="49" t="s">
        <v>22</v>
      </c>
      <c r="D7" s="55">
        <v>0</v>
      </c>
      <c r="E7" s="55">
        <v>5.6</v>
      </c>
      <c r="F7" s="55">
        <v>0</v>
      </c>
      <c r="G7" s="55">
        <v>0.4</v>
      </c>
      <c r="H7" s="55">
        <v>14.1</v>
      </c>
      <c r="I7" s="55">
        <v>35.200000000000003</v>
      </c>
      <c r="J7" s="55">
        <v>43.3</v>
      </c>
      <c r="K7" s="55">
        <v>79.2</v>
      </c>
      <c r="L7" s="55">
        <v>0</v>
      </c>
      <c r="M7" s="55">
        <v>0</v>
      </c>
      <c r="N7" s="55">
        <v>0</v>
      </c>
      <c r="O7" s="55">
        <v>0</v>
      </c>
      <c r="P7" s="55">
        <v>1.5</v>
      </c>
      <c r="Q7" s="55">
        <v>1.2</v>
      </c>
      <c r="R7" s="55">
        <v>8.6999999999999993</v>
      </c>
      <c r="S7" s="55">
        <v>7.1</v>
      </c>
      <c r="T7" s="55">
        <v>29.7</v>
      </c>
      <c r="U7" s="55">
        <v>22.6</v>
      </c>
      <c r="V7" s="55">
        <v>0</v>
      </c>
      <c r="W7" s="55">
        <v>0</v>
      </c>
      <c r="X7" s="55">
        <v>0</v>
      </c>
      <c r="Y7" s="55">
        <v>0</v>
      </c>
      <c r="Z7" s="55">
        <v>0</v>
      </c>
      <c r="AA7" s="55">
        <v>0</v>
      </c>
      <c r="AB7" s="55">
        <v>0</v>
      </c>
      <c r="AC7" s="55">
        <v>0</v>
      </c>
      <c r="AE7" s="13" t="str">
        <f>B7</f>
        <v>Duct</v>
      </c>
      <c r="AF7" s="49" t="str">
        <f>C7</f>
        <v>£m</v>
      </c>
      <c r="AG7" s="55">
        <v>0</v>
      </c>
      <c r="AH7" s="55">
        <v>0</v>
      </c>
      <c r="AI7" s="55">
        <v>0</v>
      </c>
      <c r="AJ7" s="55">
        <v>0</v>
      </c>
      <c r="AK7" s="55">
        <v>0</v>
      </c>
      <c r="AL7" s="55">
        <v>0</v>
      </c>
      <c r="AM7" s="55">
        <v>0</v>
      </c>
      <c r="AN7" s="55">
        <v>0</v>
      </c>
      <c r="AO7" s="55">
        <v>0</v>
      </c>
      <c r="AP7" s="55">
        <v>0</v>
      </c>
      <c r="AQ7" s="55">
        <v>0</v>
      </c>
      <c r="AR7" s="55">
        <v>0</v>
      </c>
      <c r="AS7" s="55">
        <v>0</v>
      </c>
      <c r="AT7" s="55">
        <v>0</v>
      </c>
      <c r="AU7" s="55">
        <v>0</v>
      </c>
      <c r="AV7" s="55">
        <v>1.2</v>
      </c>
      <c r="AW7" s="55">
        <v>0</v>
      </c>
      <c r="AX7" s="55">
        <v>0</v>
      </c>
      <c r="AY7" s="55">
        <v>0</v>
      </c>
      <c r="AZ7" s="55">
        <v>0</v>
      </c>
      <c r="BA7" s="55">
        <v>0</v>
      </c>
      <c r="BB7" s="55">
        <v>0</v>
      </c>
      <c r="BC7" s="55">
        <v>0</v>
      </c>
      <c r="BD7" s="55">
        <v>0.1</v>
      </c>
      <c r="BE7" s="56">
        <v>97.3</v>
      </c>
      <c r="BF7" s="56">
        <v>152.6</v>
      </c>
    </row>
    <row r="8" spans="2:58" s="13" customFormat="1" ht="9">
      <c r="B8" s="13" t="s">
        <v>80</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V8" s="55">
        <v>0</v>
      </c>
      <c r="W8" s="55">
        <v>0</v>
      </c>
      <c r="X8" s="55">
        <v>0</v>
      </c>
      <c r="Y8" s="55">
        <v>0</v>
      </c>
      <c r="Z8" s="55">
        <v>0</v>
      </c>
      <c r="AA8" s="55">
        <v>0</v>
      </c>
      <c r="AB8" s="55">
        <v>0</v>
      </c>
      <c r="AC8" s="55">
        <v>0</v>
      </c>
      <c r="AE8" s="13" t="str">
        <f t="shared" ref="AE8:AE17" si="0">B8</f>
        <v>Poles</v>
      </c>
      <c r="AF8" s="49" t="str">
        <f t="shared" ref="AF8:AF17" si="1">C8</f>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v>
      </c>
      <c r="BD8" s="55">
        <v>0</v>
      </c>
      <c r="BE8" s="56">
        <v>0</v>
      </c>
      <c r="BF8" s="56">
        <v>0</v>
      </c>
    </row>
    <row r="9" spans="2:58" s="13" customFormat="1" ht="9">
      <c r="B9" s="13" t="s">
        <v>110</v>
      </c>
      <c r="C9" s="49" t="s">
        <v>22</v>
      </c>
      <c r="D9" s="55">
        <v>0</v>
      </c>
      <c r="E9" s="55">
        <v>651.70000000000005</v>
      </c>
      <c r="F9" s="55">
        <v>4.3</v>
      </c>
      <c r="G9" s="55">
        <v>40.700000000000003</v>
      </c>
      <c r="H9" s="55">
        <v>15.6</v>
      </c>
      <c r="I9" s="55">
        <v>39</v>
      </c>
      <c r="J9" s="55">
        <v>48.1</v>
      </c>
      <c r="K9" s="55">
        <v>87.8</v>
      </c>
      <c r="L9" s="55">
        <v>0.1</v>
      </c>
      <c r="M9" s="55">
        <v>0.1</v>
      </c>
      <c r="N9" s="55">
        <v>0</v>
      </c>
      <c r="O9" s="55">
        <v>0</v>
      </c>
      <c r="P9" s="55">
        <v>3.5</v>
      </c>
      <c r="Q9" s="55">
        <v>2.9</v>
      </c>
      <c r="R9" s="55">
        <v>57.7</v>
      </c>
      <c r="S9" s="55">
        <v>47.3</v>
      </c>
      <c r="T9" s="55">
        <v>197.8</v>
      </c>
      <c r="U9" s="55">
        <v>150.69999999999999</v>
      </c>
      <c r="V9" s="55">
        <v>0</v>
      </c>
      <c r="W9" s="55">
        <v>0</v>
      </c>
      <c r="X9" s="55">
        <v>0</v>
      </c>
      <c r="Y9" s="55">
        <v>0</v>
      </c>
      <c r="Z9" s="55">
        <v>0</v>
      </c>
      <c r="AA9" s="55">
        <v>0</v>
      </c>
      <c r="AB9" s="55">
        <v>0</v>
      </c>
      <c r="AC9" s="55">
        <v>0</v>
      </c>
      <c r="AE9" s="13" t="str">
        <f t="shared" si="0"/>
        <v xml:space="preserve">Copper </v>
      </c>
      <c r="AF9" s="49" t="str">
        <f t="shared" si="1"/>
        <v>£m</v>
      </c>
      <c r="AG9" s="55">
        <v>0</v>
      </c>
      <c r="AH9" s="55">
        <v>0</v>
      </c>
      <c r="AI9" s="55">
        <v>13.3</v>
      </c>
      <c r="AJ9" s="55">
        <v>6.1</v>
      </c>
      <c r="AK9" s="55">
        <v>0</v>
      </c>
      <c r="AL9" s="55">
        <v>0</v>
      </c>
      <c r="AM9" s="55">
        <v>0</v>
      </c>
      <c r="AN9" s="55">
        <v>0</v>
      </c>
      <c r="AO9" s="55">
        <v>0</v>
      </c>
      <c r="AP9" s="55">
        <v>0</v>
      </c>
      <c r="AQ9" s="55">
        <v>0</v>
      </c>
      <c r="AR9" s="55">
        <v>0</v>
      </c>
      <c r="AS9" s="55">
        <v>0</v>
      </c>
      <c r="AT9" s="55">
        <v>0</v>
      </c>
      <c r="AU9" s="55">
        <v>0</v>
      </c>
      <c r="AV9" s="55">
        <v>0</v>
      </c>
      <c r="AW9" s="55">
        <v>0</v>
      </c>
      <c r="AX9" s="55">
        <v>0</v>
      </c>
      <c r="AY9" s="55">
        <v>0</v>
      </c>
      <c r="AZ9" s="55">
        <v>0</v>
      </c>
      <c r="BA9" s="55">
        <v>0</v>
      </c>
      <c r="BB9" s="55">
        <v>0</v>
      </c>
      <c r="BC9" s="55">
        <v>0</v>
      </c>
      <c r="BD9" s="55">
        <v>0.1</v>
      </c>
      <c r="BE9" s="56">
        <v>340.4</v>
      </c>
      <c r="BF9" s="56">
        <v>1026.4000000000001</v>
      </c>
    </row>
    <row r="10" spans="2:58" s="13" customFormat="1" ht="9">
      <c r="B10" s="13" t="s">
        <v>111</v>
      </c>
      <c r="C10" s="49" t="s">
        <v>22</v>
      </c>
      <c r="D10" s="55">
        <v>0</v>
      </c>
      <c r="E10" s="55">
        <v>0</v>
      </c>
      <c r="F10" s="55">
        <v>0</v>
      </c>
      <c r="G10" s="55">
        <v>0</v>
      </c>
      <c r="H10" s="55">
        <v>36.4</v>
      </c>
      <c r="I10" s="55">
        <v>91</v>
      </c>
      <c r="J10" s="55">
        <v>112.1</v>
      </c>
      <c r="K10" s="55">
        <v>204.7</v>
      </c>
      <c r="L10" s="55">
        <v>36.6</v>
      </c>
      <c r="M10" s="55">
        <v>30</v>
      </c>
      <c r="N10" s="55">
        <v>15.5</v>
      </c>
      <c r="O10" s="55">
        <v>17.7</v>
      </c>
      <c r="P10" s="55">
        <v>1236.0999999999999</v>
      </c>
      <c r="Q10" s="55">
        <v>1036.0999999999999</v>
      </c>
      <c r="R10" s="55">
        <v>21.3</v>
      </c>
      <c r="S10" s="55">
        <v>17.5</v>
      </c>
      <c r="T10" s="55">
        <v>73</v>
      </c>
      <c r="U10" s="55">
        <v>55.6</v>
      </c>
      <c r="V10" s="55">
        <v>0</v>
      </c>
      <c r="W10" s="55">
        <v>0</v>
      </c>
      <c r="X10" s="55">
        <v>0</v>
      </c>
      <c r="Y10" s="55">
        <v>0</v>
      </c>
      <c r="Z10" s="55">
        <v>0</v>
      </c>
      <c r="AA10" s="55">
        <v>0</v>
      </c>
      <c r="AB10" s="55">
        <v>0</v>
      </c>
      <c r="AC10" s="55">
        <v>0</v>
      </c>
      <c r="AE10" s="13" t="str">
        <f t="shared" si="0"/>
        <v>Fibre</v>
      </c>
      <c r="AF10" s="49" t="str">
        <f t="shared" si="1"/>
        <v>£m</v>
      </c>
      <c r="AG10" s="55">
        <v>0</v>
      </c>
      <c r="AH10" s="55">
        <v>0</v>
      </c>
      <c r="AI10" s="55">
        <v>0</v>
      </c>
      <c r="AJ10" s="55">
        <v>0</v>
      </c>
      <c r="AK10" s="55">
        <v>0</v>
      </c>
      <c r="AL10" s="55">
        <v>0</v>
      </c>
      <c r="AM10" s="55">
        <v>0</v>
      </c>
      <c r="AN10" s="55">
        <v>0</v>
      </c>
      <c r="AO10" s="55">
        <v>0.3</v>
      </c>
      <c r="AP10" s="55">
        <v>0.6</v>
      </c>
      <c r="AQ10" s="55">
        <v>0.4</v>
      </c>
      <c r="AR10" s="55">
        <v>1.8</v>
      </c>
      <c r="AS10" s="55">
        <v>0</v>
      </c>
      <c r="AT10" s="55">
        <v>0</v>
      </c>
      <c r="AU10" s="55">
        <v>0</v>
      </c>
      <c r="AV10" s="55">
        <v>0</v>
      </c>
      <c r="AW10" s="55">
        <v>61.3</v>
      </c>
      <c r="AX10" s="55">
        <v>59.8</v>
      </c>
      <c r="AY10" s="55">
        <v>0</v>
      </c>
      <c r="AZ10" s="55">
        <v>0</v>
      </c>
      <c r="BA10" s="55">
        <v>0</v>
      </c>
      <c r="BB10" s="55">
        <v>0</v>
      </c>
      <c r="BC10" s="55">
        <v>-0.1</v>
      </c>
      <c r="BD10" s="55">
        <v>0.1</v>
      </c>
      <c r="BE10" s="56">
        <v>1592.9</v>
      </c>
      <c r="BF10" s="56">
        <v>1514.9</v>
      </c>
    </row>
    <row r="11" spans="2:58" s="13" customFormat="1" ht="9">
      <c r="B11" s="13" t="s">
        <v>112</v>
      </c>
      <c r="C11" s="49" t="s">
        <v>22</v>
      </c>
      <c r="D11" s="55">
        <v>0</v>
      </c>
      <c r="E11" s="55">
        <v>2.2000000000000002</v>
      </c>
      <c r="F11" s="55">
        <v>0</v>
      </c>
      <c r="G11" s="55">
        <v>0.1</v>
      </c>
      <c r="H11" s="55">
        <v>1.9</v>
      </c>
      <c r="I11" s="55">
        <v>4.8</v>
      </c>
      <c r="J11" s="55">
        <v>5.9</v>
      </c>
      <c r="K11" s="55">
        <v>10.7</v>
      </c>
      <c r="L11" s="55">
        <v>3.1</v>
      </c>
      <c r="M11" s="55">
        <v>2.6</v>
      </c>
      <c r="N11" s="55">
        <v>1.3</v>
      </c>
      <c r="O11" s="55">
        <v>1.5</v>
      </c>
      <c r="P11" s="55">
        <v>105.2</v>
      </c>
      <c r="Q11" s="55">
        <v>88.2</v>
      </c>
      <c r="R11" s="55">
        <v>1.3</v>
      </c>
      <c r="S11" s="55">
        <v>1</v>
      </c>
      <c r="T11" s="55">
        <v>4.3</v>
      </c>
      <c r="U11" s="55">
        <v>3.3</v>
      </c>
      <c r="V11" s="55">
        <v>0</v>
      </c>
      <c r="W11" s="55">
        <v>0</v>
      </c>
      <c r="X11" s="55">
        <v>0</v>
      </c>
      <c r="Y11" s="55">
        <v>0</v>
      </c>
      <c r="Z11" s="55">
        <v>0</v>
      </c>
      <c r="AA11" s="55">
        <v>0</v>
      </c>
      <c r="AB11" s="55">
        <v>0</v>
      </c>
      <c r="AC11" s="55">
        <v>0</v>
      </c>
      <c r="AE11" s="13" t="str">
        <f t="shared" si="0"/>
        <v xml:space="preserve">Electronics </v>
      </c>
      <c r="AF11" s="49" t="str">
        <f t="shared" si="1"/>
        <v>£m</v>
      </c>
      <c r="AG11" s="55">
        <v>0</v>
      </c>
      <c r="AH11" s="55">
        <v>0</v>
      </c>
      <c r="AI11" s="55">
        <v>0</v>
      </c>
      <c r="AJ11" s="55">
        <v>0</v>
      </c>
      <c r="AK11" s="55">
        <v>0</v>
      </c>
      <c r="AL11" s="55">
        <v>0</v>
      </c>
      <c r="AM11" s="55">
        <v>0</v>
      </c>
      <c r="AN11" s="55">
        <v>0</v>
      </c>
      <c r="AO11" s="55">
        <v>0</v>
      </c>
      <c r="AP11" s="55">
        <v>0</v>
      </c>
      <c r="AQ11" s="55">
        <v>0</v>
      </c>
      <c r="AR11" s="55">
        <v>0</v>
      </c>
      <c r="AS11" s="55">
        <v>0</v>
      </c>
      <c r="AT11" s="55">
        <v>0</v>
      </c>
      <c r="AU11" s="55">
        <v>0</v>
      </c>
      <c r="AV11" s="55">
        <v>0</v>
      </c>
      <c r="AW11" s="55">
        <v>0.3</v>
      </c>
      <c r="AX11" s="55">
        <v>0.3</v>
      </c>
      <c r="AY11" s="55">
        <v>0</v>
      </c>
      <c r="AZ11" s="55">
        <v>0</v>
      </c>
      <c r="BA11" s="55">
        <v>0</v>
      </c>
      <c r="BB11" s="55">
        <v>0</v>
      </c>
      <c r="BC11" s="55">
        <v>0</v>
      </c>
      <c r="BD11" s="55">
        <v>0</v>
      </c>
      <c r="BE11" s="56">
        <v>123.3</v>
      </c>
      <c r="BF11" s="56">
        <v>114.7</v>
      </c>
    </row>
    <row r="12" spans="2:58" s="13" customFormat="1" ht="9">
      <c r="B12" s="13" t="s">
        <v>84</v>
      </c>
      <c r="C12" s="49" t="s">
        <v>22</v>
      </c>
      <c r="D12" s="55">
        <v>0</v>
      </c>
      <c r="E12" s="55">
        <v>10.3</v>
      </c>
      <c r="F12" s="55">
        <v>0.1</v>
      </c>
      <c r="G12" s="55">
        <v>0.7</v>
      </c>
      <c r="H12" s="55">
        <v>1.3</v>
      </c>
      <c r="I12" s="55">
        <v>3.1</v>
      </c>
      <c r="J12" s="55">
        <v>3.9</v>
      </c>
      <c r="K12" s="55">
        <v>7</v>
      </c>
      <c r="L12" s="55">
        <v>0.5</v>
      </c>
      <c r="M12" s="55">
        <v>0.4</v>
      </c>
      <c r="N12" s="55">
        <v>0.2</v>
      </c>
      <c r="O12" s="55">
        <v>0.3</v>
      </c>
      <c r="P12" s="55">
        <v>18.2</v>
      </c>
      <c r="Q12" s="55">
        <v>15.2</v>
      </c>
      <c r="R12" s="55">
        <v>1.4</v>
      </c>
      <c r="S12" s="55">
        <v>1.1000000000000001</v>
      </c>
      <c r="T12" s="55">
        <v>4.8</v>
      </c>
      <c r="U12" s="55">
        <v>3.6</v>
      </c>
      <c r="V12" s="55">
        <v>0.3</v>
      </c>
      <c r="W12" s="55">
        <v>0.3</v>
      </c>
      <c r="X12" s="55">
        <v>0.1</v>
      </c>
      <c r="Y12" s="55">
        <v>0</v>
      </c>
      <c r="Z12" s="55">
        <v>0.2</v>
      </c>
      <c r="AA12" s="55">
        <v>0.3</v>
      </c>
      <c r="AB12" s="55">
        <v>0.1</v>
      </c>
      <c r="AC12" s="55">
        <v>0.1</v>
      </c>
      <c r="AE12" s="13" t="str">
        <f t="shared" si="0"/>
        <v>Software</v>
      </c>
      <c r="AF12" s="49" t="str">
        <f t="shared" si="1"/>
        <v>£m</v>
      </c>
      <c r="AG12" s="55">
        <v>0.1</v>
      </c>
      <c r="AH12" s="55">
        <v>0.3</v>
      </c>
      <c r="AI12" s="55">
        <v>0.2</v>
      </c>
      <c r="AJ12" s="55">
        <v>0.1</v>
      </c>
      <c r="AK12" s="55">
        <v>0</v>
      </c>
      <c r="AL12" s="55">
        <v>0</v>
      </c>
      <c r="AM12" s="55">
        <v>0.4</v>
      </c>
      <c r="AN12" s="55">
        <v>0.8</v>
      </c>
      <c r="AO12" s="55">
        <v>0.1</v>
      </c>
      <c r="AP12" s="55">
        <v>0.1</v>
      </c>
      <c r="AQ12" s="55">
        <v>0.1</v>
      </c>
      <c r="AR12" s="55">
        <v>0.3</v>
      </c>
      <c r="AS12" s="55">
        <v>0</v>
      </c>
      <c r="AT12" s="55">
        <v>0.3</v>
      </c>
      <c r="AU12" s="55">
        <v>0.1</v>
      </c>
      <c r="AV12" s="55">
        <v>0.2</v>
      </c>
      <c r="AW12" s="55">
        <v>11.9</v>
      </c>
      <c r="AX12" s="55">
        <v>10.7</v>
      </c>
      <c r="AY12" s="55">
        <v>-0.1</v>
      </c>
      <c r="AZ12" s="55">
        <v>-0.1</v>
      </c>
      <c r="BA12" s="55">
        <v>-1.3</v>
      </c>
      <c r="BB12" s="55">
        <v>-0.9</v>
      </c>
      <c r="BC12" s="55">
        <v>0</v>
      </c>
      <c r="BD12" s="55">
        <v>0</v>
      </c>
      <c r="BE12" s="56">
        <v>42.6</v>
      </c>
      <c r="BF12" s="56">
        <v>54.2</v>
      </c>
    </row>
    <row r="13" spans="2:58" s="13" customFormat="1" ht="9">
      <c r="B13" s="13" t="s">
        <v>85</v>
      </c>
      <c r="C13" s="49" t="s">
        <v>22</v>
      </c>
      <c r="D13" s="55">
        <v>0</v>
      </c>
      <c r="E13" s="55">
        <v>2.5</v>
      </c>
      <c r="F13" s="55">
        <v>0</v>
      </c>
      <c r="G13" s="55">
        <v>0.2</v>
      </c>
      <c r="H13" s="55">
        <v>0.1</v>
      </c>
      <c r="I13" s="55">
        <v>0.3</v>
      </c>
      <c r="J13" s="55">
        <v>0.4</v>
      </c>
      <c r="K13" s="55">
        <v>0.7</v>
      </c>
      <c r="L13" s="55">
        <v>0.1</v>
      </c>
      <c r="M13" s="55">
        <v>0.1</v>
      </c>
      <c r="N13" s="55">
        <v>0</v>
      </c>
      <c r="O13" s="55">
        <v>0.1</v>
      </c>
      <c r="P13" s="55">
        <v>3.7</v>
      </c>
      <c r="Q13" s="55">
        <v>3.1</v>
      </c>
      <c r="R13" s="55">
        <v>0.1</v>
      </c>
      <c r="S13" s="55">
        <v>0.1</v>
      </c>
      <c r="T13" s="55">
        <v>0.5</v>
      </c>
      <c r="U13" s="55">
        <v>0.4</v>
      </c>
      <c r="V13" s="55">
        <v>0.1</v>
      </c>
      <c r="W13" s="55">
        <v>0</v>
      </c>
      <c r="X13" s="55">
        <v>0</v>
      </c>
      <c r="Y13" s="55">
        <v>0</v>
      </c>
      <c r="Z13" s="55">
        <v>0</v>
      </c>
      <c r="AA13" s="55">
        <v>0.1</v>
      </c>
      <c r="AB13" s="55">
        <v>0</v>
      </c>
      <c r="AC13" s="55">
        <v>0</v>
      </c>
      <c r="AE13" s="13" t="str">
        <f t="shared" si="0"/>
        <v>Land and buildings</v>
      </c>
      <c r="AF13" s="49" t="str">
        <f t="shared" si="1"/>
        <v>£m</v>
      </c>
      <c r="AG13" s="55">
        <v>-0.1</v>
      </c>
      <c r="AH13" s="55">
        <v>-0.2</v>
      </c>
      <c r="AI13" s="55">
        <v>0</v>
      </c>
      <c r="AJ13" s="55">
        <v>0</v>
      </c>
      <c r="AK13" s="55">
        <v>0</v>
      </c>
      <c r="AL13" s="55">
        <v>0</v>
      </c>
      <c r="AM13" s="55">
        <v>-0.3</v>
      </c>
      <c r="AN13" s="55">
        <v>-0.3</v>
      </c>
      <c r="AO13" s="55">
        <v>0</v>
      </c>
      <c r="AP13" s="55">
        <v>0</v>
      </c>
      <c r="AQ13" s="55">
        <v>0</v>
      </c>
      <c r="AR13" s="55">
        <v>0</v>
      </c>
      <c r="AS13" s="55">
        <v>0</v>
      </c>
      <c r="AT13" s="55">
        <v>0</v>
      </c>
      <c r="AU13" s="55">
        <v>0</v>
      </c>
      <c r="AV13" s="55">
        <v>0</v>
      </c>
      <c r="AW13" s="55">
        <v>0.7</v>
      </c>
      <c r="AX13" s="55">
        <v>0.6</v>
      </c>
      <c r="AY13" s="55">
        <v>0</v>
      </c>
      <c r="AZ13" s="55">
        <v>0</v>
      </c>
      <c r="BA13" s="55">
        <v>0</v>
      </c>
      <c r="BB13" s="55">
        <v>0</v>
      </c>
      <c r="BC13" s="55">
        <v>0.1</v>
      </c>
      <c r="BD13" s="55">
        <v>-0.1</v>
      </c>
      <c r="BE13" s="56">
        <v>5.4</v>
      </c>
      <c r="BF13" s="56">
        <v>7.6</v>
      </c>
    </row>
    <row r="14" spans="2:58" s="13" customFormat="1" ht="9">
      <c r="B14" s="13" t="s">
        <v>86</v>
      </c>
      <c r="C14" s="49" t="s">
        <v>22</v>
      </c>
      <c r="D14" s="55">
        <v>0</v>
      </c>
      <c r="E14" s="55">
        <v>11.9</v>
      </c>
      <c r="F14" s="55">
        <v>0.1</v>
      </c>
      <c r="G14" s="55">
        <v>0.9</v>
      </c>
      <c r="H14" s="55">
        <v>1.3</v>
      </c>
      <c r="I14" s="55">
        <v>3.3</v>
      </c>
      <c r="J14" s="55">
        <v>4</v>
      </c>
      <c r="K14" s="55">
        <v>7.4</v>
      </c>
      <c r="L14" s="55">
        <v>0.9</v>
      </c>
      <c r="M14" s="55">
        <v>0.7</v>
      </c>
      <c r="N14" s="55">
        <v>0.4</v>
      </c>
      <c r="O14" s="55">
        <v>0.4</v>
      </c>
      <c r="P14" s="55">
        <v>30.6</v>
      </c>
      <c r="Q14" s="55">
        <v>25.6</v>
      </c>
      <c r="R14" s="55">
        <v>1.3</v>
      </c>
      <c r="S14" s="55">
        <v>1.1000000000000001</v>
      </c>
      <c r="T14" s="55">
        <v>4.5999999999999996</v>
      </c>
      <c r="U14" s="55">
        <v>3.5</v>
      </c>
      <c r="V14" s="55">
        <v>1</v>
      </c>
      <c r="W14" s="55">
        <v>0.8</v>
      </c>
      <c r="X14" s="55">
        <v>0.2</v>
      </c>
      <c r="Y14" s="55">
        <v>0.1</v>
      </c>
      <c r="Z14" s="55">
        <v>0.6</v>
      </c>
      <c r="AA14" s="55">
        <v>0.8</v>
      </c>
      <c r="AB14" s="55">
        <v>0.2</v>
      </c>
      <c r="AC14" s="55">
        <v>0.1</v>
      </c>
      <c r="AE14" s="13" t="str">
        <f t="shared" si="0"/>
        <v>Right of use assets</v>
      </c>
      <c r="AF14" s="49" t="str">
        <f t="shared" si="1"/>
        <v>£m</v>
      </c>
      <c r="AG14" s="55">
        <v>3.7</v>
      </c>
      <c r="AH14" s="55">
        <v>8.9</v>
      </c>
      <c r="AI14" s="55">
        <v>0</v>
      </c>
      <c r="AJ14" s="55">
        <v>0</v>
      </c>
      <c r="AK14" s="55">
        <v>0</v>
      </c>
      <c r="AL14" s="55">
        <v>0</v>
      </c>
      <c r="AM14" s="55">
        <v>11.1</v>
      </c>
      <c r="AN14" s="55">
        <v>11.6</v>
      </c>
      <c r="AO14" s="55">
        <v>0.4</v>
      </c>
      <c r="AP14" s="55">
        <v>0.8</v>
      </c>
      <c r="AQ14" s="55">
        <v>0.4</v>
      </c>
      <c r="AR14" s="55">
        <v>2.2000000000000002</v>
      </c>
      <c r="AS14" s="55">
        <v>0</v>
      </c>
      <c r="AT14" s="55">
        <v>0.6</v>
      </c>
      <c r="AU14" s="55">
        <v>0.5</v>
      </c>
      <c r="AV14" s="55">
        <v>1</v>
      </c>
      <c r="AW14" s="55">
        <v>44.4</v>
      </c>
      <c r="AX14" s="55">
        <v>38.9</v>
      </c>
      <c r="AY14" s="55">
        <v>0</v>
      </c>
      <c r="AZ14" s="55">
        <v>0</v>
      </c>
      <c r="BA14" s="55">
        <v>-0.2</v>
      </c>
      <c r="BB14" s="55">
        <v>-0.1</v>
      </c>
      <c r="BC14" s="55">
        <v>-0.1</v>
      </c>
      <c r="BD14" s="55">
        <v>-0.1</v>
      </c>
      <c r="BE14" s="56">
        <v>105.4</v>
      </c>
      <c r="BF14" s="56">
        <v>120.4</v>
      </c>
    </row>
    <row r="15" spans="2:58" s="13" customFormat="1" ht="9">
      <c r="B15" s="13" t="s">
        <v>113</v>
      </c>
      <c r="C15" s="49" t="s">
        <v>22</v>
      </c>
      <c r="D15" s="55">
        <v>0</v>
      </c>
      <c r="E15" s="55">
        <v>20.8</v>
      </c>
      <c r="F15" s="55">
        <v>0.1</v>
      </c>
      <c r="G15" s="55">
        <v>1.3</v>
      </c>
      <c r="H15" s="55">
        <v>3.6</v>
      </c>
      <c r="I15" s="55">
        <v>9</v>
      </c>
      <c r="J15" s="55">
        <v>11.2</v>
      </c>
      <c r="K15" s="55">
        <v>20.399999999999999</v>
      </c>
      <c r="L15" s="55">
        <v>1.1000000000000001</v>
      </c>
      <c r="M15" s="55">
        <v>0.9</v>
      </c>
      <c r="N15" s="55">
        <v>0.5</v>
      </c>
      <c r="O15" s="55">
        <v>0.5</v>
      </c>
      <c r="P15" s="55">
        <v>38.200000000000003</v>
      </c>
      <c r="Q15" s="55">
        <v>31.9</v>
      </c>
      <c r="R15" s="55">
        <v>3.1</v>
      </c>
      <c r="S15" s="55">
        <v>2.5</v>
      </c>
      <c r="T15" s="55">
        <v>10.5</v>
      </c>
      <c r="U15" s="55">
        <v>8</v>
      </c>
      <c r="V15" s="55">
        <v>-0.1</v>
      </c>
      <c r="W15" s="55">
        <v>-0.1</v>
      </c>
      <c r="X15" s="55">
        <v>0</v>
      </c>
      <c r="Y15" s="55">
        <v>0</v>
      </c>
      <c r="Z15" s="55">
        <v>1.3</v>
      </c>
      <c r="AA15" s="55">
        <v>1.9</v>
      </c>
      <c r="AB15" s="55">
        <v>0</v>
      </c>
      <c r="AC15" s="55">
        <v>0</v>
      </c>
      <c r="AE15" s="13" t="str">
        <f t="shared" si="0"/>
        <v xml:space="preserve">Other assets </v>
      </c>
      <c r="AF15" s="49" t="str">
        <f t="shared" si="1"/>
        <v>£m</v>
      </c>
      <c r="AG15" s="55">
        <v>0.4</v>
      </c>
      <c r="AH15" s="55">
        <v>1</v>
      </c>
      <c r="AI15" s="55">
        <v>0.5</v>
      </c>
      <c r="AJ15" s="55">
        <v>0.2</v>
      </c>
      <c r="AK15" s="55">
        <v>0</v>
      </c>
      <c r="AL15" s="55">
        <v>0</v>
      </c>
      <c r="AM15" s="55">
        <v>1.3</v>
      </c>
      <c r="AN15" s="55">
        <v>1.8</v>
      </c>
      <c r="AO15" s="55">
        <v>0.1</v>
      </c>
      <c r="AP15" s="55">
        <v>0.1</v>
      </c>
      <c r="AQ15" s="55">
        <v>0.1</v>
      </c>
      <c r="AR15" s="55">
        <v>0.2</v>
      </c>
      <c r="AS15" s="55">
        <v>0</v>
      </c>
      <c r="AT15" s="55">
        <v>0.1</v>
      </c>
      <c r="AU15" s="55">
        <v>0</v>
      </c>
      <c r="AV15" s="55">
        <v>0.1</v>
      </c>
      <c r="AW15" s="55">
        <v>4.5</v>
      </c>
      <c r="AX15" s="55">
        <v>1.4</v>
      </c>
      <c r="AY15" s="55">
        <v>-0.1</v>
      </c>
      <c r="AZ15" s="55">
        <v>-0.2</v>
      </c>
      <c r="BA15" s="55">
        <v>-2.6</v>
      </c>
      <c r="BB15" s="55">
        <v>-1.8</v>
      </c>
      <c r="BC15" s="55">
        <v>-0.3</v>
      </c>
      <c r="BD15" s="55">
        <v>-0.2</v>
      </c>
      <c r="BE15" s="56">
        <v>73.400000000000006</v>
      </c>
      <c r="BF15" s="56">
        <v>99.8</v>
      </c>
    </row>
    <row r="16" spans="2:58" s="13" customFormat="1" ht="9">
      <c r="B16" s="13" t="s">
        <v>88</v>
      </c>
      <c r="C16" s="49" t="s">
        <v>22</v>
      </c>
      <c r="D16" s="55">
        <v>0</v>
      </c>
      <c r="E16" s="55">
        <v>-0.2</v>
      </c>
      <c r="F16" s="55">
        <v>0</v>
      </c>
      <c r="G16" s="55">
        <v>0</v>
      </c>
      <c r="H16" s="55">
        <v>-14</v>
      </c>
      <c r="I16" s="55">
        <v>-34.9</v>
      </c>
      <c r="J16" s="55">
        <v>-43</v>
      </c>
      <c r="K16" s="55">
        <v>-78.5</v>
      </c>
      <c r="L16" s="55">
        <v>-1.9</v>
      </c>
      <c r="M16" s="55">
        <v>-1.5</v>
      </c>
      <c r="N16" s="55">
        <v>-0.8</v>
      </c>
      <c r="O16" s="55">
        <v>-0.9</v>
      </c>
      <c r="P16" s="55">
        <v>-63.6</v>
      </c>
      <c r="Q16" s="55">
        <v>-53.3</v>
      </c>
      <c r="R16" s="55">
        <v>-8.1999999999999993</v>
      </c>
      <c r="S16" s="55">
        <v>-6.7</v>
      </c>
      <c r="T16" s="55">
        <v>-28</v>
      </c>
      <c r="U16" s="55">
        <v>-21.4</v>
      </c>
      <c r="V16" s="55">
        <v>0</v>
      </c>
      <c r="W16" s="55">
        <v>0</v>
      </c>
      <c r="X16" s="55">
        <v>0</v>
      </c>
      <c r="Y16" s="55">
        <v>0</v>
      </c>
      <c r="Z16" s="55">
        <v>0</v>
      </c>
      <c r="AA16" s="55">
        <v>0</v>
      </c>
      <c r="AB16" s="55">
        <v>0</v>
      </c>
      <c r="AC16" s="55">
        <v>0</v>
      </c>
      <c r="AE16" s="13" t="str">
        <f t="shared" si="0"/>
        <v>Less funded assets (BDUK, etc.)</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0.1</v>
      </c>
      <c r="BD16" s="55">
        <v>0</v>
      </c>
      <c r="BE16" s="56">
        <v>-159.4</v>
      </c>
      <c r="BF16" s="56">
        <v>-197.4</v>
      </c>
    </row>
    <row r="17" spans="2:58" s="13" customFormat="1" ht="9">
      <c r="B17" s="19" t="s">
        <v>114</v>
      </c>
      <c r="C17" s="49" t="s">
        <v>22</v>
      </c>
      <c r="D17" s="57">
        <v>0</v>
      </c>
      <c r="E17" s="57">
        <v>704.8</v>
      </c>
      <c r="F17" s="57">
        <v>4.5999999999999996</v>
      </c>
      <c r="G17" s="57">
        <v>44.3</v>
      </c>
      <c r="H17" s="57">
        <v>60.3</v>
      </c>
      <c r="I17" s="57">
        <v>150.80000000000001</v>
      </c>
      <c r="J17" s="57">
        <v>185.9</v>
      </c>
      <c r="K17" s="57">
        <v>339.4</v>
      </c>
      <c r="L17" s="57">
        <v>40.5</v>
      </c>
      <c r="M17" s="57">
        <v>33.299999999999997</v>
      </c>
      <c r="N17" s="57">
        <v>17.100000000000001</v>
      </c>
      <c r="O17" s="57">
        <v>19.600000000000001</v>
      </c>
      <c r="P17" s="57">
        <v>1373.4</v>
      </c>
      <c r="Q17" s="57">
        <v>1150.9000000000001</v>
      </c>
      <c r="R17" s="57">
        <v>86.7</v>
      </c>
      <c r="S17" s="57">
        <v>71</v>
      </c>
      <c r="T17" s="57">
        <v>297.2</v>
      </c>
      <c r="U17" s="57">
        <v>226.3</v>
      </c>
      <c r="V17" s="57">
        <v>1.3</v>
      </c>
      <c r="W17" s="57">
        <v>1</v>
      </c>
      <c r="X17" s="57">
        <v>0.3</v>
      </c>
      <c r="Y17" s="57">
        <v>0.1</v>
      </c>
      <c r="Z17" s="57">
        <v>2.1</v>
      </c>
      <c r="AA17" s="57">
        <v>3.1</v>
      </c>
      <c r="AB17" s="57">
        <v>0.3</v>
      </c>
      <c r="AC17" s="57">
        <v>0.2</v>
      </c>
      <c r="AE17" s="19" t="str">
        <f t="shared" si="0"/>
        <v>Total non-current assets</v>
      </c>
      <c r="AF17" s="49" t="str">
        <f t="shared" si="1"/>
        <v>£m</v>
      </c>
      <c r="AG17" s="57">
        <v>4.0999999999999996</v>
      </c>
      <c r="AH17" s="57">
        <v>10</v>
      </c>
      <c r="AI17" s="57">
        <v>14</v>
      </c>
      <c r="AJ17" s="57">
        <v>6.4</v>
      </c>
      <c r="AK17" s="57">
        <v>0</v>
      </c>
      <c r="AL17" s="57">
        <v>0</v>
      </c>
      <c r="AM17" s="57">
        <v>12.5</v>
      </c>
      <c r="AN17" s="57">
        <v>13.9</v>
      </c>
      <c r="AO17" s="57">
        <v>0.9</v>
      </c>
      <c r="AP17" s="57">
        <v>1.6</v>
      </c>
      <c r="AQ17" s="57">
        <v>1</v>
      </c>
      <c r="AR17" s="57">
        <v>4.5</v>
      </c>
      <c r="AS17" s="57">
        <v>0</v>
      </c>
      <c r="AT17" s="57">
        <v>1</v>
      </c>
      <c r="AU17" s="57">
        <v>0.6</v>
      </c>
      <c r="AV17" s="57">
        <v>2.5</v>
      </c>
      <c r="AW17" s="57">
        <v>123.1</v>
      </c>
      <c r="AX17" s="57">
        <v>111.7</v>
      </c>
      <c r="AY17" s="57">
        <v>-0.2</v>
      </c>
      <c r="AZ17" s="57">
        <v>-0.3</v>
      </c>
      <c r="BA17" s="57">
        <v>-4.0999999999999996</v>
      </c>
      <c r="BB17" s="57">
        <v>-2.8</v>
      </c>
      <c r="BC17" s="57">
        <v>-0.3</v>
      </c>
      <c r="BD17" s="57">
        <v>-0.1</v>
      </c>
      <c r="BE17" s="57">
        <v>2221.3000000000002</v>
      </c>
      <c r="BF17" s="57">
        <v>2893.2</v>
      </c>
    </row>
    <row r="18" spans="2:58" s="13" customFormat="1" ht="9">
      <c r="C18" s="49"/>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F18" s="49"/>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6"/>
      <c r="BF18" s="56"/>
    </row>
    <row r="19" spans="2:58" s="13" customFormat="1" ht="9">
      <c r="B19" s="13" t="s">
        <v>115</v>
      </c>
      <c r="C19" s="49" t="s">
        <v>22</v>
      </c>
      <c r="D19" s="55">
        <v>0</v>
      </c>
      <c r="E19" s="55">
        <v>55.6</v>
      </c>
      <c r="F19" s="55">
        <v>0.4</v>
      </c>
      <c r="G19" s="55">
        <v>3.8</v>
      </c>
      <c r="H19" s="55">
        <v>7.2</v>
      </c>
      <c r="I19" s="55">
        <v>17.899999999999999</v>
      </c>
      <c r="J19" s="55">
        <v>23.5</v>
      </c>
      <c r="K19" s="55">
        <v>42.2</v>
      </c>
      <c r="L19" s="55">
        <v>3.2</v>
      </c>
      <c r="M19" s="55">
        <v>2.7</v>
      </c>
      <c r="N19" s="55">
        <v>1.4</v>
      </c>
      <c r="O19" s="55">
        <v>1.6</v>
      </c>
      <c r="P19" s="55">
        <v>110.3</v>
      </c>
      <c r="Q19" s="55">
        <v>91.9</v>
      </c>
      <c r="R19" s="55">
        <v>8.1</v>
      </c>
      <c r="S19" s="55">
        <v>6.6</v>
      </c>
      <c r="T19" s="55">
        <v>28.4</v>
      </c>
      <c r="U19" s="55">
        <v>21.4</v>
      </c>
      <c r="V19" s="55">
        <v>2.2999999999999998</v>
      </c>
      <c r="W19" s="55">
        <v>1.9</v>
      </c>
      <c r="X19" s="55">
        <v>0.6</v>
      </c>
      <c r="Y19" s="55">
        <v>0.3</v>
      </c>
      <c r="Z19" s="55">
        <v>1.5</v>
      </c>
      <c r="AA19" s="55">
        <v>2.2000000000000002</v>
      </c>
      <c r="AB19" s="55">
        <v>0.5</v>
      </c>
      <c r="AC19" s="55">
        <v>0.3</v>
      </c>
      <c r="AE19" s="13" t="str">
        <f t="shared" ref="AE19:AE24" si="2">B19</f>
        <v>Current assets</v>
      </c>
      <c r="AF19" s="49" t="str">
        <f t="shared" ref="AF19:AF24" si="3">C19</f>
        <v>£m</v>
      </c>
      <c r="AG19" s="55">
        <v>1.4</v>
      </c>
      <c r="AH19" s="55">
        <v>3</v>
      </c>
      <c r="AI19" s="55">
        <v>0.7</v>
      </c>
      <c r="AJ19" s="55">
        <v>0.3</v>
      </c>
      <c r="AK19" s="55">
        <v>0</v>
      </c>
      <c r="AL19" s="55">
        <v>0</v>
      </c>
      <c r="AM19" s="55">
        <v>3.9</v>
      </c>
      <c r="AN19" s="55">
        <v>5.9</v>
      </c>
      <c r="AO19" s="55">
        <v>0.3</v>
      </c>
      <c r="AP19" s="55">
        <v>0.6</v>
      </c>
      <c r="AQ19" s="55">
        <v>0.4</v>
      </c>
      <c r="AR19" s="55">
        <v>1.7</v>
      </c>
      <c r="AS19" s="55">
        <v>0</v>
      </c>
      <c r="AT19" s="55">
        <v>1.7</v>
      </c>
      <c r="AU19" s="55">
        <v>1.4</v>
      </c>
      <c r="AV19" s="55">
        <v>1.3</v>
      </c>
      <c r="AW19" s="55">
        <v>44</v>
      </c>
      <c r="AX19" s="55">
        <v>36.6</v>
      </c>
      <c r="AY19" s="55">
        <v>-0.1</v>
      </c>
      <c r="AZ19" s="55">
        <v>-0.3</v>
      </c>
      <c r="BA19" s="55">
        <v>-1.2</v>
      </c>
      <c r="BB19" s="55">
        <v>-0.8</v>
      </c>
      <c r="BC19" s="55">
        <v>-0.1</v>
      </c>
      <c r="BD19" s="55">
        <v>-0.3</v>
      </c>
      <c r="BE19" s="56">
        <v>238.1</v>
      </c>
      <c r="BF19" s="56">
        <v>298.10000000000002</v>
      </c>
    </row>
    <row r="20" spans="2:58" s="13" customFormat="1" ht="9">
      <c r="B20" s="13" t="s">
        <v>116</v>
      </c>
      <c r="C20" s="49" t="s">
        <v>22</v>
      </c>
      <c r="D20" s="55">
        <v>0</v>
      </c>
      <c r="E20" s="55">
        <v>-43</v>
      </c>
      <c r="F20" s="55">
        <v>-0.3</v>
      </c>
      <c r="G20" s="55">
        <v>-3.1</v>
      </c>
      <c r="H20" s="55">
        <v>-10.4</v>
      </c>
      <c r="I20" s="55">
        <v>-26</v>
      </c>
      <c r="J20" s="55">
        <v>-32.4</v>
      </c>
      <c r="K20" s="55">
        <v>-59</v>
      </c>
      <c r="L20" s="55">
        <v>-3.2</v>
      </c>
      <c r="M20" s="55">
        <v>-2.6</v>
      </c>
      <c r="N20" s="55">
        <v>-1.4</v>
      </c>
      <c r="O20" s="55">
        <v>-1.6</v>
      </c>
      <c r="P20" s="55">
        <v>-109.7</v>
      </c>
      <c r="Q20" s="55">
        <v>-91.5</v>
      </c>
      <c r="R20" s="55">
        <v>-9.8000000000000007</v>
      </c>
      <c r="S20" s="55">
        <v>-8</v>
      </c>
      <c r="T20" s="55">
        <v>-34</v>
      </c>
      <c r="U20" s="55">
        <v>-25.8</v>
      </c>
      <c r="V20" s="55">
        <v>-3.3</v>
      </c>
      <c r="W20" s="55">
        <v>-2.7</v>
      </c>
      <c r="X20" s="55">
        <v>-0.8</v>
      </c>
      <c r="Y20" s="55">
        <v>-0.4</v>
      </c>
      <c r="Z20" s="55">
        <v>-2.1</v>
      </c>
      <c r="AA20" s="55">
        <v>-3.1</v>
      </c>
      <c r="AB20" s="55">
        <v>-1.7</v>
      </c>
      <c r="AC20" s="55">
        <v>-1.3</v>
      </c>
      <c r="AE20" s="13" t="str">
        <f t="shared" si="2"/>
        <v>Current liabilities</v>
      </c>
      <c r="AF20" s="49" t="str">
        <f t="shared" si="3"/>
        <v>£m</v>
      </c>
      <c r="AG20" s="55">
        <v>-5.2</v>
      </c>
      <c r="AH20" s="55">
        <v>-9.6</v>
      </c>
      <c r="AI20" s="55">
        <v>-0.6</v>
      </c>
      <c r="AJ20" s="55">
        <v>-0.3</v>
      </c>
      <c r="AK20" s="55">
        <v>0</v>
      </c>
      <c r="AL20" s="55">
        <v>0</v>
      </c>
      <c r="AM20" s="55">
        <v>-12</v>
      </c>
      <c r="AN20" s="55">
        <v>-13.9</v>
      </c>
      <c r="AO20" s="55">
        <v>-0.5</v>
      </c>
      <c r="AP20" s="55">
        <v>-1.1000000000000001</v>
      </c>
      <c r="AQ20" s="55">
        <v>-0.6</v>
      </c>
      <c r="AR20" s="55">
        <v>-3.1</v>
      </c>
      <c r="AS20" s="55">
        <v>0</v>
      </c>
      <c r="AT20" s="55">
        <v>-2.2000000000000002</v>
      </c>
      <c r="AU20" s="55">
        <v>-1.9</v>
      </c>
      <c r="AV20" s="55">
        <v>-2</v>
      </c>
      <c r="AW20" s="55">
        <v>-85.7</v>
      </c>
      <c r="AX20" s="55">
        <v>-73.900000000000006</v>
      </c>
      <c r="AY20" s="55">
        <v>-25.1</v>
      </c>
      <c r="AZ20" s="55">
        <v>-31.7</v>
      </c>
      <c r="BA20" s="55">
        <v>1.7</v>
      </c>
      <c r="BB20" s="55">
        <v>1.2</v>
      </c>
      <c r="BC20" s="55">
        <v>0.1</v>
      </c>
      <c r="BD20" s="55">
        <v>0</v>
      </c>
      <c r="BE20" s="56">
        <v>-338.9</v>
      </c>
      <c r="BF20" s="56">
        <v>-404.7</v>
      </c>
    </row>
    <row r="21" spans="2:58" s="13" customFormat="1" ht="9">
      <c r="B21" s="13" t="s">
        <v>117</v>
      </c>
      <c r="C21" s="49" t="s">
        <v>22</v>
      </c>
      <c r="D21" s="55">
        <v>0</v>
      </c>
      <c r="E21" s="55">
        <v>-1.3</v>
      </c>
      <c r="F21" s="55">
        <v>0</v>
      </c>
      <c r="G21" s="55">
        <v>-0.1</v>
      </c>
      <c r="H21" s="55">
        <v>-0.2</v>
      </c>
      <c r="I21" s="55">
        <v>-0.4</v>
      </c>
      <c r="J21" s="55">
        <v>-0.5</v>
      </c>
      <c r="K21" s="55">
        <v>-0.9</v>
      </c>
      <c r="L21" s="55">
        <v>-0.1</v>
      </c>
      <c r="M21" s="55">
        <v>-0.1</v>
      </c>
      <c r="N21" s="55">
        <v>0</v>
      </c>
      <c r="O21" s="55">
        <v>-0.1</v>
      </c>
      <c r="P21" s="55">
        <v>-3.5</v>
      </c>
      <c r="Q21" s="55">
        <v>-2.9</v>
      </c>
      <c r="R21" s="55">
        <v>-0.2</v>
      </c>
      <c r="S21" s="55">
        <v>-0.1</v>
      </c>
      <c r="T21" s="55">
        <v>-0.5</v>
      </c>
      <c r="U21" s="55">
        <v>-0.4</v>
      </c>
      <c r="V21" s="55">
        <v>-0.1</v>
      </c>
      <c r="W21" s="55">
        <v>-0.1</v>
      </c>
      <c r="X21" s="55">
        <v>0</v>
      </c>
      <c r="Y21" s="55">
        <v>0</v>
      </c>
      <c r="Z21" s="55">
        <v>-0.1</v>
      </c>
      <c r="AA21" s="55">
        <v>-0.1</v>
      </c>
      <c r="AB21" s="55">
        <v>0</v>
      </c>
      <c r="AC21" s="55">
        <v>0</v>
      </c>
      <c r="AE21" s="13" t="str">
        <f t="shared" si="2"/>
        <v>Provisions</v>
      </c>
      <c r="AF21" s="49" t="str">
        <f t="shared" si="3"/>
        <v>£m</v>
      </c>
      <c r="AG21" s="55">
        <v>-0.2</v>
      </c>
      <c r="AH21" s="55">
        <v>-0.6</v>
      </c>
      <c r="AI21" s="55">
        <v>0</v>
      </c>
      <c r="AJ21" s="55">
        <v>0</v>
      </c>
      <c r="AK21" s="55">
        <v>0</v>
      </c>
      <c r="AL21" s="55">
        <v>0</v>
      </c>
      <c r="AM21" s="55">
        <v>-0.7</v>
      </c>
      <c r="AN21" s="55">
        <v>-0.7</v>
      </c>
      <c r="AO21" s="55">
        <v>0</v>
      </c>
      <c r="AP21" s="55">
        <v>-0.1</v>
      </c>
      <c r="AQ21" s="55">
        <v>0</v>
      </c>
      <c r="AR21" s="55">
        <v>-0.2</v>
      </c>
      <c r="AS21" s="55">
        <v>0</v>
      </c>
      <c r="AT21" s="55">
        <v>-0.1</v>
      </c>
      <c r="AU21" s="55">
        <v>-0.1</v>
      </c>
      <c r="AV21" s="55">
        <v>-0.1</v>
      </c>
      <c r="AW21" s="55">
        <v>-3.9</v>
      </c>
      <c r="AX21" s="55">
        <v>-3.5</v>
      </c>
      <c r="AY21" s="55">
        <v>0</v>
      </c>
      <c r="AZ21" s="55">
        <v>0</v>
      </c>
      <c r="BA21" s="55">
        <v>0</v>
      </c>
      <c r="BB21" s="55">
        <v>0</v>
      </c>
      <c r="BC21" s="55">
        <v>-0.1</v>
      </c>
      <c r="BD21" s="55">
        <v>0.2</v>
      </c>
      <c r="BE21" s="56">
        <v>-10.199999999999999</v>
      </c>
      <c r="BF21" s="56">
        <v>-11.6</v>
      </c>
    </row>
    <row r="22" spans="2:58" s="13" customFormat="1" ht="9">
      <c r="C22" s="49"/>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F22" s="49"/>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6"/>
      <c r="BF22" s="56"/>
    </row>
    <row r="23" spans="2:58" s="13" customFormat="1" ht="9">
      <c r="B23" s="13" t="s">
        <v>19</v>
      </c>
      <c r="C23" s="49" t="s">
        <v>22</v>
      </c>
      <c r="D23" s="55">
        <v>0</v>
      </c>
      <c r="E23" s="55">
        <v>-0.1</v>
      </c>
      <c r="F23" s="55">
        <v>0.1</v>
      </c>
      <c r="G23" s="55">
        <v>-0.1</v>
      </c>
      <c r="H23" s="55">
        <v>0.1</v>
      </c>
      <c r="I23" s="55">
        <v>0</v>
      </c>
      <c r="J23" s="55">
        <v>0.1</v>
      </c>
      <c r="K23" s="55">
        <v>0</v>
      </c>
      <c r="L23" s="55">
        <v>0.2</v>
      </c>
      <c r="M23" s="55">
        <v>0</v>
      </c>
      <c r="N23" s="55">
        <v>0</v>
      </c>
      <c r="O23" s="55">
        <v>0.1</v>
      </c>
      <c r="P23" s="55">
        <v>-0.1</v>
      </c>
      <c r="Q23" s="55">
        <v>0</v>
      </c>
      <c r="R23" s="55">
        <v>0</v>
      </c>
      <c r="S23" s="55">
        <v>-0.1</v>
      </c>
      <c r="T23" s="55">
        <v>-0.1</v>
      </c>
      <c r="U23" s="55">
        <v>0</v>
      </c>
      <c r="V23" s="55">
        <v>-0.1</v>
      </c>
      <c r="W23" s="55">
        <v>0</v>
      </c>
      <c r="X23" s="55">
        <v>0</v>
      </c>
      <c r="Y23" s="55">
        <v>0</v>
      </c>
      <c r="Z23" s="55">
        <v>0</v>
      </c>
      <c r="AA23" s="55">
        <v>0</v>
      </c>
      <c r="AB23" s="55">
        <v>-0.1</v>
      </c>
      <c r="AC23" s="55">
        <v>0</v>
      </c>
      <c r="AE23" s="13" t="str">
        <f t="shared" si="2"/>
        <v xml:space="preserve">Rounding </v>
      </c>
      <c r="AF23" s="49" t="str">
        <f t="shared" si="3"/>
        <v>£m</v>
      </c>
      <c r="AG23" s="55">
        <v>0</v>
      </c>
      <c r="AH23" s="55">
        <v>0</v>
      </c>
      <c r="AI23" s="55">
        <v>0</v>
      </c>
      <c r="AJ23" s="55">
        <v>0</v>
      </c>
      <c r="AK23" s="55">
        <v>0</v>
      </c>
      <c r="AL23" s="55">
        <v>0</v>
      </c>
      <c r="AM23" s="55">
        <v>0.1</v>
      </c>
      <c r="AN23" s="55">
        <v>0</v>
      </c>
      <c r="AO23" s="55">
        <v>-0.2</v>
      </c>
      <c r="AP23" s="55">
        <v>0</v>
      </c>
      <c r="AQ23" s="55">
        <v>-0.1</v>
      </c>
      <c r="AR23" s="55">
        <v>0</v>
      </c>
      <c r="AS23" s="55">
        <v>0</v>
      </c>
      <c r="AT23" s="55">
        <v>0</v>
      </c>
      <c r="AU23" s="55">
        <v>0</v>
      </c>
      <c r="AV23" s="55">
        <v>0</v>
      </c>
      <c r="AW23" s="55">
        <v>0</v>
      </c>
      <c r="AX23" s="55">
        <v>0</v>
      </c>
      <c r="AY23" s="55">
        <v>0</v>
      </c>
      <c r="AZ23" s="55">
        <v>0</v>
      </c>
      <c r="BA23" s="55">
        <v>0</v>
      </c>
      <c r="BB23" s="55">
        <v>0</v>
      </c>
      <c r="BC23" s="55">
        <v>-0.4</v>
      </c>
      <c r="BD23" s="55">
        <v>0.2</v>
      </c>
      <c r="BE23" s="56">
        <v>-0.5</v>
      </c>
      <c r="BF23" s="56">
        <v>0</v>
      </c>
    </row>
    <row r="24" spans="2:58" s="13" customFormat="1" ht="9.6" thickBot="1">
      <c r="B24" s="19" t="s">
        <v>118</v>
      </c>
      <c r="C24" s="49" t="s">
        <v>22</v>
      </c>
      <c r="D24" s="23">
        <v>0</v>
      </c>
      <c r="E24" s="23">
        <v>716</v>
      </c>
      <c r="F24" s="23">
        <v>4.8</v>
      </c>
      <c r="G24" s="23">
        <v>44.8</v>
      </c>
      <c r="H24" s="23">
        <v>57</v>
      </c>
      <c r="I24" s="23">
        <v>142.30000000000001</v>
      </c>
      <c r="J24" s="23">
        <v>176.6</v>
      </c>
      <c r="K24" s="23">
        <v>321.7</v>
      </c>
      <c r="L24" s="23">
        <v>40.6</v>
      </c>
      <c r="M24" s="23">
        <v>33.299999999999997</v>
      </c>
      <c r="N24" s="23">
        <v>17.100000000000001</v>
      </c>
      <c r="O24" s="23">
        <v>19.600000000000001</v>
      </c>
      <c r="P24" s="23">
        <v>1370.4</v>
      </c>
      <c r="Q24" s="23">
        <v>1148.4000000000001</v>
      </c>
      <c r="R24" s="23">
        <v>84.8</v>
      </c>
      <c r="S24" s="23">
        <v>69.400000000000006</v>
      </c>
      <c r="T24" s="23">
        <v>291</v>
      </c>
      <c r="U24" s="23">
        <v>221.5</v>
      </c>
      <c r="V24" s="23">
        <v>0.1</v>
      </c>
      <c r="W24" s="23">
        <v>0.1</v>
      </c>
      <c r="X24" s="23">
        <v>0.1</v>
      </c>
      <c r="Y24" s="23">
        <v>0</v>
      </c>
      <c r="Z24" s="23">
        <v>1.4</v>
      </c>
      <c r="AA24" s="23">
        <v>2.1</v>
      </c>
      <c r="AB24" s="23">
        <v>-1</v>
      </c>
      <c r="AC24" s="23">
        <v>-0.8</v>
      </c>
      <c r="AE24" s="19" t="str">
        <f t="shared" si="2"/>
        <v>Total MCE</v>
      </c>
      <c r="AF24" s="49" t="str">
        <f t="shared" si="3"/>
        <v>£m</v>
      </c>
      <c r="AG24" s="23">
        <v>0.1</v>
      </c>
      <c r="AH24" s="23">
        <v>2.8</v>
      </c>
      <c r="AI24" s="23">
        <v>14.1</v>
      </c>
      <c r="AJ24" s="23">
        <v>6.4</v>
      </c>
      <c r="AK24" s="23">
        <v>0</v>
      </c>
      <c r="AL24" s="23">
        <v>0</v>
      </c>
      <c r="AM24" s="23">
        <v>3.8</v>
      </c>
      <c r="AN24" s="23">
        <v>5.2</v>
      </c>
      <c r="AO24" s="23">
        <v>0.5</v>
      </c>
      <c r="AP24" s="23">
        <v>1</v>
      </c>
      <c r="AQ24" s="23">
        <v>0.7</v>
      </c>
      <c r="AR24" s="23">
        <v>2.9</v>
      </c>
      <c r="AS24" s="23">
        <v>0</v>
      </c>
      <c r="AT24" s="23">
        <v>0.4</v>
      </c>
      <c r="AU24" s="23">
        <v>0</v>
      </c>
      <c r="AV24" s="23">
        <v>1.7</v>
      </c>
      <c r="AW24" s="23">
        <v>77.5</v>
      </c>
      <c r="AX24" s="23">
        <v>70.900000000000006</v>
      </c>
      <c r="AY24" s="23">
        <v>-25.4</v>
      </c>
      <c r="AZ24" s="23">
        <v>-32.299999999999997</v>
      </c>
      <c r="BA24" s="23">
        <v>-3.6</v>
      </c>
      <c r="BB24" s="23">
        <v>-2.4</v>
      </c>
      <c r="BC24" s="23">
        <v>-0.8</v>
      </c>
      <c r="BD24" s="23">
        <v>0</v>
      </c>
      <c r="BE24" s="23">
        <v>2109.8000000000002</v>
      </c>
      <c r="BF24" s="23">
        <v>2775</v>
      </c>
    </row>
    <row r="25" spans="2:58" s="13" customFormat="1" ht="9.6" thickTop="1">
      <c r="AW25" s="15"/>
      <c r="AX25" s="15"/>
      <c r="AY25" s="15"/>
      <c r="AZ25" s="15"/>
      <c r="BA25" s="15"/>
      <c r="BB25" s="15"/>
      <c r="BC25" s="15"/>
      <c r="BD25" s="15"/>
      <c r="BE25" s="15"/>
      <c r="BF25" s="15"/>
    </row>
    <row r="26" spans="2:58" ht="9">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row>
    <row r="27" spans="2:58"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row>
    <row r="28" spans="2:58"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row>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2:48"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2:48"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row>
    <row r="35" spans="2:48"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row>
    <row r="36" spans="2:48"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row>
    <row r="37" spans="2:48"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row>
    <row r="38" spans="2:48"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row>
    <row r="39" spans="2:48"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row>
    <row r="40" spans="2:48"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row r="41" spans="2:48"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row>
    <row r="42" spans="2:48"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row>
    <row r="43" spans="2:48"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row>
    <row r="44" spans="2:48"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row>
    <row r="45" spans="2:48"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row>
    <row r="46" spans="2:48"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row>
    <row r="47" spans="2:48"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row>
    <row r="48" spans="2:48"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row>
    <row r="49" spans="2:48"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row>
    <row r="50" spans="2:48"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row>
    <row r="51" spans="2:48"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row>
    <row r="52" spans="2:48"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2:48"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2:48"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row>
    <row r="55" spans="2:48"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row>
    <row r="56" spans="2:48"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row>
    <row r="57" spans="2:48"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row>
    <row r="58" spans="2:48"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row>
    <row r="59" spans="2:48"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row>
    <row r="60" spans="2:48"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row>
    <row r="61" spans="2:48"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row>
    <row r="62" spans="2:48"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row>
    <row r="63" spans="2:48"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row>
    <row r="64" spans="2:48"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row>
    <row r="65" spans="2:48"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row>
    <row r="66" spans="2:48"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row>
    <row r="67" spans="2:48"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row>
    <row r="68" spans="2:48"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row>
    <row r="69" spans="2:48"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row>
    <row r="70" spans="2:48"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row>
    <row r="71" spans="2:48"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row>
    <row r="72" spans="2:48"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row>
    <row r="73" spans="2:48"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row>
    <row r="74" spans="2:48"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row>
    <row r="75" spans="2:48"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row>
    <row r="76" spans="2:48"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row>
    <row r="77" spans="2:48"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row>
    <row r="78" spans="2:48"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row>
    <row r="79" spans="2:4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row>
    <row r="80" spans="2:4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row>
    <row r="81" spans="2:4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row>
    <row r="82" spans="2:4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row>
    <row r="83" spans="2:4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row>
    <row r="84" spans="2:4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row>
    <row r="85" spans="2:4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row>
    <row r="86" spans="2:4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row>
    <row r="87" spans="2:4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row>
    <row r="88" spans="2:4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row>
    <row r="89" spans="2:4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row>
    <row r="90" spans="2:4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row>
    <row r="91" spans="2:4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row>
    <row r="92" spans="2:4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row>
    <row r="93" spans="2:4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row>
    <row r="94" spans="2:4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row>
    <row r="95" spans="2:4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row>
    <row r="96" spans="2:4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row>
    <row r="97" spans="2:4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row>
    <row r="98" spans="2:4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row>
    <row r="99" spans="2:4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row>
    <row r="100" spans="2:4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row>
    <row r="101" spans="2:4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row>
    <row r="102" spans="2:4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row>
    <row r="103" spans="2:4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row>
    <row r="104" spans="2:4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row>
    <row r="105" spans="2:4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row>
    <row r="106" spans="2:4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row>
    <row r="107" spans="2:4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row>
    <row r="108" spans="2:4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row>
    <row r="109" spans="2:4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row>
    <row r="110" spans="2:4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row>
    <row r="111" spans="2:4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row>
    <row r="112" spans="2:4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row>
    <row r="113" spans="2:4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row>
    <row r="114" spans="2:4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row>
    <row r="115" spans="2:4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row>
    <row r="116" spans="2:4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row>
    <row r="117" spans="2:4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row>
    <row r="118" spans="2:4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row>
    <row r="119" spans="2:4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row>
    <row r="120" spans="2:4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row>
    <row r="121" spans="2:4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row>
    <row r="122" spans="2:4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row>
    <row r="123" spans="2:4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row>
    <row r="124" spans="2:4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row>
    <row r="125" spans="2:4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row>
    <row r="126" spans="2:4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row>
    <row r="127" spans="2:4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row>
    <row r="128" spans="2:4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row>
    <row r="129" spans="2:4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row>
    <row r="130" spans="2:4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row>
    <row r="131" spans="2:4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row>
    <row r="132" spans="2:4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row>
    <row r="133" spans="2:4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row>
    <row r="134" spans="2:4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row>
    <row r="135" spans="2:4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row>
    <row r="136" spans="2:4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row>
    <row r="137" spans="2:4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row>
    <row r="138" spans="2:4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row>
    <row r="139" spans="2:4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row>
    <row r="140" spans="2:4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row>
    <row r="141" spans="2:4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row>
    <row r="142" spans="2:4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row>
    <row r="143" spans="2:4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row>
    <row r="144" spans="2:4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row>
    <row r="145" spans="2:4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row>
    <row r="146" spans="2:4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row>
    <row r="147" spans="2:4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row>
    <row r="148" spans="2:4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row>
    <row r="149" spans="2:4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row>
    <row r="150" spans="2:4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row>
    <row r="151" spans="2:4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row>
    <row r="152" spans="2:4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row>
    <row r="153" spans="2:4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row>
    <row r="154" spans="2:4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row>
    <row r="155" spans="2:4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row>
    <row r="156" spans="2:4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row>
    <row r="157" spans="2:4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row>
    <row r="158" spans="2:4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row>
    <row r="159" spans="2:4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row>
    <row r="160" spans="2:4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row>
    <row r="161" spans="2:4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row>
    <row r="162" spans="2:4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row>
    <row r="163" spans="2:4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row>
    <row r="164" spans="2:4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row>
    <row r="165" spans="2:4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row>
    <row r="166" spans="2:4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row>
    <row r="167" spans="2:4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row>
    <row r="168" spans="2:4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row>
    <row r="169" spans="2:4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row>
    <row r="170" spans="2:4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row>
    <row r="171" spans="2:4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row>
    <row r="172" spans="2:4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row>
    <row r="173" spans="2:4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row>
    <row r="174" spans="2:4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row>
    <row r="175" spans="2:4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row>
    <row r="176" spans="2:4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row>
    <row r="177" spans="2:4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row>
    <row r="178" spans="2:4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row>
    <row r="179" spans="2:4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row>
    <row r="180" spans="2:4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row>
    <row r="181" spans="2:4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row>
    <row r="182" spans="2:4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row>
    <row r="183" spans="2:4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row>
    <row r="184" spans="2:4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row>
    <row r="185" spans="2:4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row>
    <row r="186" spans="2:4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row>
    <row r="187" spans="2:4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row>
    <row r="188" spans="2:4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row>
    <row r="189" spans="2:4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row>
    <row r="190" spans="2:4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row>
    <row r="191" spans="2:4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row>
    <row r="192" spans="2:4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row>
  </sheetData>
  <mergeCells count="29">
    <mergeCell ref="AB4:AC4"/>
    <mergeCell ref="AG4:AH4"/>
    <mergeCell ref="R4:S4"/>
    <mergeCell ref="T4:U4"/>
    <mergeCell ref="AI4:AJ4"/>
    <mergeCell ref="B2:AA2"/>
    <mergeCell ref="B3:AA3"/>
    <mergeCell ref="V4:W4"/>
    <mergeCell ref="Z4:AA4"/>
    <mergeCell ref="P4:Q4"/>
    <mergeCell ref="X4:Y4"/>
    <mergeCell ref="D4:E4"/>
    <mergeCell ref="F4:G4"/>
    <mergeCell ref="H4:I4"/>
    <mergeCell ref="J4:K4"/>
    <mergeCell ref="L4:M4"/>
    <mergeCell ref="N4:O4"/>
    <mergeCell ref="AE2:BF2"/>
    <mergeCell ref="AW4:AX4"/>
    <mergeCell ref="AY4:AZ4"/>
    <mergeCell ref="BA4:BB4"/>
    <mergeCell ref="BC4:BD4"/>
    <mergeCell ref="BE4:BF4"/>
    <mergeCell ref="AU4:AV4"/>
    <mergeCell ref="AK4:AL4"/>
    <mergeCell ref="AM4:AN4"/>
    <mergeCell ref="AO4:AP4"/>
    <mergeCell ref="AQ4:AR4"/>
    <mergeCell ref="AS4:AT4"/>
  </mergeCells>
  <pageMargins left="0.7" right="0.7" top="0.75" bottom="0.75" header="0.3" footer="0.3"/>
  <pageSetup paperSize="9" orientation="portrait" r:id="rId1"/>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50"/>
  </sheetPr>
  <dimension ref="B2:BH198"/>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5703125" style="15" customWidth="1"/>
    <col min="2" max="2" width="34.42578125" style="15" customWidth="1"/>
    <col min="3" max="3" width="9.42578125" style="15" customWidth="1"/>
    <col min="4" max="4" width="13.5703125" style="15" customWidth="1"/>
    <col min="5"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44" s="9" customFormat="1" ht="14.1">
      <c r="B2" s="439" t="s">
        <v>293</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v>
      </c>
      <c r="C3" s="440"/>
      <c r="D3" s="440"/>
      <c r="E3" s="440"/>
      <c r="F3" s="440"/>
      <c r="G3" s="440"/>
      <c r="H3" s="440"/>
      <c r="I3" s="440"/>
      <c r="J3" s="440"/>
      <c r="K3" s="440"/>
      <c r="L3" s="440"/>
      <c r="M3" s="440"/>
      <c r="N3" s="440"/>
      <c r="O3" s="440"/>
      <c r="P3" s="440"/>
      <c r="Q3" s="440"/>
    </row>
    <row r="5" spans="2:44" s="13" customFormat="1" ht="27">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
      <c r="B7" s="19"/>
      <c r="G7" s="16"/>
      <c r="H7" s="16"/>
      <c r="I7" s="16"/>
      <c r="J7" s="16"/>
      <c r="K7" s="16"/>
    </row>
    <row r="8" spans="2:44" s="13" customFormat="1" ht="9.9499999999999993">
      <c r="B8" s="13" t="s">
        <v>259</v>
      </c>
      <c r="D8" s="20">
        <v>0</v>
      </c>
      <c r="E8" s="20">
        <v>189.8</v>
      </c>
      <c r="F8" s="20">
        <v>189.8</v>
      </c>
      <c r="G8" s="41">
        <v>14</v>
      </c>
      <c r="H8" s="41">
        <v>1907311</v>
      </c>
      <c r="I8" s="20" t="s">
        <v>260</v>
      </c>
      <c r="J8" s="308">
        <v>99.53</v>
      </c>
      <c r="K8" s="308">
        <v>99.53</v>
      </c>
      <c r="L8" s="20">
        <v>0</v>
      </c>
      <c r="M8" s="20">
        <v>143.5</v>
      </c>
      <c r="N8" s="20">
        <v>0</v>
      </c>
      <c r="O8" s="20">
        <v>319.3</v>
      </c>
      <c r="P8" s="21">
        <v>0.13700000000000001</v>
      </c>
      <c r="Q8" s="21">
        <v>0.14499999999999999</v>
      </c>
    </row>
    <row r="9" spans="2:44" s="13" customFormat="1" ht="9">
      <c r="B9" s="13" t="s">
        <v>261</v>
      </c>
      <c r="D9" s="20">
        <v>0.6</v>
      </c>
      <c r="E9" s="20">
        <v>12.5</v>
      </c>
      <c r="F9" s="20">
        <v>13.1</v>
      </c>
      <c r="G9" s="41">
        <v>6097</v>
      </c>
      <c r="H9" s="41">
        <v>119217</v>
      </c>
      <c r="I9" s="20" t="s">
        <v>260</v>
      </c>
      <c r="J9" s="308">
        <v>104.96</v>
      </c>
      <c r="K9" s="308">
        <v>104.76</v>
      </c>
      <c r="L9" s="20">
        <v>0.5</v>
      </c>
      <c r="M9" s="20">
        <v>9.5</v>
      </c>
      <c r="N9" s="20">
        <v>1</v>
      </c>
      <c r="O9" s="20">
        <v>20</v>
      </c>
      <c r="P9" s="21">
        <v>0.155</v>
      </c>
      <c r="Q9" s="21">
        <v>0.15</v>
      </c>
    </row>
    <row r="10" spans="2:44" s="13" customFormat="1" ht="9">
      <c r="D10" s="20"/>
      <c r="E10" s="20"/>
      <c r="F10" s="20"/>
      <c r="G10" s="41"/>
      <c r="H10" s="41"/>
      <c r="I10" s="20"/>
      <c r="J10" s="308"/>
      <c r="K10" s="308"/>
      <c r="L10" s="20"/>
      <c r="M10" s="20"/>
      <c r="N10" s="20"/>
      <c r="O10" s="20"/>
      <c r="P10" s="21"/>
      <c r="Q10" s="21"/>
    </row>
    <row r="11" spans="2:44" s="13" customFormat="1" ht="9">
      <c r="B11" s="13" t="s">
        <v>262</v>
      </c>
      <c r="D11" s="20">
        <v>41.4</v>
      </c>
      <c r="E11" s="20">
        <v>57.3</v>
      </c>
      <c r="F11" s="20">
        <v>98.7</v>
      </c>
      <c r="G11" s="41">
        <v>591979</v>
      </c>
      <c r="H11" s="41">
        <v>820115</v>
      </c>
      <c r="I11" s="20" t="s">
        <v>260</v>
      </c>
      <c r="J11" s="308">
        <v>69.900000000000006</v>
      </c>
      <c r="K11" s="308">
        <v>69.91</v>
      </c>
      <c r="L11" s="20">
        <v>24.7</v>
      </c>
      <c r="M11" s="20">
        <v>33.9</v>
      </c>
      <c r="N11" s="20">
        <v>61.7</v>
      </c>
      <c r="O11" s="20">
        <v>85.3</v>
      </c>
      <c r="P11" s="21">
        <v>0.27</v>
      </c>
      <c r="Q11" s="21">
        <v>0.27500000000000002</v>
      </c>
    </row>
    <row r="12" spans="2:44" s="13" customFormat="1" ht="9">
      <c r="B12" s="13" t="s">
        <v>263</v>
      </c>
      <c r="D12" s="20">
        <v>129.9</v>
      </c>
      <c r="E12" s="20">
        <v>122.3</v>
      </c>
      <c r="F12" s="20">
        <v>252.2</v>
      </c>
      <c r="G12" s="41">
        <v>1447686</v>
      </c>
      <c r="H12" s="41">
        <v>1427489</v>
      </c>
      <c r="I12" s="20" t="s">
        <v>260</v>
      </c>
      <c r="J12" s="308">
        <v>89.71</v>
      </c>
      <c r="K12" s="308">
        <v>85.65</v>
      </c>
      <c r="L12" s="20">
        <v>60.8</v>
      </c>
      <c r="M12" s="20">
        <v>59.2</v>
      </c>
      <c r="N12" s="20">
        <v>151.69999999999999</v>
      </c>
      <c r="O12" s="20">
        <v>149.19999999999999</v>
      </c>
      <c r="P12" s="21">
        <v>0.45500000000000002</v>
      </c>
      <c r="Q12" s="21">
        <v>0.42299999999999999</v>
      </c>
    </row>
    <row r="13" spans="2:44" s="13" customFormat="1" ht="9">
      <c r="D13" s="20"/>
      <c r="E13" s="20"/>
      <c r="F13" s="20"/>
      <c r="G13" s="41"/>
      <c r="H13" s="41"/>
      <c r="I13" s="20"/>
      <c r="J13" s="308"/>
      <c r="K13" s="308"/>
      <c r="L13" s="20"/>
      <c r="M13" s="20"/>
      <c r="N13" s="20"/>
      <c r="O13" s="20"/>
      <c r="P13" s="21"/>
      <c r="Q13" s="21"/>
    </row>
    <row r="14" spans="2:44" s="13" customFormat="1" ht="9">
      <c r="B14" s="13" t="s">
        <v>264</v>
      </c>
      <c r="D14" s="20">
        <v>3.4</v>
      </c>
      <c r="E14" s="20">
        <v>2.6</v>
      </c>
      <c r="F14" s="20">
        <v>6</v>
      </c>
      <c r="G14" s="41">
        <v>17523</v>
      </c>
      <c r="H14" s="41">
        <v>13493</v>
      </c>
      <c r="I14" s="20" t="s">
        <v>260</v>
      </c>
      <c r="J14" s="308">
        <v>193.04</v>
      </c>
      <c r="K14" s="308">
        <v>193.04</v>
      </c>
      <c r="L14" s="20">
        <v>4.0999999999999996</v>
      </c>
      <c r="M14" s="20">
        <v>3.2</v>
      </c>
      <c r="N14" s="20">
        <v>19.5</v>
      </c>
      <c r="O14" s="20">
        <v>15</v>
      </c>
      <c r="P14" s="21">
        <v>-3.7999999999999999E-2</v>
      </c>
      <c r="Q14" s="21">
        <v>-3.6999999999999998E-2</v>
      </c>
    </row>
    <row r="15" spans="2:44" s="13" customFormat="1" ht="9">
      <c r="B15" s="13" t="s">
        <v>265</v>
      </c>
      <c r="D15" s="20">
        <v>2.7</v>
      </c>
      <c r="E15" s="20">
        <v>2</v>
      </c>
      <c r="F15" s="20">
        <v>4.7</v>
      </c>
      <c r="G15" s="41">
        <v>13887</v>
      </c>
      <c r="H15" s="41">
        <v>10216</v>
      </c>
      <c r="I15" s="20" t="s">
        <v>260</v>
      </c>
      <c r="J15" s="308">
        <v>193.04</v>
      </c>
      <c r="K15" s="308">
        <v>193.04</v>
      </c>
      <c r="L15" s="20">
        <v>3.3</v>
      </c>
      <c r="M15" s="20">
        <v>2.4</v>
      </c>
      <c r="N15" s="20">
        <v>15.5</v>
      </c>
      <c r="O15" s="20">
        <v>11.4</v>
      </c>
      <c r="P15" s="21">
        <v>-3.7999999999999999E-2</v>
      </c>
      <c r="Q15" s="21">
        <v>-3.6999999999999998E-2</v>
      </c>
    </row>
    <row r="16" spans="2:44" s="13" customFormat="1" ht="9">
      <c r="B16" s="13" t="s">
        <v>266</v>
      </c>
      <c r="D16" s="20">
        <v>183.5</v>
      </c>
      <c r="E16" s="20">
        <v>110.5</v>
      </c>
      <c r="F16" s="20">
        <v>294</v>
      </c>
      <c r="G16" s="41">
        <v>888951</v>
      </c>
      <c r="H16" s="41">
        <v>556767</v>
      </c>
      <c r="I16" s="20" t="s">
        <v>260</v>
      </c>
      <c r="J16" s="308">
        <v>206.4</v>
      </c>
      <c r="K16" s="308">
        <v>198.53</v>
      </c>
      <c r="L16" s="20">
        <v>209.3</v>
      </c>
      <c r="M16" s="20">
        <v>130.4</v>
      </c>
      <c r="N16" s="20">
        <v>989.4</v>
      </c>
      <c r="O16" s="20">
        <v>619.5</v>
      </c>
      <c r="P16" s="21">
        <v>-2.5999999999999999E-2</v>
      </c>
      <c r="Q16" s="21">
        <v>-3.2000000000000001E-2</v>
      </c>
    </row>
    <row r="17" spans="2:17" s="13" customFormat="1" ht="9">
      <c r="D17" s="20"/>
      <c r="E17" s="20"/>
      <c r="F17" s="20"/>
      <c r="G17" s="41"/>
      <c r="H17" s="41"/>
      <c r="I17" s="20"/>
      <c r="J17" s="308"/>
      <c r="K17" s="308"/>
      <c r="L17" s="20"/>
      <c r="M17" s="20"/>
      <c r="N17" s="20"/>
      <c r="O17" s="20"/>
      <c r="P17" s="21"/>
      <c r="Q17" s="21"/>
    </row>
    <row r="18" spans="2:17" s="13" customFormat="1" ht="9">
      <c r="B18" s="13" t="s">
        <v>267</v>
      </c>
      <c r="D18" s="20">
        <v>40.4</v>
      </c>
      <c r="E18" s="20">
        <v>29.9</v>
      </c>
      <c r="F18" s="20">
        <v>70.3</v>
      </c>
      <c r="G18" s="41">
        <v>238702</v>
      </c>
      <c r="H18" s="41">
        <v>176453</v>
      </c>
      <c r="I18" s="20" t="s">
        <v>260</v>
      </c>
      <c r="J18" s="308">
        <v>169.44</v>
      </c>
      <c r="K18" s="308">
        <v>169.44</v>
      </c>
      <c r="L18" s="20">
        <v>26.9</v>
      </c>
      <c r="M18" s="20">
        <v>19.7</v>
      </c>
      <c r="N18" s="20">
        <v>63.2</v>
      </c>
      <c r="O18" s="20">
        <v>46.7</v>
      </c>
      <c r="P18" s="21">
        <v>0.214</v>
      </c>
      <c r="Q18" s="21">
        <v>0.219</v>
      </c>
    </row>
    <row r="19" spans="2:17" s="13" customFormat="1" ht="9">
      <c r="B19" s="13" t="s">
        <v>268</v>
      </c>
      <c r="D19" s="20">
        <v>124.9</v>
      </c>
      <c r="E19" s="20">
        <v>78.599999999999994</v>
      </c>
      <c r="F19" s="20">
        <v>203.5</v>
      </c>
      <c r="G19" s="41">
        <v>684150</v>
      </c>
      <c r="H19" s="41">
        <v>431772</v>
      </c>
      <c r="I19" s="20" t="s">
        <v>260</v>
      </c>
      <c r="J19" s="308">
        <v>182.62</v>
      </c>
      <c r="K19" s="308">
        <v>182.12</v>
      </c>
      <c r="L19" s="20">
        <v>77.3</v>
      </c>
      <c r="M19" s="20">
        <v>48.3</v>
      </c>
      <c r="N19" s="20">
        <v>181.3</v>
      </c>
      <c r="O19" s="20">
        <v>114.3</v>
      </c>
      <c r="P19" s="21">
        <v>0.26300000000000001</v>
      </c>
      <c r="Q19" s="21">
        <v>0.26600000000000001</v>
      </c>
    </row>
    <row r="20" spans="2:17" s="13" customFormat="1" ht="9">
      <c r="D20" s="20"/>
      <c r="E20" s="20"/>
      <c r="F20" s="20"/>
      <c r="G20" s="41"/>
      <c r="H20" s="41"/>
      <c r="I20" s="20"/>
      <c r="J20" s="308"/>
      <c r="K20" s="308"/>
      <c r="L20" s="20"/>
      <c r="M20" s="20"/>
      <c r="N20" s="20"/>
      <c r="O20" s="20"/>
      <c r="P20" s="21"/>
      <c r="Q20" s="21"/>
    </row>
    <row r="21" spans="2:17" s="13" customFormat="1" ht="9">
      <c r="B21" s="13" t="s">
        <v>269</v>
      </c>
      <c r="D21" s="20">
        <v>9.9</v>
      </c>
      <c r="E21" s="20">
        <v>4.3</v>
      </c>
      <c r="F21" s="20">
        <v>14.2</v>
      </c>
      <c r="G21" s="41">
        <v>65032</v>
      </c>
      <c r="H21" s="41">
        <v>28631</v>
      </c>
      <c r="I21" s="20" t="s">
        <v>270</v>
      </c>
      <c r="J21" s="308">
        <v>151.54</v>
      </c>
      <c r="K21" s="308">
        <v>151.54</v>
      </c>
      <c r="L21" s="20">
        <v>8.6999999999999993</v>
      </c>
      <c r="M21" s="20">
        <v>3.8</v>
      </c>
      <c r="N21" s="20">
        <v>0.1</v>
      </c>
      <c r="O21" s="20">
        <v>0</v>
      </c>
      <c r="P21" s="21">
        <v>10.401999999999999</v>
      </c>
      <c r="Q21" s="21">
        <v>10.401999999999999</v>
      </c>
    </row>
    <row r="22" spans="2:17" s="13" customFormat="1" ht="9">
      <c r="B22" s="13" t="s">
        <v>294</v>
      </c>
      <c r="D22" s="20">
        <v>2.2999999999999998</v>
      </c>
      <c r="E22" s="20">
        <v>0.6</v>
      </c>
      <c r="F22" s="20">
        <v>2.9</v>
      </c>
      <c r="G22" s="41" t="s">
        <v>231</v>
      </c>
      <c r="H22" s="41" t="s">
        <v>231</v>
      </c>
      <c r="I22" s="20" t="s">
        <v>231</v>
      </c>
      <c r="J22" s="308" t="s">
        <v>232</v>
      </c>
      <c r="K22" s="308" t="s">
        <v>232</v>
      </c>
      <c r="L22" s="20">
        <v>2.2000000000000002</v>
      </c>
      <c r="M22" s="20">
        <v>0.6</v>
      </c>
      <c r="N22" s="20">
        <v>0.1</v>
      </c>
      <c r="O22" s="20">
        <v>0</v>
      </c>
      <c r="P22" s="21">
        <v>1.9430000000000001</v>
      </c>
      <c r="Q22" s="21">
        <v>2.1000000000000001E-2</v>
      </c>
    </row>
    <row r="23" spans="2:17" s="13" customFormat="1" ht="9">
      <c r="B23" s="13" t="s">
        <v>272</v>
      </c>
      <c r="D23" s="20">
        <v>5.7</v>
      </c>
      <c r="E23" s="20">
        <v>4.3</v>
      </c>
      <c r="F23" s="20">
        <v>10</v>
      </c>
      <c r="G23" s="41" t="s">
        <v>231</v>
      </c>
      <c r="H23" s="41" t="s">
        <v>231</v>
      </c>
      <c r="I23" s="20" t="s">
        <v>231</v>
      </c>
      <c r="J23" s="308" t="s">
        <v>232</v>
      </c>
      <c r="K23" s="308" t="s">
        <v>232</v>
      </c>
      <c r="L23" s="20">
        <v>4.9000000000000004</v>
      </c>
      <c r="M23" s="20">
        <v>3.9</v>
      </c>
      <c r="N23" s="20">
        <v>1.2</v>
      </c>
      <c r="O23" s="20">
        <v>1</v>
      </c>
      <c r="P23" s="21">
        <v>0.72399999999999998</v>
      </c>
      <c r="Q23" s="21">
        <v>0.34300000000000003</v>
      </c>
    </row>
    <row r="24" spans="2:17" s="13" customFormat="1" ht="9">
      <c r="B24" s="13" t="s">
        <v>273</v>
      </c>
      <c r="D24" s="20">
        <v>3.4</v>
      </c>
      <c r="E24" s="20">
        <v>1.3</v>
      </c>
      <c r="F24" s="20">
        <v>4.7</v>
      </c>
      <c r="G24" s="41">
        <v>257434</v>
      </c>
      <c r="H24" s="41">
        <v>76921</v>
      </c>
      <c r="I24" s="20" t="s">
        <v>274</v>
      </c>
      <c r="J24" s="308">
        <v>13.06</v>
      </c>
      <c r="K24" s="308">
        <v>17.010000000000002</v>
      </c>
      <c r="L24" s="20">
        <v>2.7</v>
      </c>
      <c r="M24" s="20">
        <v>0.8</v>
      </c>
      <c r="N24" s="20">
        <v>-1.4</v>
      </c>
      <c r="O24" s="20">
        <v>-0.5</v>
      </c>
      <c r="P24" s="21">
        <v>-0.47199999999999998</v>
      </c>
      <c r="Q24" s="21">
        <v>-0.89200000000000002</v>
      </c>
    </row>
    <row r="25" spans="2:17" s="13" customFormat="1" ht="9">
      <c r="B25" s="13" t="s">
        <v>275</v>
      </c>
      <c r="D25" s="20">
        <v>3.7</v>
      </c>
      <c r="E25" s="20">
        <v>2.8</v>
      </c>
      <c r="F25" s="20">
        <v>6.5</v>
      </c>
      <c r="G25" s="41">
        <v>176443</v>
      </c>
      <c r="H25" s="41">
        <v>433521</v>
      </c>
      <c r="I25" s="20" t="s">
        <v>270</v>
      </c>
      <c r="J25" s="308">
        <v>20.91</v>
      </c>
      <c r="K25" s="308">
        <v>6.51</v>
      </c>
      <c r="L25" s="20">
        <v>3.6</v>
      </c>
      <c r="M25" s="20">
        <v>8.1999999999999993</v>
      </c>
      <c r="N25" s="20">
        <v>0.1</v>
      </c>
      <c r="O25" s="20">
        <v>1.7</v>
      </c>
      <c r="P25" s="21">
        <v>2.0259999999999998</v>
      </c>
      <c r="Q25" s="21">
        <v>-3.1259999999999999</v>
      </c>
    </row>
    <row r="26" spans="2:17" s="13" customFormat="1" ht="9">
      <c r="B26" s="13" t="s">
        <v>276</v>
      </c>
      <c r="D26" s="20">
        <v>5.8</v>
      </c>
      <c r="E26" s="20">
        <v>1.6</v>
      </c>
      <c r="F26" s="20">
        <v>7.4</v>
      </c>
      <c r="G26" s="41" t="s">
        <v>231</v>
      </c>
      <c r="H26" s="41" t="s">
        <v>231</v>
      </c>
      <c r="I26" s="20" t="s">
        <v>231</v>
      </c>
      <c r="J26" s="308" t="s">
        <v>232</v>
      </c>
      <c r="K26" s="308" t="s">
        <v>232</v>
      </c>
      <c r="L26" s="20">
        <v>1.4</v>
      </c>
      <c r="M26" s="20">
        <v>0.7</v>
      </c>
      <c r="N26" s="20">
        <v>8.6999999999999993</v>
      </c>
      <c r="O26" s="20">
        <v>4</v>
      </c>
      <c r="P26" s="21">
        <v>0.504</v>
      </c>
      <c r="Q26" s="21">
        <v>0.222</v>
      </c>
    </row>
    <row r="27" spans="2:17" s="13" customFormat="1" ht="9">
      <c r="B27" s="13" t="s">
        <v>277</v>
      </c>
      <c r="D27" s="20">
        <v>0</v>
      </c>
      <c r="E27" s="20">
        <v>0</v>
      </c>
      <c r="F27" s="20">
        <v>0</v>
      </c>
      <c r="G27" s="41" t="s">
        <v>231</v>
      </c>
      <c r="H27" s="41" t="s">
        <v>231</v>
      </c>
      <c r="I27" s="20" t="s">
        <v>231</v>
      </c>
      <c r="J27" s="308" t="s">
        <v>232</v>
      </c>
      <c r="K27" s="308" t="s">
        <v>232</v>
      </c>
      <c r="L27" s="20">
        <v>0</v>
      </c>
      <c r="M27" s="20">
        <v>0</v>
      </c>
      <c r="N27" s="20">
        <v>0</v>
      </c>
      <c r="O27" s="20">
        <v>0</v>
      </c>
      <c r="P27" s="21">
        <v>0</v>
      </c>
      <c r="Q27" s="21">
        <v>0</v>
      </c>
    </row>
    <row r="28" spans="2:17" s="13" customFormat="1" ht="9.6">
      <c r="B28" s="13" t="s">
        <v>295</v>
      </c>
      <c r="D28" s="20">
        <v>4</v>
      </c>
      <c r="E28" s="20">
        <v>4.9000000000000004</v>
      </c>
      <c r="F28" s="20">
        <v>8.9</v>
      </c>
      <c r="G28" s="41" t="s">
        <v>231</v>
      </c>
      <c r="H28" s="41" t="s">
        <v>231</v>
      </c>
      <c r="I28" s="20" t="s">
        <v>231</v>
      </c>
      <c r="J28" s="308" t="s">
        <v>232</v>
      </c>
      <c r="K28" s="308" t="s">
        <v>232</v>
      </c>
      <c r="L28" s="20">
        <v>12.2</v>
      </c>
      <c r="M28" s="20">
        <v>13.7</v>
      </c>
      <c r="N28" s="20">
        <v>2.6</v>
      </c>
      <c r="O28" s="20">
        <v>2.6</v>
      </c>
      <c r="P28" s="21">
        <v>-3.08</v>
      </c>
      <c r="Q28" s="21">
        <v>-3.47</v>
      </c>
    </row>
    <row r="29" spans="2:17" s="13" customFormat="1" ht="9">
      <c r="B29" s="13" t="s">
        <v>279</v>
      </c>
      <c r="D29" s="20">
        <v>0.8</v>
      </c>
      <c r="E29" s="20">
        <v>1.3</v>
      </c>
      <c r="F29" s="20">
        <v>2.1</v>
      </c>
      <c r="G29" s="41">
        <v>14182</v>
      </c>
      <c r="H29" s="41">
        <v>23595</v>
      </c>
      <c r="I29" s="20" t="s">
        <v>280</v>
      </c>
      <c r="J29" s="308">
        <v>54.59</v>
      </c>
      <c r="K29" s="308">
        <v>54.59</v>
      </c>
      <c r="L29" s="20">
        <v>1.1000000000000001</v>
      </c>
      <c r="M29" s="20">
        <v>1.6</v>
      </c>
      <c r="N29" s="20">
        <v>0.4</v>
      </c>
      <c r="O29" s="20">
        <v>0.5</v>
      </c>
      <c r="P29" s="21">
        <v>-0.88800000000000001</v>
      </c>
      <c r="Q29" s="21">
        <v>-0.52400000000000002</v>
      </c>
    </row>
    <row r="30" spans="2:17" s="13" customFormat="1" ht="9">
      <c r="B30" s="13" t="s">
        <v>281</v>
      </c>
      <c r="D30" s="20">
        <v>0.7</v>
      </c>
      <c r="E30" s="20">
        <v>3.7</v>
      </c>
      <c r="F30" s="20">
        <v>4.4000000000000004</v>
      </c>
      <c r="G30" s="41">
        <v>13704</v>
      </c>
      <c r="H30" s="41">
        <v>67768</v>
      </c>
      <c r="I30" s="20" t="s">
        <v>280</v>
      </c>
      <c r="J30" s="308">
        <v>54.59</v>
      </c>
      <c r="K30" s="308">
        <v>54.59</v>
      </c>
      <c r="L30" s="20">
        <v>1.1000000000000001</v>
      </c>
      <c r="M30" s="20">
        <v>4.5</v>
      </c>
      <c r="N30" s="20">
        <v>0.3</v>
      </c>
      <c r="O30" s="20">
        <v>1.5</v>
      </c>
      <c r="P30" s="21">
        <v>-0.88800000000000001</v>
      </c>
      <c r="Q30" s="21">
        <v>-0.52400000000000002</v>
      </c>
    </row>
    <row r="31" spans="2:17" s="13" customFormat="1" ht="9">
      <c r="B31" s="13" t="s">
        <v>282</v>
      </c>
      <c r="D31" s="20">
        <v>0</v>
      </c>
      <c r="E31" s="20">
        <v>3.3</v>
      </c>
      <c r="F31" s="20">
        <v>3.3</v>
      </c>
      <c r="G31" s="41">
        <v>1</v>
      </c>
      <c r="H31" s="41">
        <v>94749</v>
      </c>
      <c r="I31" s="20" t="s">
        <v>280</v>
      </c>
      <c r="J31" s="308">
        <v>56.6</v>
      </c>
      <c r="K31" s="308">
        <v>35.01</v>
      </c>
      <c r="L31" s="20">
        <v>0</v>
      </c>
      <c r="M31" s="20">
        <v>2</v>
      </c>
      <c r="N31" s="20">
        <v>0</v>
      </c>
      <c r="O31" s="20">
        <v>0.1</v>
      </c>
      <c r="P31" s="21">
        <v>4.0860000000000003</v>
      </c>
      <c r="Q31" s="21">
        <v>11.268000000000001</v>
      </c>
    </row>
    <row r="32" spans="2:17" s="13" customFormat="1" ht="9">
      <c r="B32" s="13" t="s">
        <v>283</v>
      </c>
      <c r="D32" s="20">
        <v>9.1999999999999993</v>
      </c>
      <c r="E32" s="20">
        <v>3.9</v>
      </c>
      <c r="F32" s="20">
        <v>13.1</v>
      </c>
      <c r="G32" s="20" t="s">
        <v>231</v>
      </c>
      <c r="H32" s="20" t="s">
        <v>231</v>
      </c>
      <c r="I32" s="20" t="s">
        <v>231</v>
      </c>
      <c r="J32" s="308" t="s">
        <v>232</v>
      </c>
      <c r="K32" s="308" t="s">
        <v>232</v>
      </c>
      <c r="L32" s="20">
        <v>3.7</v>
      </c>
      <c r="M32" s="20">
        <v>2.2999999999999998</v>
      </c>
      <c r="N32" s="20">
        <v>0</v>
      </c>
      <c r="O32" s="20">
        <v>0.7</v>
      </c>
      <c r="P32" s="21">
        <v>225.12899999999999</v>
      </c>
      <c r="Q32" s="21">
        <v>2.4009999999999998</v>
      </c>
    </row>
    <row r="33" spans="2:60" s="13" customFormat="1" ht="9">
      <c r="D33" s="20"/>
      <c r="E33" s="20"/>
      <c r="F33" s="20"/>
      <c r="G33" s="20"/>
      <c r="H33" s="20"/>
      <c r="I33" s="20"/>
      <c r="J33" s="308"/>
      <c r="K33" s="308"/>
      <c r="L33" s="20"/>
      <c r="M33" s="20"/>
      <c r="N33" s="20"/>
      <c r="O33" s="20"/>
      <c r="P33" s="21"/>
      <c r="Q33" s="21"/>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row>
    <row r="34" spans="2:60" s="13" customFormat="1" ht="9">
      <c r="B34" s="13" t="s">
        <v>284</v>
      </c>
      <c r="D34" s="20">
        <v>37.1</v>
      </c>
      <c r="E34" s="20">
        <v>32.9</v>
      </c>
      <c r="F34" s="20">
        <v>70</v>
      </c>
      <c r="G34" s="20" t="s">
        <v>231</v>
      </c>
      <c r="H34" s="20" t="s">
        <v>231</v>
      </c>
      <c r="I34" s="20" t="s">
        <v>231</v>
      </c>
      <c r="J34" s="308" t="s">
        <v>232</v>
      </c>
      <c r="K34" s="308" t="s">
        <v>232</v>
      </c>
      <c r="L34" s="20">
        <v>101.9</v>
      </c>
      <c r="M34" s="20">
        <v>89.4</v>
      </c>
      <c r="N34" s="20">
        <v>30.5</v>
      </c>
      <c r="O34" s="20">
        <v>28.3</v>
      </c>
      <c r="P34" s="21">
        <v>-2.1230000000000002</v>
      </c>
      <c r="Q34" s="21">
        <v>-1.994</v>
      </c>
    </row>
    <row r="35" spans="2:60" s="13" customFormat="1" ht="9">
      <c r="B35" s="13" t="s">
        <v>285</v>
      </c>
      <c r="D35" s="20">
        <v>-1.1000000000000001</v>
      </c>
      <c r="E35" s="20">
        <v>-3.1</v>
      </c>
      <c r="F35" s="20">
        <v>-4.2</v>
      </c>
      <c r="G35" s="20" t="s">
        <v>231</v>
      </c>
      <c r="H35" s="20" t="s">
        <v>231</v>
      </c>
      <c r="I35" s="20" t="s">
        <v>231</v>
      </c>
      <c r="J35" s="308" t="s">
        <v>232</v>
      </c>
      <c r="K35" s="308" t="s">
        <v>232</v>
      </c>
      <c r="L35" s="20">
        <v>-0.1</v>
      </c>
      <c r="M35" s="20">
        <v>-0.1</v>
      </c>
      <c r="N35" s="20">
        <v>-21.8</v>
      </c>
      <c r="O35" s="20">
        <v>-15</v>
      </c>
      <c r="P35" s="21">
        <v>4.5999999999999999E-2</v>
      </c>
      <c r="Q35" s="21">
        <v>0.20200000000000001</v>
      </c>
    </row>
    <row r="36" spans="2:60" s="16" customFormat="1" ht="9">
      <c r="B36" s="13" t="s">
        <v>286</v>
      </c>
      <c r="C36" s="22"/>
      <c r="D36" s="20">
        <v>-25.4</v>
      </c>
      <c r="E36" s="20">
        <v>-9.1999999999999993</v>
      </c>
      <c r="F36" s="20">
        <v>-34.6</v>
      </c>
      <c r="G36" s="20" t="s">
        <v>231</v>
      </c>
      <c r="H36" s="20" t="s">
        <v>231</v>
      </c>
      <c r="I36" s="20" t="s">
        <v>231</v>
      </c>
      <c r="J36" s="308" t="s">
        <v>232</v>
      </c>
      <c r="K36" s="308" t="s">
        <v>232</v>
      </c>
      <c r="L36" s="20">
        <v>-27.6</v>
      </c>
      <c r="M36" s="20">
        <v>-10</v>
      </c>
      <c r="N36" s="20">
        <v>-3.1</v>
      </c>
      <c r="O36" s="20">
        <v>-1.1000000000000001</v>
      </c>
      <c r="P36" s="21">
        <v>-0.69599999999999995</v>
      </c>
      <c r="Q36" s="21">
        <v>-0.69599999999999995</v>
      </c>
      <c r="R36" s="22"/>
      <c r="S36" s="22"/>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s="16" customFormat="1" ht="9">
      <c r="B37" s="13" t="s">
        <v>19</v>
      </c>
      <c r="C37" s="22"/>
      <c r="D37" s="20">
        <v>0</v>
      </c>
      <c r="E37" s="20">
        <v>0.1</v>
      </c>
      <c r="F37" s="20">
        <v>0.1</v>
      </c>
      <c r="G37" s="20"/>
      <c r="H37" s="20"/>
      <c r="I37" s="20"/>
      <c r="J37" s="20"/>
      <c r="K37" s="20"/>
      <c r="L37" s="20">
        <v>-0.2</v>
      </c>
      <c r="M37" s="20">
        <v>-0.1</v>
      </c>
      <c r="N37" s="20">
        <v>0.1</v>
      </c>
      <c r="O37" s="20">
        <v>0</v>
      </c>
      <c r="P37" s="21">
        <v>0</v>
      </c>
      <c r="Q37" s="21">
        <v>0</v>
      </c>
      <c r="R37" s="22"/>
      <c r="S37" s="22"/>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s="16" customFormat="1" ht="9.6" thickBot="1">
      <c r="B38" s="19" t="s">
        <v>296</v>
      </c>
      <c r="C38" s="13"/>
      <c r="D38" s="23">
        <v>582.9</v>
      </c>
      <c r="E38" s="23">
        <v>658.2</v>
      </c>
      <c r="F38" s="23">
        <v>1241.0999999999999</v>
      </c>
      <c r="G38" s="20"/>
      <c r="H38" s="20"/>
      <c r="I38" s="20"/>
      <c r="J38" s="20"/>
      <c r="K38" s="20"/>
      <c r="L38" s="23">
        <v>522.5</v>
      </c>
      <c r="M38" s="23">
        <v>571.4</v>
      </c>
      <c r="N38" s="23">
        <v>1501.1</v>
      </c>
      <c r="O38" s="23">
        <v>1404.5</v>
      </c>
      <c r="P38" s="250">
        <v>0.04</v>
      </c>
      <c r="Q38" s="250">
        <v>6.2E-2</v>
      </c>
      <c r="R38" s="22"/>
      <c r="S38" s="22"/>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s="16" customFormat="1" ht="9.6" thickTop="1">
      <c r="B39" s="22"/>
      <c r="C39" s="22"/>
      <c r="D39" s="22"/>
      <c r="E39" s="22"/>
      <c r="F39" s="22"/>
      <c r="G39" s="24"/>
      <c r="H39" s="24"/>
      <c r="I39" s="22"/>
      <c r="J39" s="24"/>
      <c r="K39" s="24"/>
      <c r="L39" s="22"/>
      <c r="M39" s="22"/>
      <c r="N39" s="22"/>
      <c r="O39" s="22"/>
      <c r="P39" s="22"/>
      <c r="Q39" s="22"/>
      <c r="R39" s="22"/>
      <c r="S39" s="22"/>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s="13" customFormat="1" ht="12" customHeight="1">
      <c r="B40" s="25" t="s">
        <v>42</v>
      </c>
      <c r="C40" s="26"/>
      <c r="D40" s="27"/>
      <c r="E40" s="27"/>
      <c r="F40" s="27"/>
      <c r="G40" s="28"/>
      <c r="H40" s="28"/>
      <c r="I40" s="27"/>
      <c r="J40" s="28"/>
      <c r="K40" s="28"/>
      <c r="L40" s="27"/>
      <c r="M40" s="27"/>
      <c r="N40" s="27"/>
      <c r="O40" s="27"/>
      <c r="P40" s="27"/>
      <c r="Q40" s="29"/>
    </row>
    <row r="41" spans="2:60" s="13" customFormat="1" ht="12" customHeight="1">
      <c r="B41" s="30" t="s">
        <v>297</v>
      </c>
      <c r="C41" s="31"/>
      <c r="D41" s="32"/>
      <c r="E41" s="32"/>
      <c r="F41" s="32"/>
      <c r="G41" s="33"/>
      <c r="H41" s="33"/>
      <c r="I41" s="32"/>
      <c r="J41" s="33"/>
      <c r="K41" s="33"/>
      <c r="L41" s="32"/>
      <c r="M41" s="32"/>
      <c r="N41" s="32"/>
      <c r="O41" s="32"/>
      <c r="P41" s="32"/>
      <c r="Q41" s="34"/>
    </row>
    <row r="42" spans="2:60" s="13" customFormat="1" ht="12" customHeight="1">
      <c r="B42" s="483" t="s">
        <v>298</v>
      </c>
      <c r="C42" s="428"/>
      <c r="D42" s="428"/>
      <c r="E42" s="428"/>
      <c r="F42" s="428"/>
      <c r="G42" s="511"/>
      <c r="H42" s="511"/>
      <c r="I42" s="428"/>
      <c r="J42" s="511"/>
      <c r="K42" s="511"/>
      <c r="L42" s="428"/>
      <c r="M42" s="428"/>
      <c r="N42" s="428"/>
      <c r="O42" s="428"/>
      <c r="P42" s="428"/>
      <c r="Q42" s="512"/>
    </row>
    <row r="43" spans="2:60" s="13" customFormat="1" ht="12" customHeight="1">
      <c r="B43" s="35"/>
      <c r="C43" s="36"/>
      <c r="D43" s="36"/>
      <c r="E43" s="36"/>
      <c r="F43" s="36"/>
      <c r="G43" s="33"/>
      <c r="H43" s="33"/>
      <c r="I43" s="36"/>
      <c r="J43" s="33"/>
      <c r="K43" s="33"/>
      <c r="L43" s="36"/>
      <c r="M43" s="36"/>
      <c r="N43" s="36"/>
      <c r="O43" s="36"/>
      <c r="P43" s="36"/>
      <c r="Q43" s="37"/>
    </row>
    <row r="44" spans="2:60" s="13" customFormat="1" ht="27">
      <c r="B44" s="38"/>
      <c r="C44" s="514" t="s">
        <v>203</v>
      </c>
      <c r="D44" s="514"/>
      <c r="E44" s="39" t="s">
        <v>299</v>
      </c>
      <c r="F44" s="39" t="s">
        <v>300</v>
      </c>
      <c r="G44" s="40"/>
      <c r="H44" s="33"/>
      <c r="I44" s="32"/>
      <c r="J44" s="33"/>
      <c r="K44" s="33"/>
      <c r="L44" s="32"/>
      <c r="M44" s="32"/>
      <c r="N44" s="32"/>
      <c r="O44" s="32"/>
      <c r="P44" s="32"/>
      <c r="Q44" s="34"/>
    </row>
    <row r="45" spans="2:60" ht="9">
      <c r="B45" s="35" t="s">
        <v>301</v>
      </c>
      <c r="C45" s="513" t="s">
        <v>302</v>
      </c>
      <c r="D45" s="513"/>
      <c r="E45" s="28">
        <v>0.7</v>
      </c>
      <c r="F45" s="28">
        <v>3.2</v>
      </c>
      <c r="G45" s="33"/>
      <c r="H45" s="33"/>
      <c r="I45" s="32"/>
      <c r="J45" s="33"/>
      <c r="K45" s="33"/>
      <c r="L45" s="32"/>
      <c r="M45" s="32"/>
      <c r="N45" s="32"/>
      <c r="O45" s="32"/>
      <c r="P45" s="32"/>
      <c r="Q45" s="34"/>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35"/>
      <c r="C46" s="31"/>
      <c r="D46" s="32"/>
      <c r="E46" s="32"/>
      <c r="F46" s="32"/>
      <c r="G46" s="33"/>
      <c r="H46" s="33"/>
      <c r="I46" s="32"/>
      <c r="J46" s="33"/>
      <c r="K46" s="33"/>
      <c r="L46" s="32"/>
      <c r="M46" s="32"/>
      <c r="N46" s="32"/>
      <c r="O46" s="32"/>
      <c r="P46" s="32"/>
      <c r="Q46" s="34"/>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353"/>
      <c r="C47" s="352"/>
      <c r="D47" s="352"/>
      <c r="E47" s="352"/>
      <c r="F47" s="352"/>
      <c r="G47" s="352"/>
      <c r="H47" s="352"/>
      <c r="I47" s="352"/>
      <c r="J47" s="352"/>
      <c r="K47" s="352"/>
      <c r="L47" s="352"/>
      <c r="M47" s="352"/>
      <c r="N47" s="352"/>
      <c r="O47" s="352"/>
      <c r="P47" s="352"/>
      <c r="Q47" s="354"/>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500" t="s">
        <v>303</v>
      </c>
      <c r="C48" s="501">
        <v>0</v>
      </c>
      <c r="D48" s="501">
        <v>0</v>
      </c>
      <c r="E48" s="501">
        <v>0</v>
      </c>
      <c r="F48" s="501">
        <v>0</v>
      </c>
      <c r="G48" s="501">
        <v>0</v>
      </c>
      <c r="H48" s="501"/>
      <c r="I48" s="501"/>
      <c r="J48" s="501"/>
      <c r="K48" s="501"/>
      <c r="L48" s="501"/>
      <c r="M48" s="501"/>
      <c r="N48" s="501"/>
      <c r="O48" s="501"/>
      <c r="P48" s="501"/>
      <c r="Q48" s="502"/>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356"/>
      <c r="C49" s="357"/>
      <c r="D49" s="357"/>
      <c r="E49" s="357"/>
      <c r="F49" s="357"/>
      <c r="G49" s="357"/>
      <c r="H49" s="357"/>
      <c r="I49" s="357"/>
      <c r="J49" s="357"/>
      <c r="K49" s="357"/>
      <c r="L49" s="357"/>
      <c r="M49" s="357"/>
      <c r="N49" s="357"/>
      <c r="O49" s="357"/>
      <c r="P49" s="357"/>
      <c r="Q49" s="358"/>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510"/>
      <c r="C50" s="510"/>
      <c r="D50" s="510"/>
      <c r="E50" s="510"/>
      <c r="F50" s="510"/>
      <c r="G50" s="510"/>
      <c r="H50" s="510"/>
      <c r="I50" s="510"/>
      <c r="J50" s="510"/>
      <c r="K50" s="510"/>
      <c r="L50" s="510"/>
      <c r="M50" s="510"/>
      <c r="N50" s="510"/>
      <c r="O50" s="510"/>
      <c r="P50" s="510"/>
      <c r="Q50" s="510"/>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22"/>
      <c r="C51" s="22"/>
      <c r="D51" s="22"/>
      <c r="E51" s="22"/>
      <c r="F51" s="22"/>
      <c r="G51" s="24"/>
      <c r="H51" s="24"/>
      <c r="I51" s="22"/>
      <c r="J51" s="24"/>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22"/>
      <c r="C52" s="22"/>
      <c r="D52" s="22"/>
      <c r="E52" s="22"/>
      <c r="F52" s="22"/>
      <c r="G52" s="24"/>
      <c r="H52" s="24"/>
      <c r="I52" s="22"/>
      <c r="J52" s="24"/>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22"/>
      <c r="C53" s="22"/>
      <c r="D53" s="22"/>
      <c r="E53" s="22"/>
      <c r="F53" s="22"/>
      <c r="G53" s="24"/>
      <c r="H53" s="24"/>
      <c r="I53" s="22"/>
      <c r="J53" s="24"/>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22"/>
      <c r="C54" s="22"/>
      <c r="D54" s="22"/>
      <c r="E54" s="22"/>
      <c r="F54" s="22"/>
      <c r="G54" s="24"/>
      <c r="H54" s="24"/>
      <c r="I54" s="22"/>
      <c r="J54" s="24"/>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3"/>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3"/>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3"/>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2:60" ht="9">
      <c r="B194" s="13"/>
      <c r="C194" s="13"/>
      <c r="D194" s="13"/>
      <c r="E194" s="13"/>
      <c r="F194" s="13"/>
      <c r="G194" s="16"/>
      <c r="H194" s="16"/>
      <c r="I194" s="13"/>
      <c r="J194" s="16"/>
      <c r="K194" s="16"/>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2:60" ht="9">
      <c r="B195" s="13"/>
      <c r="C195" s="13"/>
      <c r="D195" s="13"/>
      <c r="E195" s="13"/>
      <c r="F195" s="13"/>
      <c r="G195" s="16"/>
      <c r="H195" s="16"/>
      <c r="I195" s="13"/>
      <c r="J195" s="16"/>
      <c r="K195" s="16"/>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2:60" ht="9">
      <c r="B196" s="13"/>
      <c r="C196" s="13"/>
      <c r="D196" s="13"/>
      <c r="E196" s="13"/>
      <c r="F196" s="13"/>
      <c r="G196" s="16"/>
      <c r="H196" s="16"/>
      <c r="I196" s="13"/>
      <c r="J196" s="16"/>
      <c r="K196" s="16"/>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2:60" ht="9">
      <c r="B197" s="13"/>
      <c r="C197" s="13"/>
      <c r="D197" s="13"/>
      <c r="E197" s="13"/>
      <c r="F197" s="13"/>
      <c r="G197" s="16"/>
      <c r="H197" s="16"/>
      <c r="I197" s="13"/>
      <c r="J197" s="16"/>
      <c r="K197" s="16"/>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2:60" ht="9">
      <c r="B198" s="13"/>
      <c r="C198" s="13"/>
      <c r="D198" s="13"/>
      <c r="E198" s="13"/>
      <c r="F198" s="13"/>
      <c r="G198" s="16"/>
      <c r="H198" s="16"/>
      <c r="I198" s="13"/>
      <c r="J198" s="16"/>
      <c r="K198" s="16"/>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sheetData>
  <mergeCells count="8">
    <mergeCell ref="B50:Q50"/>
    <mergeCell ref="B48:Q48"/>
    <mergeCell ref="AF2:AR2"/>
    <mergeCell ref="B42:Q42"/>
    <mergeCell ref="C45:D45"/>
    <mergeCell ref="B2:Q2"/>
    <mergeCell ref="B3:Q3"/>
    <mergeCell ref="C44:D44"/>
  </mergeCells>
  <pageMargins left="0.7" right="0.7" top="0.75" bottom="0.75" header="0.3" footer="0.3"/>
  <pageSetup paperSize="9" orientation="portrait" r:id="rId1"/>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B2:BJ195"/>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29" width="7.5703125" style="15" customWidth="1"/>
    <col min="30" max="30" width="7.5703125" style="15" customWidth="1" collapsed="1"/>
    <col min="31" max="31" width="30.85546875" style="15" bestFit="1" customWidth="1"/>
    <col min="32" max="32" width="4.42578125" style="15" customWidth="1"/>
    <col min="33" max="33" width="42.140625" style="15" customWidth="1"/>
    <col min="34" max="36" width="8.5703125" style="15"/>
    <col min="37" max="38" width="7.5703125" style="15" customWidth="1"/>
    <col min="39" max="39" width="7.5703125" style="15" customWidth="1" collapsed="1"/>
    <col min="40" max="62" width="7.5703125" style="15" customWidth="1"/>
    <col min="63" max="16384" width="8.5703125" style="15"/>
  </cols>
  <sheetData>
    <row r="2" spans="2:62" s="9" customFormat="1" ht="15" customHeight="1">
      <c r="B2" s="439" t="s">
        <v>304</v>
      </c>
      <c r="C2" s="439"/>
      <c r="D2" s="439"/>
      <c r="E2" s="439"/>
      <c r="F2" s="439"/>
      <c r="G2" s="439"/>
      <c r="H2" s="439"/>
      <c r="I2" s="439"/>
      <c r="J2" s="439"/>
      <c r="K2" s="439"/>
      <c r="L2" s="439"/>
      <c r="M2" s="439"/>
      <c r="N2" s="439"/>
      <c r="O2" s="439"/>
      <c r="P2" s="439"/>
      <c r="Q2" s="439"/>
      <c r="R2" s="439"/>
      <c r="S2" s="439"/>
      <c r="T2" s="439"/>
      <c r="U2" s="439"/>
      <c r="V2" s="439"/>
      <c r="W2" s="439"/>
      <c r="X2" s="69"/>
      <c r="Y2" s="69"/>
      <c r="Z2" s="69"/>
      <c r="AA2" s="69"/>
      <c r="AB2" s="69"/>
      <c r="AC2" s="69"/>
      <c r="AE2" s="439" t="str">
        <f>CONCATENATE($B$2,"(continued)")</f>
        <v>7.2.2 Wholesale Local Access – Area 3 Analysis of Service Cost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62"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70"/>
      <c r="Y3" s="70"/>
      <c r="Z3" s="70"/>
      <c r="AA3" s="70"/>
      <c r="AB3" s="70"/>
      <c r="AC3" s="70"/>
      <c r="AE3" s="440" t="str">
        <f>B3</f>
        <v>For the year ended 31 March 2024</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62" ht="30"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294</v>
      </c>
      <c r="Y4" s="498"/>
      <c r="Z4" s="498" t="s">
        <v>272</v>
      </c>
      <c r="AA4" s="498"/>
      <c r="AB4" s="498" t="s">
        <v>273</v>
      </c>
      <c r="AC4" s="498"/>
      <c r="AD4" s="13"/>
      <c r="AE4" s="46"/>
      <c r="AF4" s="47"/>
      <c r="AG4" s="498" t="s">
        <v>290</v>
      </c>
      <c r="AH4" s="498"/>
      <c r="AI4" s="498" t="s">
        <v>276</v>
      </c>
      <c r="AJ4" s="498"/>
      <c r="AK4" s="498" t="s">
        <v>277</v>
      </c>
      <c r="AL4" s="498"/>
      <c r="AM4" s="498" t="s">
        <v>291</v>
      </c>
      <c r="AN4" s="498"/>
      <c r="AO4" s="498" t="s">
        <v>279</v>
      </c>
      <c r="AP4" s="515"/>
      <c r="AQ4" s="498" t="s">
        <v>281</v>
      </c>
      <c r="AR4" s="515"/>
      <c r="AS4" s="498" t="s">
        <v>282</v>
      </c>
      <c r="AT4" s="515"/>
      <c r="AU4" s="498" t="s">
        <v>283</v>
      </c>
      <c r="AV4" s="515"/>
      <c r="AW4" s="498" t="s">
        <v>284</v>
      </c>
      <c r="AX4" s="515"/>
      <c r="AY4" s="498" t="s">
        <v>285</v>
      </c>
      <c r="AZ4" s="515"/>
      <c r="BA4" s="498" t="s">
        <v>286</v>
      </c>
      <c r="BB4" s="515"/>
      <c r="BC4" s="498" t="s">
        <v>19</v>
      </c>
      <c r="BD4" s="515"/>
      <c r="BE4" s="499" t="s">
        <v>18</v>
      </c>
      <c r="BF4" s="516"/>
      <c r="BG4" s="47"/>
      <c r="BH4" s="47"/>
      <c r="BI4" s="47"/>
      <c r="BJ4" s="47"/>
    </row>
    <row r="5" spans="2:62" s="47" customFormat="1" ht="9">
      <c r="B5" s="19" t="s">
        <v>58</v>
      </c>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9" t="str">
        <f>B5</f>
        <v>(i) Operating costs by type</v>
      </c>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c r="BG5" s="13"/>
      <c r="BH5" s="13"/>
      <c r="BI5" s="13"/>
      <c r="BJ5" s="13"/>
    </row>
    <row r="6" spans="2:62" s="13" customFormat="1" ht="9">
      <c r="B6" s="19"/>
      <c r="C6" s="49"/>
      <c r="AE6" s="19"/>
      <c r="AF6" s="49"/>
      <c r="BE6" s="32"/>
      <c r="BF6" s="32"/>
    </row>
    <row r="7" spans="2:62" s="13" customFormat="1" ht="9">
      <c r="B7" s="13" t="s">
        <v>59</v>
      </c>
      <c r="C7" s="49" t="s">
        <v>22</v>
      </c>
      <c r="D7" s="55">
        <v>0</v>
      </c>
      <c r="E7" s="55">
        <v>0</v>
      </c>
      <c r="F7" s="55">
        <v>0</v>
      </c>
      <c r="G7" s="55">
        <v>0</v>
      </c>
      <c r="H7" s="55">
        <v>0</v>
      </c>
      <c r="I7" s="55">
        <v>0</v>
      </c>
      <c r="J7" s="55">
        <v>0</v>
      </c>
      <c r="K7" s="55">
        <v>0</v>
      </c>
      <c r="L7" s="55">
        <v>0</v>
      </c>
      <c r="M7" s="55">
        <v>0</v>
      </c>
      <c r="N7" s="55">
        <v>0</v>
      </c>
      <c r="O7" s="55">
        <v>0</v>
      </c>
      <c r="P7" s="55">
        <v>0</v>
      </c>
      <c r="Q7" s="55">
        <v>0</v>
      </c>
      <c r="R7" s="55">
        <v>0</v>
      </c>
      <c r="S7" s="55">
        <v>0</v>
      </c>
      <c r="T7" s="55">
        <v>0</v>
      </c>
      <c r="U7" s="55">
        <v>0</v>
      </c>
      <c r="V7" s="55">
        <v>0</v>
      </c>
      <c r="W7" s="55">
        <v>0</v>
      </c>
      <c r="X7" s="55">
        <v>0</v>
      </c>
      <c r="Y7" s="55">
        <v>0</v>
      </c>
      <c r="Z7" s="55">
        <v>0</v>
      </c>
      <c r="AA7" s="55">
        <v>0</v>
      </c>
      <c r="AB7" s="55">
        <v>0</v>
      </c>
      <c r="AC7" s="55">
        <v>0</v>
      </c>
      <c r="AE7" s="13" t="str">
        <f t="shared" ref="AE7:AE26" si="0">B7</f>
        <v>EOI input prices</v>
      </c>
      <c r="AF7" s="49" t="str">
        <f t="shared" ref="AF7:AF26" si="1">C7</f>
        <v>£m</v>
      </c>
      <c r="AG7" s="55">
        <v>0</v>
      </c>
      <c r="AH7" s="55">
        <v>0</v>
      </c>
      <c r="AI7" s="55">
        <v>0</v>
      </c>
      <c r="AJ7" s="55">
        <v>0</v>
      </c>
      <c r="AK7" s="55">
        <v>0</v>
      </c>
      <c r="AL7" s="55">
        <v>0</v>
      </c>
      <c r="AM7" s="55">
        <v>0</v>
      </c>
      <c r="AN7" s="55">
        <v>0</v>
      </c>
      <c r="AO7" s="55">
        <v>0</v>
      </c>
      <c r="AP7" s="55">
        <v>0</v>
      </c>
      <c r="AQ7" s="55">
        <v>0</v>
      </c>
      <c r="AR7" s="55">
        <v>0</v>
      </c>
      <c r="AS7" s="55">
        <v>0</v>
      </c>
      <c r="AT7" s="55">
        <v>0</v>
      </c>
      <c r="AU7" s="55">
        <v>0</v>
      </c>
      <c r="AV7" s="55">
        <v>0</v>
      </c>
      <c r="AW7" s="55">
        <v>0</v>
      </c>
      <c r="AX7" s="55">
        <v>0</v>
      </c>
      <c r="AY7" s="55">
        <v>0</v>
      </c>
      <c r="AZ7" s="55">
        <v>0</v>
      </c>
      <c r="BA7" s="55">
        <v>0</v>
      </c>
      <c r="BB7" s="55">
        <v>0</v>
      </c>
      <c r="BC7" s="55">
        <v>0</v>
      </c>
      <c r="BD7" s="55">
        <v>0</v>
      </c>
      <c r="BE7" s="56">
        <v>0</v>
      </c>
      <c r="BF7" s="56">
        <v>0</v>
      </c>
    </row>
    <row r="8" spans="2:62" s="13" customFormat="1" ht="9">
      <c r="B8" s="13" t="s">
        <v>31</v>
      </c>
      <c r="C8" s="49" t="s">
        <v>22</v>
      </c>
      <c r="D8" s="55">
        <v>0</v>
      </c>
      <c r="E8" s="55">
        <v>44.6</v>
      </c>
      <c r="F8" s="55">
        <v>0.1</v>
      </c>
      <c r="G8" s="55">
        <v>2.8</v>
      </c>
      <c r="H8" s="55">
        <v>1.5</v>
      </c>
      <c r="I8" s="55">
        <v>2.1</v>
      </c>
      <c r="J8" s="55">
        <v>3.7</v>
      </c>
      <c r="K8" s="55">
        <v>3.7</v>
      </c>
      <c r="L8" s="55">
        <v>0.4</v>
      </c>
      <c r="M8" s="55">
        <v>0.3</v>
      </c>
      <c r="N8" s="55">
        <v>0.3</v>
      </c>
      <c r="O8" s="55">
        <v>0.2</v>
      </c>
      <c r="P8" s="55">
        <v>20.7</v>
      </c>
      <c r="Q8" s="55">
        <v>13</v>
      </c>
      <c r="R8" s="55">
        <v>6.2</v>
      </c>
      <c r="S8" s="55">
        <v>4.5999999999999996</v>
      </c>
      <c r="T8" s="55">
        <v>17.8</v>
      </c>
      <c r="U8" s="55">
        <v>11.2</v>
      </c>
      <c r="V8" s="55">
        <v>0</v>
      </c>
      <c r="W8" s="55">
        <v>0</v>
      </c>
      <c r="X8" s="55">
        <v>0</v>
      </c>
      <c r="Y8" s="55">
        <v>0</v>
      </c>
      <c r="Z8" s="55">
        <v>0</v>
      </c>
      <c r="AA8" s="55">
        <v>0</v>
      </c>
      <c r="AB8" s="55">
        <v>0</v>
      </c>
      <c r="AC8" s="55">
        <v>0</v>
      </c>
      <c r="AE8" s="13" t="str">
        <f t="shared" si="0"/>
        <v>Attribution of PI costs</v>
      </c>
      <c r="AF8" s="49" t="str">
        <f t="shared" si="1"/>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0.1</v>
      </c>
      <c r="BD8" s="55">
        <v>0</v>
      </c>
      <c r="BE8" s="56">
        <v>50.8</v>
      </c>
      <c r="BF8" s="56">
        <v>82.5</v>
      </c>
    </row>
    <row r="9" spans="2:62" s="13" customFormat="1" ht="9">
      <c r="B9" s="13" t="s">
        <v>60</v>
      </c>
      <c r="C9" s="49" t="s">
        <v>22</v>
      </c>
      <c r="D9" s="55">
        <v>0</v>
      </c>
      <c r="E9" s="55">
        <v>19.5</v>
      </c>
      <c r="F9" s="55">
        <v>0.1</v>
      </c>
      <c r="G9" s="55">
        <v>1.4</v>
      </c>
      <c r="H9" s="55">
        <v>6.3</v>
      </c>
      <c r="I9" s="55">
        <v>8.6999999999999993</v>
      </c>
      <c r="J9" s="55">
        <v>15.3</v>
      </c>
      <c r="K9" s="55">
        <v>15.1</v>
      </c>
      <c r="L9" s="55">
        <v>1.4</v>
      </c>
      <c r="M9" s="55">
        <v>1.1000000000000001</v>
      </c>
      <c r="N9" s="55">
        <v>1.1000000000000001</v>
      </c>
      <c r="O9" s="55">
        <v>0.8</v>
      </c>
      <c r="P9" s="55">
        <v>72.599999999999994</v>
      </c>
      <c r="Q9" s="55">
        <v>45.4</v>
      </c>
      <c r="R9" s="55">
        <v>4.5</v>
      </c>
      <c r="S9" s="55">
        <v>3.3</v>
      </c>
      <c r="T9" s="55">
        <v>13</v>
      </c>
      <c r="U9" s="55">
        <v>8.1999999999999993</v>
      </c>
      <c r="V9" s="55">
        <v>3.2</v>
      </c>
      <c r="W9" s="55">
        <v>1.4</v>
      </c>
      <c r="X9" s="55">
        <v>0.7</v>
      </c>
      <c r="Y9" s="55">
        <v>0.2</v>
      </c>
      <c r="Z9" s="55">
        <v>2.2000000000000002</v>
      </c>
      <c r="AA9" s="55">
        <v>1.8</v>
      </c>
      <c r="AB9" s="55">
        <v>2.6</v>
      </c>
      <c r="AC9" s="55">
        <v>0.8</v>
      </c>
      <c r="AE9" s="13" t="str">
        <f t="shared" si="0"/>
        <v>Wages and salaries</v>
      </c>
      <c r="AF9" s="49" t="str">
        <f t="shared" si="1"/>
        <v>£m</v>
      </c>
      <c r="AG9" s="55">
        <v>6.1</v>
      </c>
      <c r="AH9" s="55">
        <v>14.9</v>
      </c>
      <c r="AI9" s="55">
        <v>1</v>
      </c>
      <c r="AJ9" s="55">
        <v>0.5</v>
      </c>
      <c r="AK9" s="55">
        <v>0</v>
      </c>
      <c r="AL9" s="55">
        <v>0</v>
      </c>
      <c r="AM9" s="55">
        <v>21.1</v>
      </c>
      <c r="AN9" s="55">
        <v>17.100000000000001</v>
      </c>
      <c r="AO9" s="55">
        <v>0.7</v>
      </c>
      <c r="AP9" s="55">
        <v>1.2</v>
      </c>
      <c r="AQ9" s="55">
        <v>0.7</v>
      </c>
      <c r="AR9" s="55">
        <v>3.4</v>
      </c>
      <c r="AS9" s="55">
        <v>0</v>
      </c>
      <c r="AT9" s="55">
        <v>1.2</v>
      </c>
      <c r="AU9" s="55">
        <v>1.2</v>
      </c>
      <c r="AV9" s="55">
        <v>1.2</v>
      </c>
      <c r="AW9" s="55">
        <v>56.5</v>
      </c>
      <c r="AX9" s="55">
        <v>51.1</v>
      </c>
      <c r="AY9" s="55">
        <v>0</v>
      </c>
      <c r="AZ9" s="55">
        <v>0</v>
      </c>
      <c r="BA9" s="55">
        <v>-0.7</v>
      </c>
      <c r="BB9" s="55">
        <v>-0.3</v>
      </c>
      <c r="BC9" s="55">
        <v>0.1</v>
      </c>
      <c r="BD9" s="55">
        <v>0.1</v>
      </c>
      <c r="BE9" s="56">
        <v>209.7</v>
      </c>
      <c r="BF9" s="56">
        <v>198.1</v>
      </c>
    </row>
    <row r="10" spans="2:62" s="13" customFormat="1" ht="9">
      <c r="B10" s="13" t="s">
        <v>61</v>
      </c>
      <c r="C10" s="49" t="s">
        <v>22</v>
      </c>
      <c r="D10" s="55">
        <v>0</v>
      </c>
      <c r="E10" s="55">
        <v>2.2000000000000002</v>
      </c>
      <c r="F10" s="55">
        <v>0</v>
      </c>
      <c r="G10" s="55">
        <v>0.2</v>
      </c>
      <c r="H10" s="55">
        <v>0.7</v>
      </c>
      <c r="I10" s="55">
        <v>1</v>
      </c>
      <c r="J10" s="55">
        <v>1.8</v>
      </c>
      <c r="K10" s="55">
        <v>1.8</v>
      </c>
      <c r="L10" s="55">
        <v>0.2</v>
      </c>
      <c r="M10" s="55">
        <v>0.1</v>
      </c>
      <c r="N10" s="55">
        <v>0.1</v>
      </c>
      <c r="O10" s="55">
        <v>0.1</v>
      </c>
      <c r="P10" s="55">
        <v>8.3000000000000007</v>
      </c>
      <c r="Q10" s="55">
        <v>5.2</v>
      </c>
      <c r="R10" s="55">
        <v>0.5</v>
      </c>
      <c r="S10" s="55">
        <v>0.4</v>
      </c>
      <c r="T10" s="55">
        <v>1.5</v>
      </c>
      <c r="U10" s="55">
        <v>1</v>
      </c>
      <c r="V10" s="55">
        <v>0.4</v>
      </c>
      <c r="W10" s="55">
        <v>0.2</v>
      </c>
      <c r="X10" s="55">
        <v>0.1</v>
      </c>
      <c r="Y10" s="55">
        <v>0</v>
      </c>
      <c r="Z10" s="55">
        <v>0.3</v>
      </c>
      <c r="AA10" s="55">
        <v>0.2</v>
      </c>
      <c r="AB10" s="55">
        <v>0.3</v>
      </c>
      <c r="AC10" s="55">
        <v>0.1</v>
      </c>
      <c r="AE10" s="13" t="str">
        <f t="shared" si="0"/>
        <v>Social security costs</v>
      </c>
      <c r="AF10" s="49" t="str">
        <f t="shared" si="1"/>
        <v>£m</v>
      </c>
      <c r="AG10" s="55">
        <v>0.7</v>
      </c>
      <c r="AH10" s="55">
        <v>1.6</v>
      </c>
      <c r="AI10" s="55">
        <v>0.1</v>
      </c>
      <c r="AJ10" s="55">
        <v>0.1</v>
      </c>
      <c r="AK10" s="55">
        <v>0</v>
      </c>
      <c r="AL10" s="55">
        <v>0</v>
      </c>
      <c r="AM10" s="55">
        <v>2.2999999999999998</v>
      </c>
      <c r="AN10" s="55">
        <v>1.9</v>
      </c>
      <c r="AO10" s="55">
        <v>0.1</v>
      </c>
      <c r="AP10" s="55">
        <v>0.1</v>
      </c>
      <c r="AQ10" s="55">
        <v>0.1</v>
      </c>
      <c r="AR10" s="55">
        <v>0.4</v>
      </c>
      <c r="AS10" s="55">
        <v>0</v>
      </c>
      <c r="AT10" s="55">
        <v>0.1</v>
      </c>
      <c r="AU10" s="55">
        <v>0.1</v>
      </c>
      <c r="AV10" s="55">
        <v>0.1</v>
      </c>
      <c r="AW10" s="55">
        <v>6.2</v>
      </c>
      <c r="AX10" s="55">
        <v>5.7</v>
      </c>
      <c r="AY10" s="55">
        <v>0</v>
      </c>
      <c r="AZ10" s="55">
        <v>0</v>
      </c>
      <c r="BA10" s="55">
        <v>-0.1</v>
      </c>
      <c r="BB10" s="55">
        <v>0</v>
      </c>
      <c r="BC10" s="55">
        <v>0</v>
      </c>
      <c r="BD10" s="55">
        <v>-0.2</v>
      </c>
      <c r="BE10" s="56">
        <v>23.7</v>
      </c>
      <c r="BF10" s="56">
        <v>22.3</v>
      </c>
    </row>
    <row r="11" spans="2:62" s="13" customFormat="1" ht="9">
      <c r="B11" s="13" t="s">
        <v>62</v>
      </c>
      <c r="C11" s="49" t="s">
        <v>22</v>
      </c>
      <c r="D11" s="55">
        <v>0</v>
      </c>
      <c r="E11" s="55">
        <v>3.2</v>
      </c>
      <c r="F11" s="55">
        <v>0</v>
      </c>
      <c r="G11" s="55">
        <v>0.2</v>
      </c>
      <c r="H11" s="55">
        <v>1</v>
      </c>
      <c r="I11" s="55">
        <v>1.4</v>
      </c>
      <c r="J11" s="55">
        <v>2.5</v>
      </c>
      <c r="K11" s="55">
        <v>2.4</v>
      </c>
      <c r="L11" s="55">
        <v>0.2</v>
      </c>
      <c r="M11" s="55">
        <v>0.2</v>
      </c>
      <c r="N11" s="55">
        <v>0.2</v>
      </c>
      <c r="O11" s="55">
        <v>0.1</v>
      </c>
      <c r="P11" s="55">
        <v>11.8</v>
      </c>
      <c r="Q11" s="55">
        <v>7.4</v>
      </c>
      <c r="R11" s="55">
        <v>0.7</v>
      </c>
      <c r="S11" s="55">
        <v>0.6</v>
      </c>
      <c r="T11" s="55">
        <v>2.1</v>
      </c>
      <c r="U11" s="55">
        <v>1.4</v>
      </c>
      <c r="V11" s="55">
        <v>0.5</v>
      </c>
      <c r="W11" s="55">
        <v>0.2</v>
      </c>
      <c r="X11" s="55">
        <v>0.1</v>
      </c>
      <c r="Y11" s="55">
        <v>0</v>
      </c>
      <c r="Z11" s="55">
        <v>0.4</v>
      </c>
      <c r="AA11" s="55">
        <v>0.3</v>
      </c>
      <c r="AB11" s="55">
        <v>0.4</v>
      </c>
      <c r="AC11" s="55">
        <v>0.1</v>
      </c>
      <c r="AE11" s="13" t="str">
        <f t="shared" si="0"/>
        <v>Other pension costs</v>
      </c>
      <c r="AF11" s="49" t="str">
        <f t="shared" si="1"/>
        <v>£m</v>
      </c>
      <c r="AG11" s="55">
        <v>0.9</v>
      </c>
      <c r="AH11" s="55">
        <v>2.1</v>
      </c>
      <c r="AI11" s="55">
        <v>0.2</v>
      </c>
      <c r="AJ11" s="55">
        <v>0.1</v>
      </c>
      <c r="AK11" s="55">
        <v>0</v>
      </c>
      <c r="AL11" s="55">
        <v>0</v>
      </c>
      <c r="AM11" s="55">
        <v>3</v>
      </c>
      <c r="AN11" s="55">
        <v>2.5</v>
      </c>
      <c r="AO11" s="55">
        <v>0.1</v>
      </c>
      <c r="AP11" s="55">
        <v>0.2</v>
      </c>
      <c r="AQ11" s="55">
        <v>0.1</v>
      </c>
      <c r="AR11" s="55">
        <v>0.5</v>
      </c>
      <c r="AS11" s="55">
        <v>0</v>
      </c>
      <c r="AT11" s="55">
        <v>0.2</v>
      </c>
      <c r="AU11" s="55">
        <v>0.2</v>
      </c>
      <c r="AV11" s="55">
        <v>0.2</v>
      </c>
      <c r="AW11" s="55">
        <v>8.6999999999999993</v>
      </c>
      <c r="AX11" s="55">
        <v>7.9</v>
      </c>
      <c r="AY11" s="55">
        <v>0</v>
      </c>
      <c r="AZ11" s="55">
        <v>0</v>
      </c>
      <c r="BA11" s="55">
        <v>-0.1</v>
      </c>
      <c r="BB11" s="55">
        <v>0</v>
      </c>
      <c r="BC11" s="55">
        <v>0.1</v>
      </c>
      <c r="BD11" s="55">
        <v>0</v>
      </c>
      <c r="BE11" s="56">
        <v>33.1</v>
      </c>
      <c r="BF11" s="56">
        <v>31.2</v>
      </c>
    </row>
    <row r="12" spans="2:62" s="13" customFormat="1" ht="9">
      <c r="B12" s="13" t="s">
        <v>63</v>
      </c>
      <c r="C12" s="49" t="s">
        <v>22</v>
      </c>
      <c r="D12" s="55">
        <v>0</v>
      </c>
      <c r="E12" s="55">
        <v>0</v>
      </c>
      <c r="F12" s="55">
        <v>0</v>
      </c>
      <c r="G12" s="55">
        <v>0</v>
      </c>
      <c r="H12" s="55">
        <v>0</v>
      </c>
      <c r="I12" s="55">
        <v>0</v>
      </c>
      <c r="J12" s="55">
        <v>0</v>
      </c>
      <c r="K12" s="55">
        <v>0</v>
      </c>
      <c r="L12" s="55">
        <v>0</v>
      </c>
      <c r="M12" s="55">
        <v>0</v>
      </c>
      <c r="N12" s="55">
        <v>0</v>
      </c>
      <c r="O12" s="55">
        <v>0</v>
      </c>
      <c r="P12" s="55">
        <v>0</v>
      </c>
      <c r="Q12" s="55">
        <v>0</v>
      </c>
      <c r="R12" s="55">
        <v>0</v>
      </c>
      <c r="S12" s="55">
        <v>0</v>
      </c>
      <c r="T12" s="55">
        <v>0</v>
      </c>
      <c r="U12" s="55">
        <v>0</v>
      </c>
      <c r="V12" s="55">
        <v>0</v>
      </c>
      <c r="W12" s="55">
        <v>0</v>
      </c>
      <c r="X12" s="55">
        <v>0</v>
      </c>
      <c r="Y12" s="55">
        <v>0</v>
      </c>
      <c r="Z12" s="55">
        <v>0</v>
      </c>
      <c r="AA12" s="55">
        <v>0</v>
      </c>
      <c r="AB12" s="55">
        <v>0</v>
      </c>
      <c r="AC12" s="55">
        <v>0</v>
      </c>
      <c r="AE12" s="13" t="str">
        <f t="shared" si="0"/>
        <v>Share-based payment expense</v>
      </c>
      <c r="AF12" s="49" t="str">
        <f t="shared" si="1"/>
        <v>£m</v>
      </c>
      <c r="AG12" s="55">
        <v>0</v>
      </c>
      <c r="AH12" s="55">
        <v>0</v>
      </c>
      <c r="AI12" s="55">
        <v>0</v>
      </c>
      <c r="AJ12" s="55">
        <v>0</v>
      </c>
      <c r="AK12" s="55">
        <v>0</v>
      </c>
      <c r="AL12" s="55">
        <v>0</v>
      </c>
      <c r="AM12" s="55">
        <v>0</v>
      </c>
      <c r="AN12" s="55">
        <v>0</v>
      </c>
      <c r="AO12" s="55">
        <v>0</v>
      </c>
      <c r="AP12" s="55">
        <v>0</v>
      </c>
      <c r="AQ12" s="55">
        <v>0</v>
      </c>
      <c r="AR12" s="55">
        <v>0</v>
      </c>
      <c r="AS12" s="55">
        <v>0</v>
      </c>
      <c r="AT12" s="55">
        <v>0</v>
      </c>
      <c r="AU12" s="55">
        <v>0</v>
      </c>
      <c r="AV12" s="55">
        <v>0</v>
      </c>
      <c r="AW12" s="55">
        <v>0</v>
      </c>
      <c r="AX12" s="55">
        <v>0</v>
      </c>
      <c r="AY12" s="55">
        <v>0</v>
      </c>
      <c r="AZ12" s="55">
        <v>0</v>
      </c>
      <c r="BA12" s="55">
        <v>0</v>
      </c>
      <c r="BB12" s="55">
        <v>0</v>
      </c>
      <c r="BC12" s="55">
        <v>0</v>
      </c>
      <c r="BD12" s="55">
        <v>0</v>
      </c>
      <c r="BE12" s="56">
        <v>0</v>
      </c>
      <c r="BF12" s="56">
        <v>0</v>
      </c>
    </row>
    <row r="13" spans="2:62" s="13" customFormat="1" ht="9">
      <c r="B13" s="13" t="s">
        <v>64</v>
      </c>
      <c r="C13" s="49" t="s">
        <v>22</v>
      </c>
      <c r="D13" s="55">
        <v>0</v>
      </c>
      <c r="E13" s="55">
        <v>-12.1</v>
      </c>
      <c r="F13" s="55">
        <v>0</v>
      </c>
      <c r="G13" s="55">
        <v>-0.9</v>
      </c>
      <c r="H13" s="55">
        <v>-3.6</v>
      </c>
      <c r="I13" s="55">
        <v>-5</v>
      </c>
      <c r="J13" s="55">
        <v>-8.9</v>
      </c>
      <c r="K13" s="55">
        <v>-8.8000000000000007</v>
      </c>
      <c r="L13" s="55">
        <v>-0.8</v>
      </c>
      <c r="M13" s="55">
        <v>-0.6</v>
      </c>
      <c r="N13" s="55">
        <v>-0.6</v>
      </c>
      <c r="O13" s="55">
        <v>-0.5</v>
      </c>
      <c r="P13" s="55">
        <v>-40.9</v>
      </c>
      <c r="Q13" s="55">
        <v>-25.6</v>
      </c>
      <c r="R13" s="55">
        <v>-2.6</v>
      </c>
      <c r="S13" s="55">
        <v>-1.9</v>
      </c>
      <c r="T13" s="55">
        <v>-7.6</v>
      </c>
      <c r="U13" s="55">
        <v>-4.8</v>
      </c>
      <c r="V13" s="55">
        <v>-1.9</v>
      </c>
      <c r="W13" s="55">
        <v>-0.8</v>
      </c>
      <c r="X13" s="55">
        <v>-0.4</v>
      </c>
      <c r="Y13" s="55">
        <v>-0.1</v>
      </c>
      <c r="Z13" s="55">
        <v>-1.4</v>
      </c>
      <c r="AA13" s="55">
        <v>-1.1000000000000001</v>
      </c>
      <c r="AB13" s="55">
        <v>-1.9</v>
      </c>
      <c r="AC13" s="55">
        <v>-0.6</v>
      </c>
      <c r="AE13" s="13" t="str">
        <f t="shared" si="0"/>
        <v>Own work capitalised</v>
      </c>
      <c r="AF13" s="49" t="str">
        <f t="shared" si="1"/>
        <v>£m</v>
      </c>
      <c r="AG13" s="55">
        <v>-5.6</v>
      </c>
      <c r="AH13" s="55">
        <v>-13.7</v>
      </c>
      <c r="AI13" s="55">
        <v>-0.9</v>
      </c>
      <c r="AJ13" s="55">
        <v>-0.5</v>
      </c>
      <c r="AK13" s="55">
        <v>0</v>
      </c>
      <c r="AL13" s="55">
        <v>0</v>
      </c>
      <c r="AM13" s="55">
        <v>-19.3</v>
      </c>
      <c r="AN13" s="55">
        <v>-15.3</v>
      </c>
      <c r="AO13" s="55">
        <v>-0.4</v>
      </c>
      <c r="AP13" s="55">
        <v>-0.7</v>
      </c>
      <c r="AQ13" s="55">
        <v>-0.4</v>
      </c>
      <c r="AR13" s="55">
        <v>-2</v>
      </c>
      <c r="AS13" s="55">
        <v>0</v>
      </c>
      <c r="AT13" s="55">
        <v>-0.9</v>
      </c>
      <c r="AU13" s="55">
        <v>0.7</v>
      </c>
      <c r="AV13" s="55">
        <v>-0.4</v>
      </c>
      <c r="AW13" s="55">
        <v>-23</v>
      </c>
      <c r="AX13" s="55">
        <v>-18.8</v>
      </c>
      <c r="AY13" s="55">
        <v>0</v>
      </c>
      <c r="AZ13" s="55">
        <v>0</v>
      </c>
      <c r="BA13" s="55">
        <v>0.3</v>
      </c>
      <c r="BB13" s="55">
        <v>0.1</v>
      </c>
      <c r="BC13" s="55">
        <v>-0.1</v>
      </c>
      <c r="BD13" s="55">
        <v>0</v>
      </c>
      <c r="BE13" s="56">
        <v>-119.3</v>
      </c>
      <c r="BF13" s="56">
        <v>-115</v>
      </c>
    </row>
    <row r="14" spans="2:62" s="13" customFormat="1" ht="9">
      <c r="B14" s="13" t="s">
        <v>65</v>
      </c>
      <c r="C14" s="49" t="s">
        <v>22</v>
      </c>
      <c r="D14" s="55">
        <v>0</v>
      </c>
      <c r="E14" s="55">
        <v>3.3</v>
      </c>
      <c r="F14" s="55">
        <v>0</v>
      </c>
      <c r="G14" s="55">
        <v>0.2</v>
      </c>
      <c r="H14" s="55">
        <v>0.5</v>
      </c>
      <c r="I14" s="55">
        <v>0.7</v>
      </c>
      <c r="J14" s="55">
        <v>1.2</v>
      </c>
      <c r="K14" s="55">
        <v>1.2</v>
      </c>
      <c r="L14" s="55">
        <v>0.1</v>
      </c>
      <c r="M14" s="55">
        <v>0.1</v>
      </c>
      <c r="N14" s="55">
        <v>0.1</v>
      </c>
      <c r="O14" s="55">
        <v>0</v>
      </c>
      <c r="P14" s="55">
        <v>3.9</v>
      </c>
      <c r="Q14" s="55">
        <v>2.4</v>
      </c>
      <c r="R14" s="55">
        <v>0.5</v>
      </c>
      <c r="S14" s="55">
        <v>0.4</v>
      </c>
      <c r="T14" s="55">
        <v>1.6</v>
      </c>
      <c r="U14" s="55">
        <v>1</v>
      </c>
      <c r="V14" s="55">
        <v>1.3</v>
      </c>
      <c r="W14" s="55">
        <v>0.6</v>
      </c>
      <c r="X14" s="55">
        <v>0.5</v>
      </c>
      <c r="Y14" s="55">
        <v>0.1</v>
      </c>
      <c r="Z14" s="55">
        <v>0.2</v>
      </c>
      <c r="AA14" s="55">
        <v>0.2</v>
      </c>
      <c r="AB14" s="55">
        <v>0.2</v>
      </c>
      <c r="AC14" s="55">
        <v>0.1</v>
      </c>
      <c r="AE14" s="13" t="str">
        <f t="shared" si="0"/>
        <v>Net indirect labour costs</v>
      </c>
      <c r="AF14" s="49" t="str">
        <f t="shared" si="1"/>
        <v>£m</v>
      </c>
      <c r="AG14" s="55">
        <v>0.3</v>
      </c>
      <c r="AH14" s="55">
        <v>0.8</v>
      </c>
      <c r="AI14" s="55">
        <v>0.1</v>
      </c>
      <c r="AJ14" s="55">
        <v>0</v>
      </c>
      <c r="AK14" s="55">
        <v>0</v>
      </c>
      <c r="AL14" s="55">
        <v>0</v>
      </c>
      <c r="AM14" s="55">
        <v>1.1000000000000001</v>
      </c>
      <c r="AN14" s="55">
        <v>0.9</v>
      </c>
      <c r="AO14" s="55">
        <v>0</v>
      </c>
      <c r="AP14" s="55">
        <v>0.1</v>
      </c>
      <c r="AQ14" s="55">
        <v>0</v>
      </c>
      <c r="AR14" s="55">
        <v>0.2</v>
      </c>
      <c r="AS14" s="55">
        <v>0</v>
      </c>
      <c r="AT14" s="55">
        <v>0.1</v>
      </c>
      <c r="AU14" s="55">
        <v>0.1</v>
      </c>
      <c r="AV14" s="55">
        <v>0.1</v>
      </c>
      <c r="AW14" s="55">
        <v>3.2</v>
      </c>
      <c r="AX14" s="55">
        <v>2.8</v>
      </c>
      <c r="AY14" s="55">
        <v>0</v>
      </c>
      <c r="AZ14" s="55">
        <v>0</v>
      </c>
      <c r="BA14" s="55">
        <v>-0.2</v>
      </c>
      <c r="BB14" s="55">
        <v>-0.1</v>
      </c>
      <c r="BC14" s="55">
        <v>-0.3</v>
      </c>
      <c r="BD14" s="55">
        <v>-0.2</v>
      </c>
      <c r="BE14" s="56">
        <v>14.4</v>
      </c>
      <c r="BF14" s="56">
        <v>15</v>
      </c>
    </row>
    <row r="15" spans="2:62" s="13" customFormat="1" ht="9">
      <c r="B15" s="13" t="s">
        <v>66</v>
      </c>
      <c r="C15" s="49" t="s">
        <v>22</v>
      </c>
      <c r="D15" s="55">
        <v>0</v>
      </c>
      <c r="E15" s="55">
        <v>0.1</v>
      </c>
      <c r="F15" s="55">
        <v>0</v>
      </c>
      <c r="G15" s="55">
        <v>0</v>
      </c>
      <c r="H15" s="55">
        <v>0</v>
      </c>
      <c r="I15" s="55">
        <v>0</v>
      </c>
      <c r="J15" s="55">
        <v>0</v>
      </c>
      <c r="K15" s="55">
        <v>0</v>
      </c>
      <c r="L15" s="55">
        <v>0</v>
      </c>
      <c r="M15" s="55">
        <v>0</v>
      </c>
      <c r="N15" s="55">
        <v>0</v>
      </c>
      <c r="O15" s="55">
        <v>0</v>
      </c>
      <c r="P15" s="55">
        <v>0.2</v>
      </c>
      <c r="Q15" s="55">
        <v>0.1</v>
      </c>
      <c r="R15" s="55">
        <v>0</v>
      </c>
      <c r="S15" s="55">
        <v>0</v>
      </c>
      <c r="T15" s="55">
        <v>0</v>
      </c>
      <c r="U15" s="55">
        <v>0</v>
      </c>
      <c r="V15" s="55">
        <v>0</v>
      </c>
      <c r="W15" s="55">
        <v>0</v>
      </c>
      <c r="X15" s="55">
        <v>0</v>
      </c>
      <c r="Y15" s="55">
        <v>0</v>
      </c>
      <c r="Z15" s="55">
        <v>0</v>
      </c>
      <c r="AA15" s="55">
        <v>0</v>
      </c>
      <c r="AB15" s="55">
        <v>0</v>
      </c>
      <c r="AC15" s="55">
        <v>0</v>
      </c>
      <c r="AE15" s="13" t="str">
        <f t="shared" si="0"/>
        <v>Product costs</v>
      </c>
      <c r="AF15" s="49" t="str">
        <f t="shared" si="1"/>
        <v>£m</v>
      </c>
      <c r="AG15" s="55">
        <v>0</v>
      </c>
      <c r="AH15" s="55">
        <v>0</v>
      </c>
      <c r="AI15" s="55">
        <v>0</v>
      </c>
      <c r="AJ15" s="55">
        <v>0</v>
      </c>
      <c r="AK15" s="55">
        <v>0</v>
      </c>
      <c r="AL15" s="55">
        <v>0</v>
      </c>
      <c r="AM15" s="55">
        <v>0</v>
      </c>
      <c r="AN15" s="55">
        <v>0</v>
      </c>
      <c r="AO15" s="55">
        <v>0</v>
      </c>
      <c r="AP15" s="55">
        <v>0</v>
      </c>
      <c r="AQ15" s="55">
        <v>0</v>
      </c>
      <c r="AR15" s="55">
        <v>0</v>
      </c>
      <c r="AS15" s="55">
        <v>0</v>
      </c>
      <c r="AT15" s="55">
        <v>0</v>
      </c>
      <c r="AU15" s="55">
        <v>0</v>
      </c>
      <c r="AV15" s="55">
        <v>0</v>
      </c>
      <c r="AW15" s="55">
        <v>0.1</v>
      </c>
      <c r="AX15" s="55">
        <v>0</v>
      </c>
      <c r="AY15" s="55">
        <v>0</v>
      </c>
      <c r="AZ15" s="55">
        <v>0</v>
      </c>
      <c r="BA15" s="55">
        <v>0</v>
      </c>
      <c r="BB15" s="55">
        <v>0</v>
      </c>
      <c r="BC15" s="55">
        <v>0.1</v>
      </c>
      <c r="BD15" s="55">
        <v>0.1</v>
      </c>
      <c r="BE15" s="56">
        <v>0.4</v>
      </c>
      <c r="BF15" s="56">
        <v>0.3</v>
      </c>
    </row>
    <row r="16" spans="2:62" s="13" customFormat="1" ht="9">
      <c r="B16" s="13" t="s">
        <v>67</v>
      </c>
      <c r="C16" s="49" t="s">
        <v>22</v>
      </c>
      <c r="D16" s="55">
        <v>0</v>
      </c>
      <c r="E16" s="55">
        <v>0</v>
      </c>
      <c r="F16" s="55">
        <v>0</v>
      </c>
      <c r="G16" s="55">
        <v>0</v>
      </c>
      <c r="H16" s="55">
        <v>0</v>
      </c>
      <c r="I16" s="55">
        <v>0</v>
      </c>
      <c r="J16" s="55">
        <v>0</v>
      </c>
      <c r="K16" s="55">
        <v>0</v>
      </c>
      <c r="L16" s="55">
        <v>0</v>
      </c>
      <c r="M16" s="55">
        <v>0</v>
      </c>
      <c r="N16" s="55">
        <v>0</v>
      </c>
      <c r="O16" s="55">
        <v>0</v>
      </c>
      <c r="P16" s="55">
        <v>0</v>
      </c>
      <c r="Q16" s="55">
        <v>0</v>
      </c>
      <c r="R16" s="55">
        <v>0</v>
      </c>
      <c r="S16" s="55">
        <v>0</v>
      </c>
      <c r="T16" s="55">
        <v>0</v>
      </c>
      <c r="U16" s="55">
        <v>0</v>
      </c>
      <c r="V16" s="55">
        <v>0</v>
      </c>
      <c r="W16" s="55">
        <v>0</v>
      </c>
      <c r="X16" s="55">
        <v>0</v>
      </c>
      <c r="Y16" s="55">
        <v>0</v>
      </c>
      <c r="Z16" s="55">
        <v>0</v>
      </c>
      <c r="AA16" s="55">
        <v>0</v>
      </c>
      <c r="AB16" s="55">
        <v>0</v>
      </c>
      <c r="AC16" s="55">
        <v>0</v>
      </c>
      <c r="AE16" s="13" t="str">
        <f t="shared" si="0"/>
        <v>Sales commissions</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v>
      </c>
      <c r="BD16" s="55">
        <v>0</v>
      </c>
      <c r="BE16" s="56">
        <v>0</v>
      </c>
      <c r="BF16" s="56">
        <v>0</v>
      </c>
    </row>
    <row r="17" spans="2:58" s="13" customFormat="1" ht="9">
      <c r="B17" s="13" t="s">
        <v>68</v>
      </c>
      <c r="C17" s="49" t="s">
        <v>22</v>
      </c>
      <c r="D17" s="55">
        <v>0</v>
      </c>
      <c r="E17" s="55">
        <v>0</v>
      </c>
      <c r="F17" s="55">
        <v>0</v>
      </c>
      <c r="G17" s="55">
        <v>0</v>
      </c>
      <c r="H17" s="55">
        <v>0</v>
      </c>
      <c r="I17" s="55">
        <v>0</v>
      </c>
      <c r="J17" s="55">
        <v>0</v>
      </c>
      <c r="K17" s="55">
        <v>0</v>
      </c>
      <c r="L17" s="55">
        <v>0</v>
      </c>
      <c r="M17" s="55">
        <v>0</v>
      </c>
      <c r="N17" s="55">
        <v>0</v>
      </c>
      <c r="O17" s="55">
        <v>0</v>
      </c>
      <c r="P17" s="55">
        <v>-0.1</v>
      </c>
      <c r="Q17" s="55">
        <v>0</v>
      </c>
      <c r="R17" s="55">
        <v>0</v>
      </c>
      <c r="S17" s="55">
        <v>0</v>
      </c>
      <c r="T17" s="55">
        <v>0</v>
      </c>
      <c r="U17" s="55">
        <v>0</v>
      </c>
      <c r="V17" s="55">
        <v>0</v>
      </c>
      <c r="W17" s="55">
        <v>0</v>
      </c>
      <c r="X17" s="55">
        <v>0</v>
      </c>
      <c r="Y17" s="55">
        <v>0</v>
      </c>
      <c r="Z17" s="55">
        <v>0</v>
      </c>
      <c r="AA17" s="55">
        <v>0</v>
      </c>
      <c r="AB17" s="55">
        <v>0</v>
      </c>
      <c r="AC17" s="55">
        <v>0</v>
      </c>
      <c r="AE17" s="13" t="str">
        <f t="shared" si="0"/>
        <v>Payments to telecommunications operators</v>
      </c>
      <c r="AF17" s="49" t="str">
        <f t="shared" si="1"/>
        <v>£m</v>
      </c>
      <c r="AG17" s="55">
        <v>0</v>
      </c>
      <c r="AH17" s="55">
        <v>0</v>
      </c>
      <c r="AI17" s="55">
        <v>0</v>
      </c>
      <c r="AJ17" s="55">
        <v>0</v>
      </c>
      <c r="AK17" s="55">
        <v>0</v>
      </c>
      <c r="AL17" s="55">
        <v>0</v>
      </c>
      <c r="AM17" s="55">
        <v>0</v>
      </c>
      <c r="AN17" s="55">
        <v>0</v>
      </c>
      <c r="AO17" s="55">
        <v>0</v>
      </c>
      <c r="AP17" s="55">
        <v>0</v>
      </c>
      <c r="AQ17" s="55">
        <v>0</v>
      </c>
      <c r="AR17" s="55">
        <v>0</v>
      </c>
      <c r="AS17" s="55">
        <v>0</v>
      </c>
      <c r="AT17" s="55">
        <v>0</v>
      </c>
      <c r="AU17" s="55">
        <v>0</v>
      </c>
      <c r="AV17" s="55">
        <v>0</v>
      </c>
      <c r="AW17" s="55">
        <v>0</v>
      </c>
      <c r="AX17" s="55">
        <v>0</v>
      </c>
      <c r="AY17" s="55">
        <v>0</v>
      </c>
      <c r="AZ17" s="55">
        <v>0</v>
      </c>
      <c r="BA17" s="55">
        <v>0</v>
      </c>
      <c r="BB17" s="55">
        <v>0</v>
      </c>
      <c r="BC17" s="55">
        <v>0</v>
      </c>
      <c r="BD17" s="55">
        <v>0</v>
      </c>
      <c r="BE17" s="56">
        <v>-0.1</v>
      </c>
      <c r="BF17" s="56">
        <v>0</v>
      </c>
    </row>
    <row r="18" spans="2:58" s="13" customFormat="1" ht="9">
      <c r="B18" s="13" t="s">
        <v>69</v>
      </c>
      <c r="C18" s="49" t="s">
        <v>22</v>
      </c>
      <c r="D18" s="55">
        <v>0</v>
      </c>
      <c r="E18" s="55">
        <v>18.399999999999999</v>
      </c>
      <c r="F18" s="55">
        <v>0.1</v>
      </c>
      <c r="G18" s="55">
        <v>1.1000000000000001</v>
      </c>
      <c r="H18" s="55">
        <v>4.8</v>
      </c>
      <c r="I18" s="55">
        <v>6.6</v>
      </c>
      <c r="J18" s="55">
        <v>11.7</v>
      </c>
      <c r="K18" s="55">
        <v>11.5</v>
      </c>
      <c r="L18" s="55">
        <v>0.7</v>
      </c>
      <c r="M18" s="55">
        <v>0.5</v>
      </c>
      <c r="N18" s="55">
        <v>0.5</v>
      </c>
      <c r="O18" s="55">
        <v>0.4</v>
      </c>
      <c r="P18" s="55">
        <v>34.200000000000003</v>
      </c>
      <c r="Q18" s="55">
        <v>21.5</v>
      </c>
      <c r="R18" s="55">
        <v>3.8</v>
      </c>
      <c r="S18" s="55">
        <v>2.8</v>
      </c>
      <c r="T18" s="55">
        <v>10.8</v>
      </c>
      <c r="U18" s="55">
        <v>6.8</v>
      </c>
      <c r="V18" s="55">
        <v>0.1</v>
      </c>
      <c r="W18" s="55">
        <v>0</v>
      </c>
      <c r="X18" s="55">
        <v>0</v>
      </c>
      <c r="Y18" s="55">
        <v>0</v>
      </c>
      <c r="Z18" s="55">
        <v>0.1</v>
      </c>
      <c r="AA18" s="55">
        <v>0</v>
      </c>
      <c r="AB18" s="55">
        <v>0</v>
      </c>
      <c r="AC18" s="55">
        <v>0</v>
      </c>
      <c r="AE18" s="13" t="str">
        <f t="shared" si="0"/>
        <v>Property and energy costs</v>
      </c>
      <c r="AF18" s="49" t="str">
        <f t="shared" si="1"/>
        <v>£m</v>
      </c>
      <c r="AG18" s="55">
        <v>0.1</v>
      </c>
      <c r="AH18" s="55">
        <v>0.2</v>
      </c>
      <c r="AI18" s="55">
        <v>0.2</v>
      </c>
      <c r="AJ18" s="55">
        <v>0.1</v>
      </c>
      <c r="AK18" s="55">
        <v>0</v>
      </c>
      <c r="AL18" s="55">
        <v>0</v>
      </c>
      <c r="AM18" s="55">
        <v>0.3</v>
      </c>
      <c r="AN18" s="55">
        <v>0.2</v>
      </c>
      <c r="AO18" s="55">
        <v>0</v>
      </c>
      <c r="AP18" s="55">
        <v>0</v>
      </c>
      <c r="AQ18" s="55">
        <v>0</v>
      </c>
      <c r="AR18" s="55">
        <v>0.1</v>
      </c>
      <c r="AS18" s="55">
        <v>0</v>
      </c>
      <c r="AT18" s="55">
        <v>0</v>
      </c>
      <c r="AU18" s="55">
        <v>0</v>
      </c>
      <c r="AV18" s="55">
        <v>0</v>
      </c>
      <c r="AW18" s="55">
        <v>1.4</v>
      </c>
      <c r="AX18" s="55">
        <v>1.1000000000000001</v>
      </c>
      <c r="AY18" s="55">
        <v>0</v>
      </c>
      <c r="AZ18" s="55">
        <v>0</v>
      </c>
      <c r="BA18" s="55">
        <v>-0.1</v>
      </c>
      <c r="BB18" s="55">
        <v>0</v>
      </c>
      <c r="BC18" s="55">
        <v>0</v>
      </c>
      <c r="BD18" s="55">
        <v>0.2</v>
      </c>
      <c r="BE18" s="56">
        <v>68.7</v>
      </c>
      <c r="BF18" s="56">
        <v>71.5</v>
      </c>
    </row>
    <row r="19" spans="2:58" s="13" customFormat="1" ht="9">
      <c r="B19" s="13" t="s">
        <v>70</v>
      </c>
      <c r="C19" s="49" t="s">
        <v>22</v>
      </c>
      <c r="D19" s="55">
        <v>0</v>
      </c>
      <c r="E19" s="55">
        <v>3.3</v>
      </c>
      <c r="F19" s="55">
        <v>0</v>
      </c>
      <c r="G19" s="55">
        <v>0.3</v>
      </c>
      <c r="H19" s="55">
        <v>0.9</v>
      </c>
      <c r="I19" s="55">
        <v>1.3</v>
      </c>
      <c r="J19" s="55">
        <v>2.2999999999999998</v>
      </c>
      <c r="K19" s="55">
        <v>2.2000000000000002</v>
      </c>
      <c r="L19" s="55">
        <v>0.2</v>
      </c>
      <c r="M19" s="55">
        <v>0.2</v>
      </c>
      <c r="N19" s="55">
        <v>0.2</v>
      </c>
      <c r="O19" s="55">
        <v>0.1</v>
      </c>
      <c r="P19" s="55">
        <v>11.4</v>
      </c>
      <c r="Q19" s="55">
        <v>7.2</v>
      </c>
      <c r="R19" s="55">
        <v>0.7</v>
      </c>
      <c r="S19" s="55">
        <v>0.5</v>
      </c>
      <c r="T19" s="55">
        <v>2</v>
      </c>
      <c r="U19" s="55">
        <v>1.3</v>
      </c>
      <c r="V19" s="55">
        <v>0.7</v>
      </c>
      <c r="W19" s="55">
        <v>0.3</v>
      </c>
      <c r="X19" s="55">
        <v>0.1</v>
      </c>
      <c r="Y19" s="55">
        <v>0</v>
      </c>
      <c r="Z19" s="55">
        <v>0.4</v>
      </c>
      <c r="AA19" s="55">
        <v>0.3</v>
      </c>
      <c r="AB19" s="55">
        <v>0.1</v>
      </c>
      <c r="AC19" s="55">
        <v>0</v>
      </c>
      <c r="AE19" s="13" t="str">
        <f t="shared" si="0"/>
        <v>Network operating and IT costs</v>
      </c>
      <c r="AF19" s="49" t="str">
        <f t="shared" si="1"/>
        <v>£m</v>
      </c>
      <c r="AG19" s="55">
        <v>-0.1</v>
      </c>
      <c r="AH19" s="55">
        <v>-0.3</v>
      </c>
      <c r="AI19" s="55">
        <v>0</v>
      </c>
      <c r="AJ19" s="55">
        <v>0</v>
      </c>
      <c r="AK19" s="55">
        <v>0</v>
      </c>
      <c r="AL19" s="55">
        <v>0</v>
      </c>
      <c r="AM19" s="55">
        <v>-0.3</v>
      </c>
      <c r="AN19" s="55">
        <v>2.4</v>
      </c>
      <c r="AO19" s="55">
        <v>0</v>
      </c>
      <c r="AP19" s="55">
        <v>0</v>
      </c>
      <c r="AQ19" s="55">
        <v>0</v>
      </c>
      <c r="AR19" s="55">
        <v>0.1</v>
      </c>
      <c r="AS19" s="55">
        <v>0</v>
      </c>
      <c r="AT19" s="55">
        <v>0.1</v>
      </c>
      <c r="AU19" s="55">
        <v>0.2</v>
      </c>
      <c r="AV19" s="55">
        <v>0.3</v>
      </c>
      <c r="AW19" s="55">
        <v>3</v>
      </c>
      <c r="AX19" s="55">
        <v>2.8</v>
      </c>
      <c r="AY19" s="55">
        <v>0</v>
      </c>
      <c r="AZ19" s="55">
        <v>0</v>
      </c>
      <c r="BA19" s="55">
        <v>-0.2</v>
      </c>
      <c r="BB19" s="55">
        <v>-0.1</v>
      </c>
      <c r="BC19" s="55">
        <v>0</v>
      </c>
      <c r="BD19" s="55">
        <v>0.1</v>
      </c>
      <c r="BE19" s="56">
        <v>21.6</v>
      </c>
      <c r="BF19" s="56">
        <v>22.4</v>
      </c>
    </row>
    <row r="20" spans="2:58" s="13" customFormat="1" ht="9">
      <c r="B20" s="13" t="s">
        <v>71</v>
      </c>
      <c r="C20" s="49" t="s">
        <v>22</v>
      </c>
      <c r="D20" s="55">
        <v>0</v>
      </c>
      <c r="E20" s="55">
        <v>0</v>
      </c>
      <c r="F20" s="55">
        <v>0</v>
      </c>
      <c r="G20" s="55">
        <v>0</v>
      </c>
      <c r="H20" s="55">
        <v>0</v>
      </c>
      <c r="I20" s="55">
        <v>0</v>
      </c>
      <c r="J20" s="55">
        <v>0</v>
      </c>
      <c r="K20" s="55">
        <v>0</v>
      </c>
      <c r="L20" s="55">
        <v>0</v>
      </c>
      <c r="M20" s="55">
        <v>0</v>
      </c>
      <c r="N20" s="55">
        <v>0</v>
      </c>
      <c r="O20" s="55">
        <v>0</v>
      </c>
      <c r="P20" s="55">
        <v>0</v>
      </c>
      <c r="Q20" s="55">
        <v>0</v>
      </c>
      <c r="R20" s="55">
        <v>0</v>
      </c>
      <c r="S20" s="55">
        <v>0</v>
      </c>
      <c r="T20" s="55">
        <v>0</v>
      </c>
      <c r="U20" s="55">
        <v>0</v>
      </c>
      <c r="V20" s="55">
        <v>0</v>
      </c>
      <c r="W20" s="55">
        <v>0</v>
      </c>
      <c r="X20" s="55">
        <v>0</v>
      </c>
      <c r="Y20" s="55">
        <v>0</v>
      </c>
      <c r="Z20" s="55">
        <v>0</v>
      </c>
      <c r="AA20" s="55">
        <v>0</v>
      </c>
      <c r="AB20" s="55">
        <v>0</v>
      </c>
      <c r="AC20" s="55">
        <v>0</v>
      </c>
      <c r="AE20" s="13" t="str">
        <f t="shared" si="0"/>
        <v>TV programme rights charges</v>
      </c>
      <c r="AF20" s="49" t="str">
        <f t="shared" si="1"/>
        <v>£m</v>
      </c>
      <c r="AG20" s="55">
        <v>0</v>
      </c>
      <c r="AH20" s="55">
        <v>0</v>
      </c>
      <c r="AI20" s="55">
        <v>0</v>
      </c>
      <c r="AJ20" s="55">
        <v>0</v>
      </c>
      <c r="AK20" s="55">
        <v>0</v>
      </c>
      <c r="AL20" s="55">
        <v>0</v>
      </c>
      <c r="AM20" s="55">
        <v>0</v>
      </c>
      <c r="AN20" s="55">
        <v>0</v>
      </c>
      <c r="AO20" s="55">
        <v>0</v>
      </c>
      <c r="AP20" s="55">
        <v>0</v>
      </c>
      <c r="AQ20" s="55">
        <v>0</v>
      </c>
      <c r="AR20" s="55">
        <v>0</v>
      </c>
      <c r="AS20" s="55">
        <v>0</v>
      </c>
      <c r="AT20" s="55">
        <v>0</v>
      </c>
      <c r="AU20" s="55">
        <v>0</v>
      </c>
      <c r="AV20" s="55">
        <v>0</v>
      </c>
      <c r="AW20" s="55">
        <v>0</v>
      </c>
      <c r="AX20" s="55">
        <v>0</v>
      </c>
      <c r="AY20" s="55">
        <v>0</v>
      </c>
      <c r="AZ20" s="55">
        <v>0</v>
      </c>
      <c r="BA20" s="55">
        <v>0</v>
      </c>
      <c r="BB20" s="55">
        <v>0</v>
      </c>
      <c r="BC20" s="55">
        <v>0</v>
      </c>
      <c r="BD20" s="55">
        <v>0</v>
      </c>
      <c r="BE20" s="56">
        <v>0</v>
      </c>
      <c r="BF20" s="56">
        <v>0</v>
      </c>
    </row>
    <row r="21" spans="2:58" s="13" customFormat="1" ht="9">
      <c r="B21" s="13" t="s">
        <v>72</v>
      </c>
      <c r="C21" s="49" t="s">
        <v>22</v>
      </c>
      <c r="D21" s="55">
        <v>0</v>
      </c>
      <c r="E21" s="55">
        <v>2.8</v>
      </c>
      <c r="F21" s="55">
        <v>0</v>
      </c>
      <c r="G21" s="55">
        <v>0.2</v>
      </c>
      <c r="H21" s="55">
        <v>0.1</v>
      </c>
      <c r="I21" s="55">
        <v>0.2</v>
      </c>
      <c r="J21" s="55">
        <v>0.3</v>
      </c>
      <c r="K21" s="55">
        <v>0.3</v>
      </c>
      <c r="L21" s="55">
        <v>0</v>
      </c>
      <c r="M21" s="55">
        <v>0</v>
      </c>
      <c r="N21" s="55">
        <v>0</v>
      </c>
      <c r="O21" s="55">
        <v>0</v>
      </c>
      <c r="P21" s="55">
        <v>1.5</v>
      </c>
      <c r="Q21" s="55">
        <v>0.9</v>
      </c>
      <c r="R21" s="55">
        <v>0.4</v>
      </c>
      <c r="S21" s="55">
        <v>0.3</v>
      </c>
      <c r="T21" s="55">
        <v>1.1000000000000001</v>
      </c>
      <c r="U21" s="55">
        <v>0.7</v>
      </c>
      <c r="V21" s="55">
        <v>0.1</v>
      </c>
      <c r="W21" s="55">
        <v>0</v>
      </c>
      <c r="X21" s="55">
        <v>0</v>
      </c>
      <c r="Y21" s="55">
        <v>0</v>
      </c>
      <c r="Z21" s="55">
        <v>0.1</v>
      </c>
      <c r="AA21" s="55">
        <v>0</v>
      </c>
      <c r="AB21" s="55">
        <v>0</v>
      </c>
      <c r="AC21" s="55">
        <v>0</v>
      </c>
      <c r="AE21" s="13" t="str">
        <f t="shared" si="0"/>
        <v>Provision and installation</v>
      </c>
      <c r="AF21" s="49" t="str">
        <f t="shared" si="1"/>
        <v>£m</v>
      </c>
      <c r="AG21" s="55">
        <v>0</v>
      </c>
      <c r="AH21" s="55">
        <v>0</v>
      </c>
      <c r="AI21" s="55">
        <v>0</v>
      </c>
      <c r="AJ21" s="55">
        <v>0</v>
      </c>
      <c r="AK21" s="55">
        <v>0</v>
      </c>
      <c r="AL21" s="55">
        <v>0</v>
      </c>
      <c r="AM21" s="55">
        <v>0</v>
      </c>
      <c r="AN21" s="55">
        <v>0</v>
      </c>
      <c r="AO21" s="55">
        <v>0</v>
      </c>
      <c r="AP21" s="55">
        <v>0</v>
      </c>
      <c r="AQ21" s="55">
        <v>0</v>
      </c>
      <c r="AR21" s="55">
        <v>0.1</v>
      </c>
      <c r="AS21" s="55">
        <v>0</v>
      </c>
      <c r="AT21" s="55">
        <v>0</v>
      </c>
      <c r="AU21" s="55">
        <v>0</v>
      </c>
      <c r="AV21" s="55">
        <v>0</v>
      </c>
      <c r="AW21" s="55">
        <v>1.9</v>
      </c>
      <c r="AX21" s="55">
        <v>1.9</v>
      </c>
      <c r="AY21" s="55">
        <v>0</v>
      </c>
      <c r="AZ21" s="55">
        <v>0</v>
      </c>
      <c r="BA21" s="55">
        <v>0</v>
      </c>
      <c r="BB21" s="55">
        <v>0</v>
      </c>
      <c r="BC21" s="55">
        <v>0.1</v>
      </c>
      <c r="BD21" s="55">
        <v>0.1</v>
      </c>
      <c r="BE21" s="56">
        <v>5.6</v>
      </c>
      <c r="BF21" s="56">
        <v>7.5</v>
      </c>
    </row>
    <row r="22" spans="2:58" s="13" customFormat="1" ht="9">
      <c r="B22" s="13" t="s">
        <v>73</v>
      </c>
      <c r="C22" s="49" t="s">
        <v>22</v>
      </c>
      <c r="D22" s="55">
        <v>0</v>
      </c>
      <c r="E22" s="55">
        <v>0.1</v>
      </c>
      <c r="F22" s="55">
        <v>0</v>
      </c>
      <c r="G22" s="55">
        <v>0</v>
      </c>
      <c r="H22" s="55">
        <v>0</v>
      </c>
      <c r="I22" s="55">
        <v>0</v>
      </c>
      <c r="J22" s="55">
        <v>0.1</v>
      </c>
      <c r="K22" s="55">
        <v>0.1</v>
      </c>
      <c r="L22" s="55">
        <v>0</v>
      </c>
      <c r="M22" s="55">
        <v>0</v>
      </c>
      <c r="N22" s="55">
        <v>0</v>
      </c>
      <c r="O22" s="55">
        <v>0</v>
      </c>
      <c r="P22" s="55">
        <v>0.3</v>
      </c>
      <c r="Q22" s="55">
        <v>0.2</v>
      </c>
      <c r="R22" s="55">
        <v>0</v>
      </c>
      <c r="S22" s="55">
        <v>0</v>
      </c>
      <c r="T22" s="55">
        <v>0.1</v>
      </c>
      <c r="U22" s="55">
        <v>0</v>
      </c>
      <c r="V22" s="55">
        <v>0</v>
      </c>
      <c r="W22" s="55">
        <v>0</v>
      </c>
      <c r="X22" s="55">
        <v>0</v>
      </c>
      <c r="Y22" s="55">
        <v>0</v>
      </c>
      <c r="Z22" s="55">
        <v>0</v>
      </c>
      <c r="AA22" s="55">
        <v>0</v>
      </c>
      <c r="AB22" s="55">
        <v>0</v>
      </c>
      <c r="AC22" s="55">
        <v>0</v>
      </c>
      <c r="AE22" s="13" t="str">
        <f t="shared" si="0"/>
        <v>Marketing and sales</v>
      </c>
      <c r="AF22" s="49" t="str">
        <f t="shared" si="1"/>
        <v>£m</v>
      </c>
      <c r="AG22" s="55">
        <v>0</v>
      </c>
      <c r="AH22" s="55">
        <v>0</v>
      </c>
      <c r="AI22" s="55">
        <v>0</v>
      </c>
      <c r="AJ22" s="55">
        <v>0</v>
      </c>
      <c r="AK22" s="55">
        <v>0</v>
      </c>
      <c r="AL22" s="55">
        <v>0</v>
      </c>
      <c r="AM22" s="55">
        <v>0</v>
      </c>
      <c r="AN22" s="55">
        <v>0</v>
      </c>
      <c r="AO22" s="55">
        <v>0</v>
      </c>
      <c r="AP22" s="55">
        <v>0</v>
      </c>
      <c r="AQ22" s="55">
        <v>0</v>
      </c>
      <c r="AR22" s="55">
        <v>0</v>
      </c>
      <c r="AS22" s="55">
        <v>0</v>
      </c>
      <c r="AT22" s="55">
        <v>0</v>
      </c>
      <c r="AU22" s="55">
        <v>0</v>
      </c>
      <c r="AV22" s="55">
        <v>0</v>
      </c>
      <c r="AW22" s="55">
        <v>0.1</v>
      </c>
      <c r="AX22" s="55">
        <v>0.1</v>
      </c>
      <c r="AY22" s="55">
        <v>0</v>
      </c>
      <c r="AZ22" s="55">
        <v>0</v>
      </c>
      <c r="BA22" s="55">
        <v>0</v>
      </c>
      <c r="BB22" s="55">
        <v>0</v>
      </c>
      <c r="BC22" s="55">
        <v>0.1</v>
      </c>
      <c r="BD22" s="55">
        <v>0.2</v>
      </c>
      <c r="BE22" s="56">
        <v>0.7</v>
      </c>
      <c r="BF22" s="56">
        <v>0.7</v>
      </c>
    </row>
    <row r="23" spans="2:58" s="13" customFormat="1" ht="9">
      <c r="B23" s="13" t="s">
        <v>74</v>
      </c>
      <c r="C23" s="49" t="s">
        <v>22</v>
      </c>
      <c r="D23" s="55">
        <v>0</v>
      </c>
      <c r="E23" s="55">
        <v>0.2</v>
      </c>
      <c r="F23" s="55">
        <v>0</v>
      </c>
      <c r="G23" s="55">
        <v>0</v>
      </c>
      <c r="H23" s="55">
        <v>0</v>
      </c>
      <c r="I23" s="55">
        <v>0</v>
      </c>
      <c r="J23" s="55">
        <v>0.1</v>
      </c>
      <c r="K23" s="55">
        <v>0.1</v>
      </c>
      <c r="L23" s="55">
        <v>0</v>
      </c>
      <c r="M23" s="55">
        <v>0</v>
      </c>
      <c r="N23" s="55">
        <v>0</v>
      </c>
      <c r="O23" s="55">
        <v>0</v>
      </c>
      <c r="P23" s="55">
        <v>0.5</v>
      </c>
      <c r="Q23" s="55">
        <v>0.3</v>
      </c>
      <c r="R23" s="55">
        <v>0.1</v>
      </c>
      <c r="S23" s="55">
        <v>0.1</v>
      </c>
      <c r="T23" s="55">
        <v>0.2</v>
      </c>
      <c r="U23" s="55">
        <v>0.1</v>
      </c>
      <c r="V23" s="55">
        <v>0</v>
      </c>
      <c r="W23" s="55">
        <v>0</v>
      </c>
      <c r="X23" s="55">
        <v>0</v>
      </c>
      <c r="Y23" s="55">
        <v>0</v>
      </c>
      <c r="Z23" s="55">
        <v>0</v>
      </c>
      <c r="AA23" s="55">
        <v>0</v>
      </c>
      <c r="AB23" s="55">
        <v>0.1</v>
      </c>
      <c r="AC23" s="55">
        <v>0</v>
      </c>
      <c r="AE23" s="13" t="str">
        <f t="shared" si="0"/>
        <v>Net impairment of losses on TR and contract assets</v>
      </c>
      <c r="AF23" s="49" t="str">
        <f t="shared" si="1"/>
        <v>£m</v>
      </c>
      <c r="AG23" s="55">
        <v>0.1</v>
      </c>
      <c r="AH23" s="55">
        <v>0</v>
      </c>
      <c r="AI23" s="55">
        <v>0</v>
      </c>
      <c r="AJ23" s="55">
        <v>0</v>
      </c>
      <c r="AK23" s="55">
        <v>0</v>
      </c>
      <c r="AL23" s="55">
        <v>0</v>
      </c>
      <c r="AM23" s="55">
        <v>0.1</v>
      </c>
      <c r="AN23" s="55">
        <v>0.1</v>
      </c>
      <c r="AO23" s="55">
        <v>0</v>
      </c>
      <c r="AP23" s="55">
        <v>0</v>
      </c>
      <c r="AQ23" s="55">
        <v>0</v>
      </c>
      <c r="AR23" s="55">
        <v>0</v>
      </c>
      <c r="AS23" s="55">
        <v>0</v>
      </c>
      <c r="AT23" s="55">
        <v>0</v>
      </c>
      <c r="AU23" s="55">
        <v>0</v>
      </c>
      <c r="AV23" s="55">
        <v>0</v>
      </c>
      <c r="AW23" s="55">
        <v>0.1</v>
      </c>
      <c r="AX23" s="55">
        <v>0.1</v>
      </c>
      <c r="AY23" s="55">
        <v>0</v>
      </c>
      <c r="AZ23" s="55">
        <v>0</v>
      </c>
      <c r="BA23" s="55">
        <v>0</v>
      </c>
      <c r="BB23" s="55">
        <v>0</v>
      </c>
      <c r="BC23" s="55">
        <v>0</v>
      </c>
      <c r="BD23" s="55">
        <v>0.1</v>
      </c>
      <c r="BE23" s="56">
        <v>1.3</v>
      </c>
      <c r="BF23" s="56">
        <v>1.1000000000000001</v>
      </c>
    </row>
    <row r="24" spans="2:58" s="13" customFormat="1" ht="9">
      <c r="B24" s="13" t="s">
        <v>75</v>
      </c>
      <c r="C24" s="49" t="s">
        <v>22</v>
      </c>
      <c r="D24" s="55">
        <v>0</v>
      </c>
      <c r="E24" s="55">
        <v>9.1999999999999993</v>
      </c>
      <c r="F24" s="55">
        <v>0</v>
      </c>
      <c r="G24" s="55">
        <v>0.8</v>
      </c>
      <c r="H24" s="55">
        <v>4.2</v>
      </c>
      <c r="I24" s="55">
        <v>5.4</v>
      </c>
      <c r="J24" s="55">
        <v>10.5</v>
      </c>
      <c r="K24" s="55">
        <v>9.6</v>
      </c>
      <c r="L24" s="55">
        <v>0</v>
      </c>
      <c r="M24" s="55">
        <v>0</v>
      </c>
      <c r="N24" s="55">
        <v>0</v>
      </c>
      <c r="O24" s="55">
        <v>0</v>
      </c>
      <c r="P24" s="55">
        <v>-0.4</v>
      </c>
      <c r="Q24" s="55">
        <v>-0.9</v>
      </c>
      <c r="R24" s="55">
        <v>2.8</v>
      </c>
      <c r="S24" s="55">
        <v>1.9</v>
      </c>
      <c r="T24" s="55">
        <v>8.1999999999999993</v>
      </c>
      <c r="U24" s="55">
        <v>4.7</v>
      </c>
      <c r="V24" s="55">
        <v>3.6</v>
      </c>
      <c r="W24" s="55">
        <v>1.6</v>
      </c>
      <c r="X24" s="55">
        <v>0.8</v>
      </c>
      <c r="Y24" s="55">
        <v>0.2</v>
      </c>
      <c r="Z24" s="55">
        <v>2</v>
      </c>
      <c r="AA24" s="55">
        <v>1.6</v>
      </c>
      <c r="AB24" s="55">
        <v>0.5</v>
      </c>
      <c r="AC24" s="55">
        <v>0.2</v>
      </c>
      <c r="AE24" s="13" t="str">
        <f t="shared" si="0"/>
        <v>Other operating costs</v>
      </c>
      <c r="AF24" s="49" t="str">
        <f t="shared" si="1"/>
        <v>£m</v>
      </c>
      <c r="AG24" s="55">
        <v>0</v>
      </c>
      <c r="AH24" s="55">
        <v>0</v>
      </c>
      <c r="AI24" s="55">
        <v>-0.1</v>
      </c>
      <c r="AJ24" s="55">
        <v>-0.1</v>
      </c>
      <c r="AK24" s="55">
        <v>0</v>
      </c>
      <c r="AL24" s="55">
        <v>0</v>
      </c>
      <c r="AM24" s="55">
        <v>0.3</v>
      </c>
      <c r="AN24" s="55">
        <v>1</v>
      </c>
      <c r="AO24" s="55">
        <v>0.4</v>
      </c>
      <c r="AP24" s="55">
        <v>0.4</v>
      </c>
      <c r="AQ24" s="55">
        <v>0.4</v>
      </c>
      <c r="AR24" s="55">
        <v>1.1000000000000001</v>
      </c>
      <c r="AS24" s="55">
        <v>0</v>
      </c>
      <c r="AT24" s="55">
        <v>1</v>
      </c>
      <c r="AU24" s="55">
        <v>0.7</v>
      </c>
      <c r="AV24" s="55">
        <v>0.4</v>
      </c>
      <c r="AW24" s="55">
        <v>27.5</v>
      </c>
      <c r="AX24" s="55">
        <v>19.5</v>
      </c>
      <c r="AY24" s="55">
        <v>0</v>
      </c>
      <c r="AZ24" s="55">
        <v>0</v>
      </c>
      <c r="BA24" s="55">
        <v>-25.9</v>
      </c>
      <c r="BB24" s="55">
        <v>-9.4</v>
      </c>
      <c r="BC24" s="55">
        <v>-0.1</v>
      </c>
      <c r="BD24" s="55">
        <v>-0.1</v>
      </c>
      <c r="BE24" s="56">
        <v>35.4</v>
      </c>
      <c r="BF24" s="56">
        <v>48.1</v>
      </c>
    </row>
    <row r="25" spans="2:58" s="13" customFormat="1" ht="9">
      <c r="B25" s="13" t="s">
        <v>76</v>
      </c>
      <c r="C25" s="49" t="s">
        <v>22</v>
      </c>
      <c r="D25" s="55">
        <v>0</v>
      </c>
      <c r="E25" s="55">
        <v>-0.8</v>
      </c>
      <c r="F25" s="55">
        <v>0</v>
      </c>
      <c r="G25" s="55">
        <v>-0.1</v>
      </c>
      <c r="H25" s="55">
        <v>-0.5</v>
      </c>
      <c r="I25" s="55">
        <v>-0.6</v>
      </c>
      <c r="J25" s="55">
        <v>-1.1000000000000001</v>
      </c>
      <c r="K25" s="55">
        <v>-1.1000000000000001</v>
      </c>
      <c r="L25" s="55">
        <v>0</v>
      </c>
      <c r="M25" s="55">
        <v>0</v>
      </c>
      <c r="N25" s="55">
        <v>0</v>
      </c>
      <c r="O25" s="55">
        <v>0</v>
      </c>
      <c r="P25" s="55">
        <v>-0.9</v>
      </c>
      <c r="Q25" s="55">
        <v>-0.5</v>
      </c>
      <c r="R25" s="55">
        <v>-0.3</v>
      </c>
      <c r="S25" s="55">
        <v>-0.2</v>
      </c>
      <c r="T25" s="55">
        <v>-0.8</v>
      </c>
      <c r="U25" s="55">
        <v>-0.5</v>
      </c>
      <c r="V25" s="55">
        <v>0</v>
      </c>
      <c r="W25" s="55">
        <v>0</v>
      </c>
      <c r="X25" s="55">
        <v>0</v>
      </c>
      <c r="Y25" s="55">
        <v>0</v>
      </c>
      <c r="Z25" s="55">
        <v>0</v>
      </c>
      <c r="AA25" s="55">
        <v>0</v>
      </c>
      <c r="AB25" s="55">
        <v>0</v>
      </c>
      <c r="AC25" s="55">
        <v>0</v>
      </c>
      <c r="AE25" s="13" t="str">
        <f t="shared" si="0"/>
        <v>Other operating income</v>
      </c>
      <c r="AF25" s="49" t="str">
        <f t="shared" si="1"/>
        <v>£m</v>
      </c>
      <c r="AG25" s="55">
        <v>0</v>
      </c>
      <c r="AH25" s="55">
        <v>0</v>
      </c>
      <c r="AI25" s="55">
        <v>0</v>
      </c>
      <c r="AJ25" s="55">
        <v>0</v>
      </c>
      <c r="AK25" s="55">
        <v>0</v>
      </c>
      <c r="AL25" s="55">
        <v>0</v>
      </c>
      <c r="AM25" s="55">
        <v>0</v>
      </c>
      <c r="AN25" s="55">
        <v>0</v>
      </c>
      <c r="AO25" s="55">
        <v>0</v>
      </c>
      <c r="AP25" s="55">
        <v>0</v>
      </c>
      <c r="AQ25" s="55">
        <v>0</v>
      </c>
      <c r="AR25" s="55">
        <v>0</v>
      </c>
      <c r="AS25" s="55">
        <v>0</v>
      </c>
      <c r="AT25" s="55">
        <v>0</v>
      </c>
      <c r="AU25" s="55">
        <v>0</v>
      </c>
      <c r="AV25" s="55">
        <v>0</v>
      </c>
      <c r="AW25" s="55">
        <v>-0.3</v>
      </c>
      <c r="AX25" s="55">
        <v>-0.3</v>
      </c>
      <c r="AY25" s="55">
        <v>0</v>
      </c>
      <c r="AZ25" s="55">
        <v>0</v>
      </c>
      <c r="BA25" s="55">
        <v>0</v>
      </c>
      <c r="BB25" s="55">
        <v>0</v>
      </c>
      <c r="BC25" s="55">
        <v>-0.1</v>
      </c>
      <c r="BD25" s="55">
        <v>-0.2</v>
      </c>
      <c r="BE25" s="56">
        <v>-4</v>
      </c>
      <c r="BF25" s="56">
        <v>-4.3</v>
      </c>
    </row>
    <row r="26" spans="2:58" s="13" customFormat="1" ht="9">
      <c r="B26" s="19" t="s">
        <v>77</v>
      </c>
      <c r="C26" s="49" t="s">
        <v>22</v>
      </c>
      <c r="D26" s="57">
        <v>0</v>
      </c>
      <c r="E26" s="57">
        <v>94</v>
      </c>
      <c r="F26" s="57">
        <v>0.3</v>
      </c>
      <c r="G26" s="57">
        <v>6.2</v>
      </c>
      <c r="H26" s="57">
        <v>15.9</v>
      </c>
      <c r="I26" s="57">
        <v>21.8</v>
      </c>
      <c r="J26" s="57">
        <v>39.5</v>
      </c>
      <c r="K26" s="57">
        <v>38.1</v>
      </c>
      <c r="L26" s="57">
        <v>2.4</v>
      </c>
      <c r="M26" s="57">
        <v>1.9</v>
      </c>
      <c r="N26" s="57">
        <v>1.9</v>
      </c>
      <c r="O26" s="57">
        <v>1.2</v>
      </c>
      <c r="P26" s="57">
        <v>123.1</v>
      </c>
      <c r="Q26" s="57">
        <v>76.599999999999994</v>
      </c>
      <c r="R26" s="57">
        <v>17.3</v>
      </c>
      <c r="S26" s="57">
        <v>12.8</v>
      </c>
      <c r="T26" s="57">
        <v>50</v>
      </c>
      <c r="U26" s="57">
        <v>31.1</v>
      </c>
      <c r="V26" s="57">
        <v>8</v>
      </c>
      <c r="W26" s="57">
        <v>3.5</v>
      </c>
      <c r="X26" s="57">
        <v>1.9</v>
      </c>
      <c r="Y26" s="57">
        <v>0.4</v>
      </c>
      <c r="Z26" s="57">
        <v>4.3</v>
      </c>
      <c r="AA26" s="57">
        <v>3.3</v>
      </c>
      <c r="AB26" s="57">
        <v>2.2999999999999998</v>
      </c>
      <c r="AC26" s="57">
        <v>0.7</v>
      </c>
      <c r="AE26" s="19" t="str">
        <f t="shared" si="0"/>
        <v>Total operating costs before depreciation</v>
      </c>
      <c r="AF26" s="49" t="str">
        <f t="shared" si="1"/>
        <v>£m</v>
      </c>
      <c r="AG26" s="57">
        <v>2.5</v>
      </c>
      <c r="AH26" s="57">
        <v>5.6</v>
      </c>
      <c r="AI26" s="57">
        <v>0.6</v>
      </c>
      <c r="AJ26" s="57">
        <v>0.2</v>
      </c>
      <c r="AK26" s="57">
        <v>0</v>
      </c>
      <c r="AL26" s="57">
        <v>0</v>
      </c>
      <c r="AM26" s="57">
        <v>8.6</v>
      </c>
      <c r="AN26" s="57">
        <v>10.8</v>
      </c>
      <c r="AO26" s="57">
        <v>0.9</v>
      </c>
      <c r="AP26" s="57">
        <v>1.3</v>
      </c>
      <c r="AQ26" s="57">
        <v>0.9</v>
      </c>
      <c r="AR26" s="57">
        <v>3.9</v>
      </c>
      <c r="AS26" s="57">
        <v>0</v>
      </c>
      <c r="AT26" s="57">
        <v>1.8</v>
      </c>
      <c r="AU26" s="57">
        <v>3.2</v>
      </c>
      <c r="AV26" s="57">
        <v>1.9</v>
      </c>
      <c r="AW26" s="57">
        <v>85.4</v>
      </c>
      <c r="AX26" s="57">
        <v>73.900000000000006</v>
      </c>
      <c r="AY26" s="57">
        <v>0</v>
      </c>
      <c r="AZ26" s="57">
        <v>0</v>
      </c>
      <c r="BA26" s="57">
        <v>-27</v>
      </c>
      <c r="BB26" s="57">
        <v>-9.8000000000000007</v>
      </c>
      <c r="BC26" s="57">
        <v>0</v>
      </c>
      <c r="BD26" s="57">
        <v>0.2</v>
      </c>
      <c r="BE26" s="57">
        <v>342</v>
      </c>
      <c r="BF26" s="57">
        <v>381.4</v>
      </c>
    </row>
    <row r="27" spans="2:58" s="13" customFormat="1" ht="9">
      <c r="C27" s="49"/>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F27" s="49"/>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6"/>
      <c r="BF27" s="56"/>
    </row>
    <row r="28" spans="2:58" s="13" customFormat="1" ht="9">
      <c r="B28" s="19" t="s">
        <v>78</v>
      </c>
      <c r="C28" s="49"/>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E28" s="19" t="str">
        <f t="shared" ref="AE28:AE39" si="2">B28</f>
        <v>Depreciation</v>
      </c>
      <c r="AF28" s="49"/>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6"/>
      <c r="BF28" s="56"/>
    </row>
    <row r="29" spans="2:58" s="13" customFormat="1" ht="9">
      <c r="B29" s="13" t="s">
        <v>79</v>
      </c>
      <c r="C29" s="49" t="s">
        <v>22</v>
      </c>
      <c r="D29" s="55">
        <v>0</v>
      </c>
      <c r="E29" s="55">
        <v>0.1</v>
      </c>
      <c r="F29" s="55">
        <v>0</v>
      </c>
      <c r="G29" s="55">
        <v>0</v>
      </c>
      <c r="H29" s="55">
        <v>0.4</v>
      </c>
      <c r="I29" s="55">
        <v>0.6</v>
      </c>
      <c r="J29" s="55">
        <v>1</v>
      </c>
      <c r="K29" s="55">
        <v>1</v>
      </c>
      <c r="L29" s="55">
        <v>0</v>
      </c>
      <c r="M29" s="55">
        <v>0</v>
      </c>
      <c r="N29" s="55">
        <v>0</v>
      </c>
      <c r="O29" s="55">
        <v>0</v>
      </c>
      <c r="P29" s="55">
        <v>0</v>
      </c>
      <c r="Q29" s="55">
        <v>0</v>
      </c>
      <c r="R29" s="55">
        <v>0.2</v>
      </c>
      <c r="S29" s="55">
        <v>0.1</v>
      </c>
      <c r="T29" s="55">
        <v>0.5</v>
      </c>
      <c r="U29" s="55">
        <v>0.3</v>
      </c>
      <c r="V29" s="55">
        <v>0</v>
      </c>
      <c r="W29" s="55">
        <v>0</v>
      </c>
      <c r="X29" s="55">
        <v>0</v>
      </c>
      <c r="Y29" s="55">
        <v>0</v>
      </c>
      <c r="Z29" s="55">
        <v>0</v>
      </c>
      <c r="AA29" s="55">
        <v>0</v>
      </c>
      <c r="AB29" s="55">
        <v>0</v>
      </c>
      <c r="AC29" s="55">
        <v>0</v>
      </c>
      <c r="AE29" s="13" t="str">
        <f t="shared" si="2"/>
        <v>Duct</v>
      </c>
      <c r="AF29" s="49" t="str">
        <f t="shared" ref="AF29:AF39" si="3">C29</f>
        <v>£m</v>
      </c>
      <c r="AG29" s="55">
        <v>0</v>
      </c>
      <c r="AH29" s="55">
        <v>0</v>
      </c>
      <c r="AI29" s="55">
        <v>0</v>
      </c>
      <c r="AJ29" s="55">
        <v>0</v>
      </c>
      <c r="AK29" s="55">
        <v>0</v>
      </c>
      <c r="AL29" s="55">
        <v>0</v>
      </c>
      <c r="AM29" s="55">
        <v>0</v>
      </c>
      <c r="AN29" s="55">
        <v>0</v>
      </c>
      <c r="AO29" s="55">
        <v>0</v>
      </c>
      <c r="AP29" s="55">
        <v>0</v>
      </c>
      <c r="AQ29" s="55">
        <v>0</v>
      </c>
      <c r="AR29" s="55">
        <v>0</v>
      </c>
      <c r="AS29" s="55">
        <v>0</v>
      </c>
      <c r="AT29" s="55">
        <v>0</v>
      </c>
      <c r="AU29" s="55">
        <v>0</v>
      </c>
      <c r="AV29" s="55">
        <v>0</v>
      </c>
      <c r="AW29" s="55">
        <v>0</v>
      </c>
      <c r="AX29" s="55">
        <v>0</v>
      </c>
      <c r="AY29" s="55">
        <v>0</v>
      </c>
      <c r="AZ29" s="55">
        <v>0</v>
      </c>
      <c r="BA29" s="55">
        <v>0</v>
      </c>
      <c r="BB29" s="55">
        <v>0</v>
      </c>
      <c r="BC29" s="55">
        <v>-0.1</v>
      </c>
      <c r="BD29" s="55">
        <v>-0.1</v>
      </c>
      <c r="BE29" s="56">
        <v>2</v>
      </c>
      <c r="BF29" s="56">
        <v>2</v>
      </c>
    </row>
    <row r="30" spans="2:58" s="13" customFormat="1" ht="9">
      <c r="B30" s="13" t="s">
        <v>80</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E30" s="13" t="str">
        <f t="shared" si="2"/>
        <v>Poles</v>
      </c>
      <c r="AF30" s="49" t="str">
        <f t="shared" si="3"/>
        <v>£m</v>
      </c>
      <c r="AG30" s="55">
        <v>0</v>
      </c>
      <c r="AH30" s="55">
        <v>0</v>
      </c>
      <c r="AI30" s="55">
        <v>0</v>
      </c>
      <c r="AJ30" s="55">
        <v>0</v>
      </c>
      <c r="AK30" s="55">
        <v>0</v>
      </c>
      <c r="AL30" s="55">
        <v>0</v>
      </c>
      <c r="AM30" s="55">
        <v>0</v>
      </c>
      <c r="AN30" s="55">
        <v>0</v>
      </c>
      <c r="AO30" s="55">
        <v>0</v>
      </c>
      <c r="AP30" s="55">
        <v>0</v>
      </c>
      <c r="AQ30" s="55">
        <v>0</v>
      </c>
      <c r="AR30" s="55">
        <v>0</v>
      </c>
      <c r="AS30" s="55">
        <v>0</v>
      </c>
      <c r="AT30" s="55">
        <v>0</v>
      </c>
      <c r="AU30" s="55">
        <v>0</v>
      </c>
      <c r="AV30" s="55">
        <v>0</v>
      </c>
      <c r="AW30" s="55">
        <v>0</v>
      </c>
      <c r="AX30" s="55">
        <v>0</v>
      </c>
      <c r="AY30" s="55">
        <v>0</v>
      </c>
      <c r="AZ30" s="55">
        <v>0</v>
      </c>
      <c r="BA30" s="55">
        <v>0</v>
      </c>
      <c r="BB30" s="55">
        <v>0</v>
      </c>
      <c r="BC30" s="55">
        <v>0</v>
      </c>
      <c r="BD30" s="55">
        <v>0</v>
      </c>
      <c r="BE30" s="56">
        <v>0</v>
      </c>
      <c r="BF30" s="56">
        <v>0</v>
      </c>
    </row>
    <row r="31" spans="2:58" s="13" customFormat="1" ht="9">
      <c r="B31" s="13" t="s">
        <v>81</v>
      </c>
      <c r="C31" s="49" t="s">
        <v>22</v>
      </c>
      <c r="D31" s="55">
        <v>0</v>
      </c>
      <c r="E31" s="55">
        <v>41.6</v>
      </c>
      <c r="F31" s="55">
        <v>0.1</v>
      </c>
      <c r="G31" s="55">
        <v>2.6</v>
      </c>
      <c r="H31" s="55">
        <v>1.4</v>
      </c>
      <c r="I31" s="55">
        <v>1.9</v>
      </c>
      <c r="J31" s="55">
        <v>3.3</v>
      </c>
      <c r="K31" s="55">
        <v>3.3</v>
      </c>
      <c r="L31" s="55">
        <v>0</v>
      </c>
      <c r="M31" s="55">
        <v>0</v>
      </c>
      <c r="N31" s="55">
        <v>0</v>
      </c>
      <c r="O31" s="55">
        <v>0</v>
      </c>
      <c r="P31" s="55">
        <v>0.2</v>
      </c>
      <c r="Q31" s="55">
        <v>0.1</v>
      </c>
      <c r="R31" s="55">
        <v>5.7</v>
      </c>
      <c r="S31" s="55">
        <v>4.2</v>
      </c>
      <c r="T31" s="55">
        <v>16.399999999999999</v>
      </c>
      <c r="U31" s="55">
        <v>10.4</v>
      </c>
      <c r="V31" s="55">
        <v>0</v>
      </c>
      <c r="W31" s="55">
        <v>0</v>
      </c>
      <c r="X31" s="55">
        <v>0</v>
      </c>
      <c r="Y31" s="55">
        <v>0</v>
      </c>
      <c r="Z31" s="55">
        <v>0</v>
      </c>
      <c r="AA31" s="55">
        <v>0</v>
      </c>
      <c r="AB31" s="55">
        <v>0</v>
      </c>
      <c r="AC31" s="55">
        <v>0</v>
      </c>
      <c r="AE31" s="13" t="str">
        <f t="shared" si="2"/>
        <v>Copper</v>
      </c>
      <c r="AF31" s="49" t="str">
        <f t="shared" si="3"/>
        <v>£m</v>
      </c>
      <c r="AG31" s="55">
        <v>0</v>
      </c>
      <c r="AH31" s="55">
        <v>0</v>
      </c>
      <c r="AI31" s="55">
        <v>0.8</v>
      </c>
      <c r="AJ31" s="55">
        <v>0.4</v>
      </c>
      <c r="AK31" s="55">
        <v>0</v>
      </c>
      <c r="AL31" s="55">
        <v>0</v>
      </c>
      <c r="AM31" s="55">
        <v>0</v>
      </c>
      <c r="AN31" s="55">
        <v>0</v>
      </c>
      <c r="AO31" s="55">
        <v>0</v>
      </c>
      <c r="AP31" s="55">
        <v>0</v>
      </c>
      <c r="AQ31" s="55">
        <v>0</v>
      </c>
      <c r="AR31" s="55">
        <v>0</v>
      </c>
      <c r="AS31" s="55">
        <v>0</v>
      </c>
      <c r="AT31" s="55">
        <v>0</v>
      </c>
      <c r="AU31" s="55">
        <v>0</v>
      </c>
      <c r="AV31" s="55">
        <v>0</v>
      </c>
      <c r="AW31" s="55">
        <v>0</v>
      </c>
      <c r="AX31" s="55">
        <v>0</v>
      </c>
      <c r="AY31" s="55">
        <v>0</v>
      </c>
      <c r="AZ31" s="55">
        <v>0</v>
      </c>
      <c r="BA31" s="55">
        <v>0</v>
      </c>
      <c r="BB31" s="55">
        <v>0</v>
      </c>
      <c r="BC31" s="55">
        <v>0</v>
      </c>
      <c r="BD31" s="55">
        <v>-0.1</v>
      </c>
      <c r="BE31" s="56">
        <v>27.9</v>
      </c>
      <c r="BF31" s="56">
        <v>64.400000000000006</v>
      </c>
    </row>
    <row r="32" spans="2:58" s="13" customFormat="1" ht="9">
      <c r="B32" s="13" t="s">
        <v>82</v>
      </c>
      <c r="C32" s="49" t="s">
        <v>22</v>
      </c>
      <c r="D32" s="55">
        <v>0</v>
      </c>
      <c r="E32" s="55">
        <v>0</v>
      </c>
      <c r="F32" s="55">
        <v>0</v>
      </c>
      <c r="G32" s="55">
        <v>0</v>
      </c>
      <c r="H32" s="55">
        <v>5.4</v>
      </c>
      <c r="I32" s="55">
        <v>7.5</v>
      </c>
      <c r="J32" s="55">
        <v>13.3</v>
      </c>
      <c r="K32" s="55">
        <v>13.1</v>
      </c>
      <c r="L32" s="55">
        <v>1</v>
      </c>
      <c r="M32" s="55">
        <v>0.8</v>
      </c>
      <c r="N32" s="55">
        <v>0.8</v>
      </c>
      <c r="O32" s="55">
        <v>0.6</v>
      </c>
      <c r="P32" s="55">
        <v>50.5</v>
      </c>
      <c r="Q32" s="55">
        <v>31.6</v>
      </c>
      <c r="R32" s="55">
        <v>2.2000000000000002</v>
      </c>
      <c r="S32" s="55">
        <v>1.6</v>
      </c>
      <c r="T32" s="55">
        <v>6.3</v>
      </c>
      <c r="U32" s="55">
        <v>4</v>
      </c>
      <c r="V32" s="55">
        <v>0</v>
      </c>
      <c r="W32" s="55">
        <v>0</v>
      </c>
      <c r="X32" s="55">
        <v>0</v>
      </c>
      <c r="Y32" s="55">
        <v>0</v>
      </c>
      <c r="Z32" s="55">
        <v>0</v>
      </c>
      <c r="AA32" s="55">
        <v>0</v>
      </c>
      <c r="AB32" s="55">
        <v>0</v>
      </c>
      <c r="AC32" s="55">
        <v>0</v>
      </c>
      <c r="AE32" s="13" t="str">
        <f t="shared" si="2"/>
        <v xml:space="preserve">Fibre </v>
      </c>
      <c r="AF32" s="49" t="str">
        <f t="shared" si="3"/>
        <v>£m</v>
      </c>
      <c r="AG32" s="55">
        <v>0</v>
      </c>
      <c r="AH32" s="55">
        <v>0</v>
      </c>
      <c r="AI32" s="55">
        <v>0</v>
      </c>
      <c r="AJ32" s="55">
        <v>0</v>
      </c>
      <c r="AK32" s="55">
        <v>0</v>
      </c>
      <c r="AL32" s="55">
        <v>0</v>
      </c>
      <c r="AM32" s="55">
        <v>0</v>
      </c>
      <c r="AN32" s="55">
        <v>0</v>
      </c>
      <c r="AO32" s="55">
        <v>0</v>
      </c>
      <c r="AP32" s="55">
        <v>0</v>
      </c>
      <c r="AQ32" s="55">
        <v>0</v>
      </c>
      <c r="AR32" s="55">
        <v>0.1</v>
      </c>
      <c r="AS32" s="55">
        <v>0</v>
      </c>
      <c r="AT32" s="55">
        <v>0</v>
      </c>
      <c r="AU32" s="55">
        <v>0</v>
      </c>
      <c r="AV32" s="55">
        <v>0</v>
      </c>
      <c r="AW32" s="55">
        <v>3.1</v>
      </c>
      <c r="AX32" s="55">
        <v>3.1</v>
      </c>
      <c r="AY32" s="55">
        <v>0</v>
      </c>
      <c r="AZ32" s="55">
        <v>0</v>
      </c>
      <c r="BA32" s="55">
        <v>0</v>
      </c>
      <c r="BB32" s="55">
        <v>0</v>
      </c>
      <c r="BC32" s="55">
        <v>0.1</v>
      </c>
      <c r="BD32" s="55">
        <v>0.1</v>
      </c>
      <c r="BE32" s="56">
        <v>82.7</v>
      </c>
      <c r="BF32" s="56">
        <v>62.5</v>
      </c>
    </row>
    <row r="33" spans="2:58" s="13" customFormat="1" ht="9">
      <c r="B33" s="13" t="s">
        <v>83</v>
      </c>
      <c r="C33" s="49" t="s">
        <v>22</v>
      </c>
      <c r="D33" s="55">
        <v>0</v>
      </c>
      <c r="E33" s="55">
        <v>0.1</v>
      </c>
      <c r="F33" s="55">
        <v>0</v>
      </c>
      <c r="G33" s="55">
        <v>0</v>
      </c>
      <c r="H33" s="55">
        <v>0.3</v>
      </c>
      <c r="I33" s="55">
        <v>0.5</v>
      </c>
      <c r="J33" s="55">
        <v>0.8</v>
      </c>
      <c r="K33" s="55">
        <v>0.8</v>
      </c>
      <c r="L33" s="55">
        <v>0.2</v>
      </c>
      <c r="M33" s="55">
        <v>0.1</v>
      </c>
      <c r="N33" s="55">
        <v>0.1</v>
      </c>
      <c r="O33" s="55">
        <v>0.1</v>
      </c>
      <c r="P33" s="55">
        <v>8.9</v>
      </c>
      <c r="Q33" s="55">
        <v>5.6</v>
      </c>
      <c r="R33" s="55">
        <v>0.1</v>
      </c>
      <c r="S33" s="55">
        <v>0.1</v>
      </c>
      <c r="T33" s="55">
        <v>0.4</v>
      </c>
      <c r="U33" s="55">
        <v>0.3</v>
      </c>
      <c r="V33" s="55">
        <v>0</v>
      </c>
      <c r="W33" s="55">
        <v>0</v>
      </c>
      <c r="X33" s="55">
        <v>0</v>
      </c>
      <c r="Y33" s="55">
        <v>0</v>
      </c>
      <c r="Z33" s="55">
        <v>0</v>
      </c>
      <c r="AA33" s="55">
        <v>0</v>
      </c>
      <c r="AB33" s="55">
        <v>0</v>
      </c>
      <c r="AC33" s="55">
        <v>0</v>
      </c>
      <c r="AE33" s="13" t="str">
        <f t="shared" si="2"/>
        <v>Electronics</v>
      </c>
      <c r="AF33" s="49" t="str">
        <f t="shared" si="3"/>
        <v>£m</v>
      </c>
      <c r="AG33" s="55">
        <v>0</v>
      </c>
      <c r="AH33" s="55">
        <v>0</v>
      </c>
      <c r="AI33" s="55">
        <v>0</v>
      </c>
      <c r="AJ33" s="55">
        <v>0</v>
      </c>
      <c r="AK33" s="55">
        <v>0</v>
      </c>
      <c r="AL33" s="55">
        <v>0</v>
      </c>
      <c r="AM33" s="55">
        <v>0</v>
      </c>
      <c r="AN33" s="55">
        <v>0</v>
      </c>
      <c r="AO33" s="55">
        <v>0</v>
      </c>
      <c r="AP33" s="55">
        <v>0</v>
      </c>
      <c r="AQ33" s="55">
        <v>0</v>
      </c>
      <c r="AR33" s="55">
        <v>0</v>
      </c>
      <c r="AS33" s="55">
        <v>0</v>
      </c>
      <c r="AT33" s="55">
        <v>0</v>
      </c>
      <c r="AU33" s="55">
        <v>0</v>
      </c>
      <c r="AV33" s="55">
        <v>0</v>
      </c>
      <c r="AW33" s="55">
        <v>0</v>
      </c>
      <c r="AX33" s="55">
        <v>0</v>
      </c>
      <c r="AY33" s="55">
        <v>0</v>
      </c>
      <c r="AZ33" s="55">
        <v>0</v>
      </c>
      <c r="BA33" s="55">
        <v>0</v>
      </c>
      <c r="BB33" s="55">
        <v>0</v>
      </c>
      <c r="BC33" s="55">
        <v>0.2</v>
      </c>
      <c r="BD33" s="55">
        <v>-0.1</v>
      </c>
      <c r="BE33" s="56">
        <v>11</v>
      </c>
      <c r="BF33" s="56">
        <v>7.5</v>
      </c>
    </row>
    <row r="34" spans="2:58" s="13" customFormat="1" ht="9">
      <c r="B34" s="13" t="s">
        <v>84</v>
      </c>
      <c r="C34" s="49" t="s">
        <v>22</v>
      </c>
      <c r="D34" s="55">
        <v>0</v>
      </c>
      <c r="E34" s="55">
        <v>1.5</v>
      </c>
      <c r="F34" s="55">
        <v>0</v>
      </c>
      <c r="G34" s="55">
        <v>0.1</v>
      </c>
      <c r="H34" s="55">
        <v>0.6</v>
      </c>
      <c r="I34" s="55">
        <v>0.9</v>
      </c>
      <c r="J34" s="55">
        <v>1.5</v>
      </c>
      <c r="K34" s="55">
        <v>1.5</v>
      </c>
      <c r="L34" s="55">
        <v>0.1</v>
      </c>
      <c r="M34" s="55">
        <v>0.1</v>
      </c>
      <c r="N34" s="55">
        <v>0.1</v>
      </c>
      <c r="O34" s="55">
        <v>0.1</v>
      </c>
      <c r="P34" s="55">
        <v>7.4</v>
      </c>
      <c r="Q34" s="55">
        <v>4.5999999999999996</v>
      </c>
      <c r="R34" s="55">
        <v>0.4</v>
      </c>
      <c r="S34" s="55">
        <v>0.3</v>
      </c>
      <c r="T34" s="55">
        <v>1.2</v>
      </c>
      <c r="U34" s="55">
        <v>0.7</v>
      </c>
      <c r="V34" s="55">
        <v>0.1</v>
      </c>
      <c r="W34" s="55">
        <v>0</v>
      </c>
      <c r="X34" s="55">
        <v>0</v>
      </c>
      <c r="Y34" s="55">
        <v>0</v>
      </c>
      <c r="Z34" s="55">
        <v>0.1</v>
      </c>
      <c r="AA34" s="55">
        <v>0</v>
      </c>
      <c r="AB34" s="55">
        <v>0.1</v>
      </c>
      <c r="AC34" s="55">
        <v>0</v>
      </c>
      <c r="AE34" s="13" t="str">
        <f t="shared" si="2"/>
        <v>Software</v>
      </c>
      <c r="AF34" s="49" t="str">
        <f t="shared" si="3"/>
        <v>£m</v>
      </c>
      <c r="AG34" s="55">
        <v>0</v>
      </c>
      <c r="AH34" s="55">
        <v>0</v>
      </c>
      <c r="AI34" s="55">
        <v>0.1</v>
      </c>
      <c r="AJ34" s="55">
        <v>0</v>
      </c>
      <c r="AK34" s="55">
        <v>0</v>
      </c>
      <c r="AL34" s="55">
        <v>0</v>
      </c>
      <c r="AM34" s="55">
        <v>0.1</v>
      </c>
      <c r="AN34" s="55">
        <v>0.1</v>
      </c>
      <c r="AO34" s="55">
        <v>0</v>
      </c>
      <c r="AP34" s="55">
        <v>0</v>
      </c>
      <c r="AQ34" s="55">
        <v>0</v>
      </c>
      <c r="AR34" s="55">
        <v>0.1</v>
      </c>
      <c r="AS34" s="55">
        <v>0</v>
      </c>
      <c r="AT34" s="55">
        <v>0</v>
      </c>
      <c r="AU34" s="55">
        <v>0</v>
      </c>
      <c r="AV34" s="55">
        <v>0</v>
      </c>
      <c r="AW34" s="55">
        <v>2.8</v>
      </c>
      <c r="AX34" s="55">
        <v>2.7</v>
      </c>
      <c r="AY34" s="55">
        <v>0</v>
      </c>
      <c r="AZ34" s="55">
        <v>0</v>
      </c>
      <c r="BA34" s="55">
        <v>-0.3</v>
      </c>
      <c r="BB34" s="55">
        <v>-0.1</v>
      </c>
      <c r="BC34" s="55">
        <v>0</v>
      </c>
      <c r="BD34" s="55">
        <v>0.3</v>
      </c>
      <c r="BE34" s="56">
        <v>14.3</v>
      </c>
      <c r="BF34" s="56">
        <v>12.9</v>
      </c>
    </row>
    <row r="35" spans="2:58" s="13" customFormat="1" ht="9">
      <c r="B35" s="13" t="s">
        <v>85</v>
      </c>
      <c r="C35" s="49" t="s">
        <v>22</v>
      </c>
      <c r="D35" s="55">
        <v>0</v>
      </c>
      <c r="E35" s="55">
        <v>0.2</v>
      </c>
      <c r="F35" s="55">
        <v>0</v>
      </c>
      <c r="G35" s="55">
        <v>0</v>
      </c>
      <c r="H35" s="55">
        <v>0.1</v>
      </c>
      <c r="I35" s="55">
        <v>0.1</v>
      </c>
      <c r="J35" s="55">
        <v>0.2</v>
      </c>
      <c r="K35" s="55">
        <v>0.2</v>
      </c>
      <c r="L35" s="55">
        <v>0</v>
      </c>
      <c r="M35" s="55">
        <v>0</v>
      </c>
      <c r="N35" s="55">
        <v>0</v>
      </c>
      <c r="O35" s="55">
        <v>0</v>
      </c>
      <c r="P35" s="55">
        <v>1.1000000000000001</v>
      </c>
      <c r="Q35" s="55">
        <v>0.7</v>
      </c>
      <c r="R35" s="55">
        <v>0.1</v>
      </c>
      <c r="S35" s="55">
        <v>0</v>
      </c>
      <c r="T35" s="55">
        <v>0.1</v>
      </c>
      <c r="U35" s="55">
        <v>0.1</v>
      </c>
      <c r="V35" s="55">
        <v>0</v>
      </c>
      <c r="W35" s="55">
        <v>0</v>
      </c>
      <c r="X35" s="55">
        <v>0</v>
      </c>
      <c r="Y35" s="55">
        <v>0</v>
      </c>
      <c r="Z35" s="55">
        <v>0</v>
      </c>
      <c r="AA35" s="55">
        <v>0</v>
      </c>
      <c r="AB35" s="55">
        <v>0</v>
      </c>
      <c r="AC35" s="55">
        <v>0</v>
      </c>
      <c r="AE35" s="13" t="str">
        <f t="shared" si="2"/>
        <v>Land and buildings</v>
      </c>
      <c r="AF35" s="49" t="str">
        <f t="shared" si="3"/>
        <v>£m</v>
      </c>
      <c r="AG35" s="55">
        <v>0.2</v>
      </c>
      <c r="AH35" s="55">
        <v>0.4</v>
      </c>
      <c r="AI35" s="55">
        <v>0</v>
      </c>
      <c r="AJ35" s="55">
        <v>0</v>
      </c>
      <c r="AK35" s="55">
        <v>0</v>
      </c>
      <c r="AL35" s="55">
        <v>0</v>
      </c>
      <c r="AM35" s="55">
        <v>0.5</v>
      </c>
      <c r="AN35" s="55">
        <v>0.4</v>
      </c>
      <c r="AO35" s="55">
        <v>0</v>
      </c>
      <c r="AP35" s="55">
        <v>0</v>
      </c>
      <c r="AQ35" s="55">
        <v>0</v>
      </c>
      <c r="AR35" s="55">
        <v>0.1</v>
      </c>
      <c r="AS35" s="55">
        <v>0</v>
      </c>
      <c r="AT35" s="55">
        <v>0</v>
      </c>
      <c r="AU35" s="55">
        <v>0</v>
      </c>
      <c r="AV35" s="55">
        <v>0</v>
      </c>
      <c r="AW35" s="55">
        <v>1.1000000000000001</v>
      </c>
      <c r="AX35" s="55">
        <v>0.9</v>
      </c>
      <c r="AY35" s="55">
        <v>0</v>
      </c>
      <c r="AZ35" s="55">
        <v>0</v>
      </c>
      <c r="BA35" s="55">
        <v>0</v>
      </c>
      <c r="BB35" s="55">
        <v>0</v>
      </c>
      <c r="BC35" s="55">
        <v>0.1</v>
      </c>
      <c r="BD35" s="55">
        <v>0.2</v>
      </c>
      <c r="BE35" s="56">
        <v>3.5</v>
      </c>
      <c r="BF35" s="56">
        <v>3.3</v>
      </c>
    </row>
    <row r="36" spans="2:58" s="13" customFormat="1" ht="9">
      <c r="B36" s="13" t="s">
        <v>86</v>
      </c>
      <c r="C36" s="49" t="s">
        <v>22</v>
      </c>
      <c r="D36" s="55">
        <v>0</v>
      </c>
      <c r="E36" s="55">
        <v>2.1</v>
      </c>
      <c r="F36" s="55">
        <v>0</v>
      </c>
      <c r="G36" s="55">
        <v>0.1</v>
      </c>
      <c r="H36" s="55">
        <v>0.4</v>
      </c>
      <c r="I36" s="55">
        <v>0.6</v>
      </c>
      <c r="J36" s="55">
        <v>1</v>
      </c>
      <c r="K36" s="55">
        <v>1</v>
      </c>
      <c r="L36" s="55">
        <v>0.1</v>
      </c>
      <c r="M36" s="55">
        <v>0.1</v>
      </c>
      <c r="N36" s="55">
        <v>0.1</v>
      </c>
      <c r="O36" s="55">
        <v>0.1</v>
      </c>
      <c r="P36" s="55">
        <v>7.2</v>
      </c>
      <c r="Q36" s="55">
        <v>4.5</v>
      </c>
      <c r="R36" s="55">
        <v>0.3</v>
      </c>
      <c r="S36" s="55">
        <v>0.2</v>
      </c>
      <c r="T36" s="55">
        <v>0.9</v>
      </c>
      <c r="U36" s="55">
        <v>0.6</v>
      </c>
      <c r="V36" s="55">
        <v>0.2</v>
      </c>
      <c r="W36" s="55">
        <v>0.1</v>
      </c>
      <c r="X36" s="55">
        <v>0.1</v>
      </c>
      <c r="Y36" s="55">
        <v>0</v>
      </c>
      <c r="Z36" s="55">
        <v>0.1</v>
      </c>
      <c r="AA36" s="55">
        <v>0.1</v>
      </c>
      <c r="AB36" s="55">
        <v>0.1</v>
      </c>
      <c r="AC36" s="55">
        <v>0</v>
      </c>
      <c r="AE36" s="13" t="str">
        <f t="shared" si="2"/>
        <v>Right of use assets</v>
      </c>
      <c r="AF36" s="49" t="str">
        <f t="shared" si="3"/>
        <v>£m</v>
      </c>
      <c r="AG36" s="55">
        <v>0.7</v>
      </c>
      <c r="AH36" s="55">
        <v>1.6</v>
      </c>
      <c r="AI36" s="55">
        <v>0</v>
      </c>
      <c r="AJ36" s="55">
        <v>0</v>
      </c>
      <c r="AK36" s="55">
        <v>0</v>
      </c>
      <c r="AL36" s="55">
        <v>0</v>
      </c>
      <c r="AM36" s="55">
        <v>2.2999999999999998</v>
      </c>
      <c r="AN36" s="55">
        <v>1.8</v>
      </c>
      <c r="AO36" s="55">
        <v>0.1</v>
      </c>
      <c r="AP36" s="55">
        <v>0.1</v>
      </c>
      <c r="AQ36" s="55">
        <v>0.1</v>
      </c>
      <c r="AR36" s="55">
        <v>0.3</v>
      </c>
      <c r="AS36" s="55">
        <v>0</v>
      </c>
      <c r="AT36" s="55">
        <v>0</v>
      </c>
      <c r="AU36" s="55">
        <v>0.1</v>
      </c>
      <c r="AV36" s="55">
        <v>0.1</v>
      </c>
      <c r="AW36" s="55">
        <v>5.0999999999999996</v>
      </c>
      <c r="AX36" s="55">
        <v>4.5</v>
      </c>
      <c r="AY36" s="55">
        <v>0</v>
      </c>
      <c r="AZ36" s="55">
        <v>0</v>
      </c>
      <c r="BA36" s="55">
        <v>0</v>
      </c>
      <c r="BB36" s="55">
        <v>0</v>
      </c>
      <c r="BC36" s="55">
        <v>0</v>
      </c>
      <c r="BD36" s="55">
        <v>0.2</v>
      </c>
      <c r="BE36" s="56">
        <v>18.899999999999999</v>
      </c>
      <c r="BF36" s="56">
        <v>18.100000000000001</v>
      </c>
    </row>
    <row r="37" spans="2:58" s="13" customFormat="1" ht="9">
      <c r="B37" s="13" t="s">
        <v>87</v>
      </c>
      <c r="C37" s="49" t="s">
        <v>22</v>
      </c>
      <c r="D37" s="55">
        <v>0</v>
      </c>
      <c r="E37" s="55">
        <v>0.8</v>
      </c>
      <c r="F37" s="55">
        <v>0</v>
      </c>
      <c r="G37" s="55">
        <v>0.1</v>
      </c>
      <c r="H37" s="55">
        <v>0.4</v>
      </c>
      <c r="I37" s="55">
        <v>0.6</v>
      </c>
      <c r="J37" s="55">
        <v>1.1000000000000001</v>
      </c>
      <c r="K37" s="55">
        <v>1</v>
      </c>
      <c r="L37" s="55">
        <v>0.1</v>
      </c>
      <c r="M37" s="55">
        <v>0.1</v>
      </c>
      <c r="N37" s="55">
        <v>0.1</v>
      </c>
      <c r="O37" s="55">
        <v>0.1</v>
      </c>
      <c r="P37" s="55">
        <v>5</v>
      </c>
      <c r="Q37" s="55">
        <v>3.2</v>
      </c>
      <c r="R37" s="55">
        <v>0.2</v>
      </c>
      <c r="S37" s="55">
        <v>0.2</v>
      </c>
      <c r="T37" s="55">
        <v>0.6</v>
      </c>
      <c r="U37" s="55">
        <v>0.4</v>
      </c>
      <c r="V37" s="55">
        <v>0.1</v>
      </c>
      <c r="W37" s="55">
        <v>0</v>
      </c>
      <c r="X37" s="55">
        <v>0</v>
      </c>
      <c r="Y37" s="55">
        <v>0</v>
      </c>
      <c r="Z37" s="55">
        <v>0.2</v>
      </c>
      <c r="AA37" s="55">
        <v>0.2</v>
      </c>
      <c r="AB37" s="55">
        <v>0</v>
      </c>
      <c r="AC37" s="55">
        <v>0</v>
      </c>
      <c r="AE37" s="13" t="str">
        <f t="shared" si="2"/>
        <v>Other assets</v>
      </c>
      <c r="AF37" s="49" t="str">
        <f t="shared" si="3"/>
        <v>£m</v>
      </c>
      <c r="AG37" s="55">
        <v>0</v>
      </c>
      <c r="AH37" s="55">
        <v>0.1</v>
      </c>
      <c r="AI37" s="55">
        <v>0</v>
      </c>
      <c r="AJ37" s="55">
        <v>0</v>
      </c>
      <c r="AK37" s="55">
        <v>0</v>
      </c>
      <c r="AL37" s="55">
        <v>0</v>
      </c>
      <c r="AM37" s="55">
        <v>0.2</v>
      </c>
      <c r="AN37" s="55">
        <v>0.1</v>
      </c>
      <c r="AO37" s="55">
        <v>0</v>
      </c>
      <c r="AP37" s="55">
        <v>0</v>
      </c>
      <c r="AQ37" s="55">
        <v>0</v>
      </c>
      <c r="AR37" s="55">
        <v>0</v>
      </c>
      <c r="AS37" s="55">
        <v>0</v>
      </c>
      <c r="AT37" s="55">
        <v>0</v>
      </c>
      <c r="AU37" s="55">
        <v>0</v>
      </c>
      <c r="AV37" s="55">
        <v>0</v>
      </c>
      <c r="AW37" s="55">
        <v>0.7</v>
      </c>
      <c r="AX37" s="55">
        <v>0.7</v>
      </c>
      <c r="AY37" s="55">
        <v>0</v>
      </c>
      <c r="AZ37" s="55">
        <v>0</v>
      </c>
      <c r="BA37" s="55">
        <v>0</v>
      </c>
      <c r="BB37" s="55">
        <v>0</v>
      </c>
      <c r="BC37" s="55">
        <v>-0.6</v>
      </c>
      <c r="BD37" s="55">
        <v>-0.1</v>
      </c>
      <c r="BE37" s="56">
        <v>8.1</v>
      </c>
      <c r="BF37" s="56">
        <v>7.5</v>
      </c>
    </row>
    <row r="38" spans="2:58" s="13" customFormat="1" ht="9">
      <c r="B38" s="13" t="s">
        <v>88</v>
      </c>
      <c r="C38" s="49" t="s">
        <v>22</v>
      </c>
      <c r="D38" s="55">
        <v>0</v>
      </c>
      <c r="E38" s="55">
        <v>0</v>
      </c>
      <c r="F38" s="55">
        <v>0</v>
      </c>
      <c r="G38" s="55">
        <v>0</v>
      </c>
      <c r="H38" s="55">
        <v>-0.9</v>
      </c>
      <c r="I38" s="55">
        <v>-1.2</v>
      </c>
      <c r="J38" s="55">
        <v>-2.1</v>
      </c>
      <c r="K38" s="55">
        <v>-2.1</v>
      </c>
      <c r="L38" s="55">
        <v>-0.1</v>
      </c>
      <c r="M38" s="55">
        <v>0</v>
      </c>
      <c r="N38" s="55">
        <v>0</v>
      </c>
      <c r="O38" s="55">
        <v>0</v>
      </c>
      <c r="P38" s="55">
        <v>-2.6</v>
      </c>
      <c r="Q38" s="55">
        <v>-1.6</v>
      </c>
      <c r="R38" s="55">
        <v>-0.3</v>
      </c>
      <c r="S38" s="55">
        <v>-0.3</v>
      </c>
      <c r="T38" s="55">
        <v>-1</v>
      </c>
      <c r="U38" s="55">
        <v>-0.6</v>
      </c>
      <c r="V38" s="55">
        <v>0</v>
      </c>
      <c r="W38" s="55">
        <v>0</v>
      </c>
      <c r="X38" s="55">
        <v>0</v>
      </c>
      <c r="Y38" s="55">
        <v>0</v>
      </c>
      <c r="Z38" s="55">
        <v>0</v>
      </c>
      <c r="AA38" s="55">
        <v>0</v>
      </c>
      <c r="AB38" s="55">
        <v>0</v>
      </c>
      <c r="AC38" s="55">
        <v>0</v>
      </c>
      <c r="AE38" s="13" t="str">
        <f t="shared" si="2"/>
        <v>Less funded assets (BDUK, etc.)</v>
      </c>
      <c r="AF38" s="49" t="str">
        <f t="shared" si="3"/>
        <v>£m</v>
      </c>
      <c r="AG38" s="55">
        <v>0</v>
      </c>
      <c r="AH38" s="55">
        <v>0</v>
      </c>
      <c r="AI38" s="55">
        <v>0</v>
      </c>
      <c r="AJ38" s="55">
        <v>0</v>
      </c>
      <c r="AK38" s="55">
        <v>0</v>
      </c>
      <c r="AL38" s="55">
        <v>0</v>
      </c>
      <c r="AM38" s="55">
        <v>0</v>
      </c>
      <c r="AN38" s="55">
        <v>0</v>
      </c>
      <c r="AO38" s="55">
        <v>0</v>
      </c>
      <c r="AP38" s="55">
        <v>0</v>
      </c>
      <c r="AQ38" s="55">
        <v>0</v>
      </c>
      <c r="AR38" s="55">
        <v>0</v>
      </c>
      <c r="AS38" s="55">
        <v>0</v>
      </c>
      <c r="AT38" s="55">
        <v>0</v>
      </c>
      <c r="AU38" s="55">
        <v>0</v>
      </c>
      <c r="AV38" s="55">
        <v>0</v>
      </c>
      <c r="AW38" s="55">
        <v>0</v>
      </c>
      <c r="AX38" s="55">
        <v>0</v>
      </c>
      <c r="AY38" s="55">
        <v>0</v>
      </c>
      <c r="AZ38" s="55">
        <v>0</v>
      </c>
      <c r="BA38" s="55">
        <v>0</v>
      </c>
      <c r="BB38" s="55">
        <v>0</v>
      </c>
      <c r="BC38" s="55">
        <v>0</v>
      </c>
      <c r="BD38" s="55">
        <v>-0.1</v>
      </c>
      <c r="BE38" s="56">
        <v>-7</v>
      </c>
      <c r="BF38" s="56">
        <v>-5.9</v>
      </c>
    </row>
    <row r="39" spans="2:58" s="13" customFormat="1" ht="9">
      <c r="B39" s="19" t="s">
        <v>89</v>
      </c>
      <c r="C39" s="49" t="s">
        <v>22</v>
      </c>
      <c r="D39" s="57">
        <v>0</v>
      </c>
      <c r="E39" s="57">
        <v>46.4</v>
      </c>
      <c r="F39" s="57">
        <v>0.1</v>
      </c>
      <c r="G39" s="57">
        <v>2.9</v>
      </c>
      <c r="H39" s="57">
        <v>8.1</v>
      </c>
      <c r="I39" s="57">
        <v>11.5</v>
      </c>
      <c r="J39" s="57">
        <v>20.100000000000001</v>
      </c>
      <c r="K39" s="57">
        <v>19.8</v>
      </c>
      <c r="L39" s="57">
        <v>1.4</v>
      </c>
      <c r="M39" s="57">
        <v>1.2</v>
      </c>
      <c r="N39" s="57">
        <v>1.2</v>
      </c>
      <c r="O39" s="57">
        <v>1</v>
      </c>
      <c r="P39" s="57">
        <v>77.7</v>
      </c>
      <c r="Q39" s="57">
        <v>48.7</v>
      </c>
      <c r="R39" s="57">
        <v>8.9</v>
      </c>
      <c r="S39" s="57">
        <v>6.4</v>
      </c>
      <c r="T39" s="57">
        <v>25.4</v>
      </c>
      <c r="U39" s="57">
        <v>16.2</v>
      </c>
      <c r="V39" s="57">
        <v>0.4</v>
      </c>
      <c r="W39" s="57">
        <v>0.1</v>
      </c>
      <c r="X39" s="57">
        <v>0.1</v>
      </c>
      <c r="Y39" s="57">
        <v>0</v>
      </c>
      <c r="Z39" s="57">
        <v>0.4</v>
      </c>
      <c r="AA39" s="57">
        <v>0.3</v>
      </c>
      <c r="AB39" s="57">
        <v>0.2</v>
      </c>
      <c r="AC39" s="57">
        <v>0</v>
      </c>
      <c r="AE39" s="19" t="str">
        <f t="shared" si="2"/>
        <v>Total depreciation</v>
      </c>
      <c r="AF39" s="49" t="str">
        <f t="shared" si="3"/>
        <v>£m</v>
      </c>
      <c r="AG39" s="57">
        <v>0.9</v>
      </c>
      <c r="AH39" s="57">
        <v>2.1</v>
      </c>
      <c r="AI39" s="57">
        <v>0.9</v>
      </c>
      <c r="AJ39" s="57">
        <v>0.4</v>
      </c>
      <c r="AK39" s="57">
        <v>0</v>
      </c>
      <c r="AL39" s="57">
        <v>0</v>
      </c>
      <c r="AM39" s="57">
        <v>3.1</v>
      </c>
      <c r="AN39" s="57">
        <v>2.4</v>
      </c>
      <c r="AO39" s="57">
        <v>0.1</v>
      </c>
      <c r="AP39" s="57">
        <v>0.1</v>
      </c>
      <c r="AQ39" s="57">
        <v>0.1</v>
      </c>
      <c r="AR39" s="57">
        <v>0.6</v>
      </c>
      <c r="AS39" s="57">
        <v>0</v>
      </c>
      <c r="AT39" s="57">
        <v>0</v>
      </c>
      <c r="AU39" s="57">
        <v>0.1</v>
      </c>
      <c r="AV39" s="57">
        <v>0.1</v>
      </c>
      <c r="AW39" s="57">
        <v>12.8</v>
      </c>
      <c r="AX39" s="57">
        <v>11.9</v>
      </c>
      <c r="AY39" s="57">
        <v>0</v>
      </c>
      <c r="AZ39" s="57">
        <v>0</v>
      </c>
      <c r="BA39" s="57">
        <v>-0.3</v>
      </c>
      <c r="BB39" s="57">
        <v>-0.1</v>
      </c>
      <c r="BC39" s="57">
        <v>-0.3</v>
      </c>
      <c r="BD39" s="57">
        <v>0.3</v>
      </c>
      <c r="BE39" s="57">
        <v>161.4</v>
      </c>
      <c r="BF39" s="57">
        <v>172.3</v>
      </c>
    </row>
    <row r="40" spans="2:58" s="13" customFormat="1" ht="9">
      <c r="C40" s="49"/>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F40" s="49"/>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6"/>
      <c r="BF40" s="56"/>
    </row>
    <row r="41" spans="2:58" s="13" customFormat="1" ht="9">
      <c r="B41" s="13" t="s">
        <v>56</v>
      </c>
      <c r="C41" s="49" t="s">
        <v>22</v>
      </c>
      <c r="D41" s="55">
        <v>0</v>
      </c>
      <c r="E41" s="55">
        <v>1.9</v>
      </c>
      <c r="F41" s="55">
        <v>0</v>
      </c>
      <c r="G41" s="55">
        <v>0.1</v>
      </c>
      <c r="H41" s="55">
        <v>0.6</v>
      </c>
      <c r="I41" s="55">
        <v>0.8</v>
      </c>
      <c r="J41" s="55">
        <v>1.4</v>
      </c>
      <c r="K41" s="55">
        <v>1.4</v>
      </c>
      <c r="L41" s="55">
        <v>0.2</v>
      </c>
      <c r="M41" s="55">
        <v>0.1</v>
      </c>
      <c r="N41" s="55">
        <v>0.1</v>
      </c>
      <c r="O41" s="55">
        <v>0.1</v>
      </c>
      <c r="P41" s="55">
        <v>8.5</v>
      </c>
      <c r="Q41" s="55">
        <v>5.3</v>
      </c>
      <c r="R41" s="55">
        <v>0.5</v>
      </c>
      <c r="S41" s="55">
        <v>0.3</v>
      </c>
      <c r="T41" s="55">
        <v>1.4</v>
      </c>
      <c r="U41" s="55">
        <v>0.9</v>
      </c>
      <c r="V41" s="55">
        <v>0.4</v>
      </c>
      <c r="W41" s="55">
        <v>0.2</v>
      </c>
      <c r="X41" s="55">
        <v>0.1</v>
      </c>
      <c r="Y41" s="55">
        <v>0</v>
      </c>
      <c r="Z41" s="55">
        <v>0.2</v>
      </c>
      <c r="AA41" s="55">
        <v>0.2</v>
      </c>
      <c r="AB41" s="55">
        <v>0.2</v>
      </c>
      <c r="AC41" s="55">
        <v>0.1</v>
      </c>
      <c r="AE41" s="13" t="str">
        <f>B41</f>
        <v>Specific items</v>
      </c>
      <c r="AF41" s="49" t="str">
        <f>C41</f>
        <v>£m</v>
      </c>
      <c r="AG41" s="55">
        <v>0.2</v>
      </c>
      <c r="AH41" s="55">
        <v>0.4</v>
      </c>
      <c r="AI41" s="55">
        <v>0</v>
      </c>
      <c r="AJ41" s="55">
        <v>0</v>
      </c>
      <c r="AK41" s="55">
        <v>0</v>
      </c>
      <c r="AL41" s="55">
        <v>0</v>
      </c>
      <c r="AM41" s="55">
        <v>0.6</v>
      </c>
      <c r="AN41" s="55">
        <v>0.5</v>
      </c>
      <c r="AO41" s="55">
        <v>0</v>
      </c>
      <c r="AP41" s="55">
        <v>0.1</v>
      </c>
      <c r="AQ41" s="55">
        <v>0</v>
      </c>
      <c r="AR41" s="55">
        <v>0.2</v>
      </c>
      <c r="AS41" s="55">
        <v>0</v>
      </c>
      <c r="AT41" s="55">
        <v>0.1</v>
      </c>
      <c r="AU41" s="55">
        <v>0.2</v>
      </c>
      <c r="AV41" s="55">
        <v>0.1</v>
      </c>
      <c r="AW41" s="55">
        <v>3.7</v>
      </c>
      <c r="AX41" s="55">
        <v>3.4</v>
      </c>
      <c r="AY41" s="55">
        <v>0</v>
      </c>
      <c r="AZ41" s="55">
        <v>0</v>
      </c>
      <c r="BA41" s="55">
        <v>-0.1</v>
      </c>
      <c r="BB41" s="55">
        <v>0</v>
      </c>
      <c r="BC41" s="55">
        <v>0</v>
      </c>
      <c r="BD41" s="55">
        <v>-0.1</v>
      </c>
      <c r="BE41" s="56">
        <v>18.2</v>
      </c>
      <c r="BF41" s="56">
        <v>16.100000000000001</v>
      </c>
    </row>
    <row r="42" spans="2:58" s="13" customFormat="1" ht="9">
      <c r="B42" s="19" t="s">
        <v>35</v>
      </c>
      <c r="C42" s="49" t="s">
        <v>22</v>
      </c>
      <c r="D42" s="57">
        <v>0</v>
      </c>
      <c r="E42" s="57">
        <v>142.30000000000001</v>
      </c>
      <c r="F42" s="57">
        <v>0.4</v>
      </c>
      <c r="G42" s="57">
        <v>9.1999999999999993</v>
      </c>
      <c r="H42" s="57">
        <v>24.6</v>
      </c>
      <c r="I42" s="57">
        <v>34.1</v>
      </c>
      <c r="J42" s="57">
        <v>61</v>
      </c>
      <c r="K42" s="57">
        <v>59.3</v>
      </c>
      <c r="L42" s="57">
        <v>4</v>
      </c>
      <c r="M42" s="57">
        <v>3.2</v>
      </c>
      <c r="N42" s="57">
        <v>3.2</v>
      </c>
      <c r="O42" s="57">
        <v>2.2999999999999998</v>
      </c>
      <c r="P42" s="57">
        <v>209.3</v>
      </c>
      <c r="Q42" s="57">
        <v>130.6</v>
      </c>
      <c r="R42" s="57">
        <v>26.7</v>
      </c>
      <c r="S42" s="57">
        <v>19.5</v>
      </c>
      <c r="T42" s="57">
        <v>76.8</v>
      </c>
      <c r="U42" s="57">
        <v>48.2</v>
      </c>
      <c r="V42" s="57">
        <v>8.8000000000000007</v>
      </c>
      <c r="W42" s="57">
        <v>3.8</v>
      </c>
      <c r="X42" s="57">
        <v>2.1</v>
      </c>
      <c r="Y42" s="57">
        <v>0.4</v>
      </c>
      <c r="Z42" s="57">
        <v>4.9000000000000004</v>
      </c>
      <c r="AA42" s="57">
        <v>3.8</v>
      </c>
      <c r="AB42" s="57">
        <v>2.7</v>
      </c>
      <c r="AC42" s="57">
        <v>0.8</v>
      </c>
      <c r="AE42" s="19" t="str">
        <f>B42</f>
        <v>Total HCA operating costs</v>
      </c>
      <c r="AF42" s="49" t="str">
        <f>C42</f>
        <v>£m</v>
      </c>
      <c r="AG42" s="57">
        <v>3.6</v>
      </c>
      <c r="AH42" s="57">
        <v>8.1</v>
      </c>
      <c r="AI42" s="57">
        <v>1.5</v>
      </c>
      <c r="AJ42" s="57">
        <v>0.6</v>
      </c>
      <c r="AK42" s="57">
        <v>0</v>
      </c>
      <c r="AL42" s="57">
        <v>0</v>
      </c>
      <c r="AM42" s="57">
        <v>12.3</v>
      </c>
      <c r="AN42" s="57">
        <v>13.7</v>
      </c>
      <c r="AO42" s="57">
        <v>1</v>
      </c>
      <c r="AP42" s="57">
        <v>1.5</v>
      </c>
      <c r="AQ42" s="57">
        <v>1</v>
      </c>
      <c r="AR42" s="57">
        <v>4.7</v>
      </c>
      <c r="AS42" s="57">
        <v>0</v>
      </c>
      <c r="AT42" s="57">
        <v>1.9</v>
      </c>
      <c r="AU42" s="57">
        <v>3.5</v>
      </c>
      <c r="AV42" s="57">
        <v>2.1</v>
      </c>
      <c r="AW42" s="57">
        <v>101.9</v>
      </c>
      <c r="AX42" s="57">
        <v>89.2</v>
      </c>
      <c r="AY42" s="57">
        <v>0</v>
      </c>
      <c r="AZ42" s="57">
        <v>0</v>
      </c>
      <c r="BA42" s="57">
        <v>-27.4</v>
      </c>
      <c r="BB42" s="57">
        <v>-9.9</v>
      </c>
      <c r="BC42" s="57">
        <v>-0.3</v>
      </c>
      <c r="BD42" s="57">
        <v>0.4</v>
      </c>
      <c r="BE42" s="57">
        <v>521.6</v>
      </c>
      <c r="BF42" s="57">
        <v>569.79999999999995</v>
      </c>
    </row>
    <row r="43" spans="2:58" s="13" customFormat="1" ht="9">
      <c r="C43" s="49"/>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F43" s="49"/>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6"/>
      <c r="BF43" s="56"/>
    </row>
    <row r="44" spans="2:58" s="13" customFormat="1" ht="9">
      <c r="B44" s="19" t="s">
        <v>36</v>
      </c>
      <c r="C44" s="49"/>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E44" s="19" t="str">
        <f t="shared" ref="AE44:AE49" si="4">B44</f>
        <v>CCA adjustments</v>
      </c>
      <c r="AF44" s="49"/>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6"/>
      <c r="BF44" s="56"/>
    </row>
    <row r="45" spans="2:58" s="13" customFormat="1" ht="9">
      <c r="B45" s="13" t="s">
        <v>90</v>
      </c>
      <c r="C45" s="49" t="s">
        <v>22</v>
      </c>
      <c r="D45" s="55">
        <v>0</v>
      </c>
      <c r="E45" s="55">
        <v>-12.7</v>
      </c>
      <c r="F45" s="55">
        <v>0</v>
      </c>
      <c r="G45" s="55">
        <v>-0.8</v>
      </c>
      <c r="H45" s="55">
        <v>-0.8</v>
      </c>
      <c r="I45" s="55">
        <v>-1.1000000000000001</v>
      </c>
      <c r="J45" s="55">
        <v>-2</v>
      </c>
      <c r="K45" s="55">
        <v>-2</v>
      </c>
      <c r="L45" s="55">
        <v>0</v>
      </c>
      <c r="M45" s="55">
        <v>0</v>
      </c>
      <c r="N45" s="55">
        <v>0</v>
      </c>
      <c r="O45" s="55">
        <v>0</v>
      </c>
      <c r="P45" s="55">
        <v>-0.1</v>
      </c>
      <c r="Q45" s="55">
        <v>-0.1</v>
      </c>
      <c r="R45" s="55">
        <v>-1.9</v>
      </c>
      <c r="S45" s="55">
        <v>-1.4</v>
      </c>
      <c r="T45" s="55">
        <v>-5.5</v>
      </c>
      <c r="U45" s="55">
        <v>-3.5</v>
      </c>
      <c r="V45" s="55">
        <v>0</v>
      </c>
      <c r="W45" s="55">
        <v>0</v>
      </c>
      <c r="X45" s="55">
        <v>0</v>
      </c>
      <c r="Y45" s="55">
        <v>0</v>
      </c>
      <c r="Z45" s="55">
        <v>0</v>
      </c>
      <c r="AA45" s="55">
        <v>0</v>
      </c>
      <c r="AB45" s="55">
        <v>0</v>
      </c>
      <c r="AC45" s="55">
        <v>0</v>
      </c>
      <c r="AE45" s="13" t="str">
        <f t="shared" si="4"/>
        <v>Holding gains</v>
      </c>
      <c r="AF45" s="49" t="str">
        <f>C45</f>
        <v>£m</v>
      </c>
      <c r="AG45" s="55">
        <v>0</v>
      </c>
      <c r="AH45" s="55">
        <v>0</v>
      </c>
      <c r="AI45" s="55">
        <v>-0.4</v>
      </c>
      <c r="AJ45" s="55">
        <v>-0.2</v>
      </c>
      <c r="AK45" s="55">
        <v>0</v>
      </c>
      <c r="AL45" s="55">
        <v>0</v>
      </c>
      <c r="AM45" s="55">
        <v>0</v>
      </c>
      <c r="AN45" s="55">
        <v>0</v>
      </c>
      <c r="AO45" s="55">
        <v>0</v>
      </c>
      <c r="AP45" s="55">
        <v>0</v>
      </c>
      <c r="AQ45" s="55">
        <v>0</v>
      </c>
      <c r="AR45" s="55">
        <v>0</v>
      </c>
      <c r="AS45" s="55">
        <v>0</v>
      </c>
      <c r="AT45" s="55">
        <v>0</v>
      </c>
      <c r="AU45" s="55">
        <v>0</v>
      </c>
      <c r="AV45" s="55">
        <v>0</v>
      </c>
      <c r="AW45" s="55">
        <v>0</v>
      </c>
      <c r="AX45" s="55">
        <v>0</v>
      </c>
      <c r="AY45" s="55">
        <v>0</v>
      </c>
      <c r="AZ45" s="55">
        <v>0</v>
      </c>
      <c r="BA45" s="55">
        <v>0</v>
      </c>
      <c r="BB45" s="55">
        <v>0</v>
      </c>
      <c r="BC45" s="55">
        <v>0</v>
      </c>
      <c r="BD45" s="55">
        <v>0.1</v>
      </c>
      <c r="BE45" s="56">
        <v>-10.7</v>
      </c>
      <c r="BF45" s="56">
        <v>-21.7</v>
      </c>
    </row>
    <row r="46" spans="2:58" s="13" customFormat="1" ht="9">
      <c r="B46" s="13" t="s">
        <v>91</v>
      </c>
      <c r="C46" s="49" t="s">
        <v>22</v>
      </c>
      <c r="D46" s="55">
        <v>0</v>
      </c>
      <c r="E46" s="55">
        <v>13.9</v>
      </c>
      <c r="F46" s="55">
        <v>0</v>
      </c>
      <c r="G46" s="55">
        <v>0.9</v>
      </c>
      <c r="H46" s="55">
        <v>0.7</v>
      </c>
      <c r="I46" s="55">
        <v>1</v>
      </c>
      <c r="J46" s="55">
        <v>1.7</v>
      </c>
      <c r="K46" s="55">
        <v>1.7</v>
      </c>
      <c r="L46" s="55">
        <v>0</v>
      </c>
      <c r="M46" s="55">
        <v>0</v>
      </c>
      <c r="N46" s="55">
        <v>0</v>
      </c>
      <c r="O46" s="55">
        <v>0</v>
      </c>
      <c r="P46" s="55">
        <v>0.1</v>
      </c>
      <c r="Q46" s="55">
        <v>0</v>
      </c>
      <c r="R46" s="55">
        <v>2</v>
      </c>
      <c r="S46" s="55">
        <v>1.5</v>
      </c>
      <c r="T46" s="55">
        <v>5.8</v>
      </c>
      <c r="U46" s="55">
        <v>3.6</v>
      </c>
      <c r="V46" s="55">
        <v>0</v>
      </c>
      <c r="W46" s="55">
        <v>0</v>
      </c>
      <c r="X46" s="55">
        <v>0</v>
      </c>
      <c r="Y46" s="55">
        <v>0</v>
      </c>
      <c r="Z46" s="55">
        <v>0</v>
      </c>
      <c r="AA46" s="55">
        <v>0</v>
      </c>
      <c r="AB46" s="55">
        <v>0</v>
      </c>
      <c r="AC46" s="55">
        <v>0</v>
      </c>
      <c r="AE46" s="13" t="str">
        <f t="shared" si="4"/>
        <v>Supplementary depreciation</v>
      </c>
      <c r="AF46" s="49" t="str">
        <f>C46</f>
        <v>£m</v>
      </c>
      <c r="AG46" s="55">
        <v>0</v>
      </c>
      <c r="AH46" s="55">
        <v>0</v>
      </c>
      <c r="AI46" s="55">
        <v>0.5</v>
      </c>
      <c r="AJ46" s="55">
        <v>0.2</v>
      </c>
      <c r="AK46" s="55">
        <v>0</v>
      </c>
      <c r="AL46" s="55">
        <v>0</v>
      </c>
      <c r="AM46" s="55">
        <v>0</v>
      </c>
      <c r="AN46" s="55">
        <v>0</v>
      </c>
      <c r="AO46" s="55">
        <v>0</v>
      </c>
      <c r="AP46" s="55">
        <v>0</v>
      </c>
      <c r="AQ46" s="55">
        <v>0</v>
      </c>
      <c r="AR46" s="55">
        <v>0</v>
      </c>
      <c r="AS46" s="55">
        <v>0</v>
      </c>
      <c r="AT46" s="55">
        <v>0</v>
      </c>
      <c r="AU46" s="55">
        <v>0</v>
      </c>
      <c r="AV46" s="55">
        <v>0</v>
      </c>
      <c r="AW46" s="55">
        <v>0</v>
      </c>
      <c r="AX46" s="55">
        <v>0</v>
      </c>
      <c r="AY46" s="55">
        <v>0</v>
      </c>
      <c r="AZ46" s="55">
        <v>0</v>
      </c>
      <c r="BA46" s="55">
        <v>0</v>
      </c>
      <c r="BB46" s="55">
        <v>0</v>
      </c>
      <c r="BC46" s="55">
        <v>0</v>
      </c>
      <c r="BD46" s="55">
        <v>0.1</v>
      </c>
      <c r="BE46" s="56">
        <v>10.8</v>
      </c>
      <c r="BF46" s="56">
        <v>22.9</v>
      </c>
    </row>
    <row r="47" spans="2:58" s="13" customFormat="1" ht="9">
      <c r="B47" s="13" t="s">
        <v>92</v>
      </c>
      <c r="C47" s="49" t="s">
        <v>22</v>
      </c>
      <c r="D47" s="55">
        <v>0</v>
      </c>
      <c r="E47" s="55">
        <v>0.1</v>
      </c>
      <c r="F47" s="55">
        <v>0</v>
      </c>
      <c r="G47" s="55">
        <v>0</v>
      </c>
      <c r="H47" s="55">
        <v>0</v>
      </c>
      <c r="I47" s="55">
        <v>0</v>
      </c>
      <c r="J47" s="55">
        <v>0.1</v>
      </c>
      <c r="K47" s="55">
        <v>0.1</v>
      </c>
      <c r="L47" s="55">
        <v>0</v>
      </c>
      <c r="M47" s="55">
        <v>0</v>
      </c>
      <c r="N47" s="55">
        <v>0</v>
      </c>
      <c r="O47" s="55">
        <v>0</v>
      </c>
      <c r="P47" s="55">
        <v>0</v>
      </c>
      <c r="Q47" s="55">
        <v>0</v>
      </c>
      <c r="R47" s="55">
        <v>0</v>
      </c>
      <c r="S47" s="55">
        <v>0</v>
      </c>
      <c r="T47" s="55">
        <v>0.1</v>
      </c>
      <c r="U47" s="55">
        <v>0.1</v>
      </c>
      <c r="V47" s="55">
        <v>0</v>
      </c>
      <c r="W47" s="55">
        <v>0</v>
      </c>
      <c r="X47" s="55">
        <v>0</v>
      </c>
      <c r="Y47" s="55">
        <v>0</v>
      </c>
      <c r="Z47" s="55">
        <v>0</v>
      </c>
      <c r="AA47" s="55">
        <v>0</v>
      </c>
      <c r="AB47" s="55">
        <v>0</v>
      </c>
      <c r="AC47" s="55">
        <v>0</v>
      </c>
      <c r="AE47" s="13" t="str">
        <f t="shared" si="4"/>
        <v xml:space="preserve">Other CCA adjustments </v>
      </c>
      <c r="AF47" s="49" t="str">
        <f>C47</f>
        <v>£m</v>
      </c>
      <c r="AG47" s="55">
        <v>0</v>
      </c>
      <c r="AH47" s="55">
        <v>0</v>
      </c>
      <c r="AI47" s="55">
        <v>0</v>
      </c>
      <c r="AJ47" s="55">
        <v>0</v>
      </c>
      <c r="AK47" s="55">
        <v>0</v>
      </c>
      <c r="AL47" s="55">
        <v>0</v>
      </c>
      <c r="AM47" s="55">
        <v>0</v>
      </c>
      <c r="AN47" s="55">
        <v>0</v>
      </c>
      <c r="AO47" s="55">
        <v>0</v>
      </c>
      <c r="AP47" s="55">
        <v>0</v>
      </c>
      <c r="AQ47" s="55">
        <v>0</v>
      </c>
      <c r="AR47" s="55">
        <v>0</v>
      </c>
      <c r="AS47" s="55">
        <v>0</v>
      </c>
      <c r="AT47" s="55">
        <v>0</v>
      </c>
      <c r="AU47" s="55">
        <v>0</v>
      </c>
      <c r="AV47" s="55">
        <v>0</v>
      </c>
      <c r="AW47" s="55">
        <v>0</v>
      </c>
      <c r="AX47" s="55">
        <v>0</v>
      </c>
      <c r="AY47" s="55">
        <v>0</v>
      </c>
      <c r="AZ47" s="55">
        <v>0</v>
      </c>
      <c r="BA47" s="55">
        <v>0</v>
      </c>
      <c r="BB47" s="55">
        <v>0</v>
      </c>
      <c r="BC47" s="55">
        <v>0.1</v>
      </c>
      <c r="BD47" s="55">
        <v>0.1</v>
      </c>
      <c r="BE47" s="56">
        <v>0.3</v>
      </c>
      <c r="BF47" s="56">
        <v>0.4</v>
      </c>
    </row>
    <row r="48" spans="2:58" s="13" customFormat="1" ht="9">
      <c r="B48" s="13" t="s">
        <v>19</v>
      </c>
      <c r="C48" s="49" t="s">
        <v>22</v>
      </c>
      <c r="D48" s="55">
        <v>0</v>
      </c>
      <c r="E48" s="55">
        <v>-0.1</v>
      </c>
      <c r="F48" s="55">
        <v>0.1</v>
      </c>
      <c r="G48" s="55">
        <v>0.2</v>
      </c>
      <c r="H48" s="55">
        <v>0.2</v>
      </c>
      <c r="I48" s="55">
        <v>-0.1</v>
      </c>
      <c r="J48" s="55">
        <v>0</v>
      </c>
      <c r="K48" s="55">
        <v>0.1</v>
      </c>
      <c r="L48" s="55">
        <v>0.1</v>
      </c>
      <c r="M48" s="55">
        <v>0</v>
      </c>
      <c r="N48" s="55">
        <v>0.1</v>
      </c>
      <c r="O48" s="55">
        <v>0.1</v>
      </c>
      <c r="P48" s="55">
        <v>0</v>
      </c>
      <c r="Q48" s="55">
        <v>-0.1</v>
      </c>
      <c r="R48" s="55">
        <v>0.1</v>
      </c>
      <c r="S48" s="55">
        <v>0.1</v>
      </c>
      <c r="T48" s="55">
        <v>0.1</v>
      </c>
      <c r="U48" s="55">
        <v>-0.1</v>
      </c>
      <c r="V48" s="55">
        <v>-0.1</v>
      </c>
      <c r="W48" s="55">
        <v>0</v>
      </c>
      <c r="X48" s="55">
        <v>0.1</v>
      </c>
      <c r="Y48" s="55">
        <v>0.2</v>
      </c>
      <c r="Z48" s="55">
        <v>0</v>
      </c>
      <c r="AA48" s="55">
        <v>0.1</v>
      </c>
      <c r="AB48" s="55">
        <v>0</v>
      </c>
      <c r="AC48" s="55">
        <v>0</v>
      </c>
      <c r="AE48" s="13" t="str">
        <f t="shared" si="4"/>
        <v xml:space="preserve">Rounding </v>
      </c>
      <c r="AF48" s="49" t="str">
        <f>C48</f>
        <v>£m</v>
      </c>
      <c r="AG48" s="55">
        <v>0</v>
      </c>
      <c r="AH48" s="55">
        <v>0.1</v>
      </c>
      <c r="AI48" s="55">
        <v>-0.2</v>
      </c>
      <c r="AJ48" s="55">
        <v>0.1</v>
      </c>
      <c r="AK48" s="55">
        <v>0</v>
      </c>
      <c r="AL48" s="55">
        <v>0</v>
      </c>
      <c r="AM48" s="55">
        <v>-0.1</v>
      </c>
      <c r="AN48" s="55">
        <v>0</v>
      </c>
      <c r="AO48" s="55">
        <v>0.1</v>
      </c>
      <c r="AP48" s="55">
        <v>0.1</v>
      </c>
      <c r="AQ48" s="55">
        <v>0.1</v>
      </c>
      <c r="AR48" s="55">
        <v>-0.2</v>
      </c>
      <c r="AS48" s="55">
        <v>0</v>
      </c>
      <c r="AT48" s="55">
        <v>0.1</v>
      </c>
      <c r="AU48" s="55">
        <v>0.2</v>
      </c>
      <c r="AV48" s="55">
        <v>0.2</v>
      </c>
      <c r="AW48" s="55">
        <v>0</v>
      </c>
      <c r="AX48" s="55">
        <v>0.2</v>
      </c>
      <c r="AY48" s="55">
        <v>-0.1</v>
      </c>
      <c r="AZ48" s="55">
        <v>-0.1</v>
      </c>
      <c r="BA48" s="55">
        <v>-0.2</v>
      </c>
      <c r="BB48" s="55">
        <v>-0.1</v>
      </c>
      <c r="BC48" s="55">
        <v>0</v>
      </c>
      <c r="BD48" s="55">
        <v>-0.8</v>
      </c>
      <c r="BE48" s="56">
        <v>0.5</v>
      </c>
      <c r="BF48" s="56">
        <v>0</v>
      </c>
    </row>
    <row r="49" spans="2:62" s="13" customFormat="1" ht="9.6" thickBot="1">
      <c r="B49" s="19" t="s">
        <v>37</v>
      </c>
      <c r="C49" s="49" t="s">
        <v>22</v>
      </c>
      <c r="D49" s="23">
        <v>0</v>
      </c>
      <c r="E49" s="23">
        <v>143.5</v>
      </c>
      <c r="F49" s="23">
        <v>0.5</v>
      </c>
      <c r="G49" s="23">
        <v>9.5</v>
      </c>
      <c r="H49" s="23">
        <v>24.7</v>
      </c>
      <c r="I49" s="23">
        <v>33.9</v>
      </c>
      <c r="J49" s="23">
        <v>60.8</v>
      </c>
      <c r="K49" s="23">
        <v>59.2</v>
      </c>
      <c r="L49" s="23">
        <v>4.0999999999999996</v>
      </c>
      <c r="M49" s="23">
        <v>3.2</v>
      </c>
      <c r="N49" s="23">
        <v>3.3</v>
      </c>
      <c r="O49" s="23">
        <v>2.4</v>
      </c>
      <c r="P49" s="23">
        <v>209.3</v>
      </c>
      <c r="Q49" s="23">
        <v>130.4</v>
      </c>
      <c r="R49" s="23">
        <v>26.9</v>
      </c>
      <c r="S49" s="23">
        <v>19.7</v>
      </c>
      <c r="T49" s="23">
        <v>77.3</v>
      </c>
      <c r="U49" s="23">
        <v>48.3</v>
      </c>
      <c r="V49" s="23">
        <v>8.6999999999999993</v>
      </c>
      <c r="W49" s="23">
        <v>3.8</v>
      </c>
      <c r="X49" s="23">
        <v>2.2000000000000002</v>
      </c>
      <c r="Y49" s="23">
        <v>0.6</v>
      </c>
      <c r="Z49" s="23">
        <v>4.9000000000000004</v>
      </c>
      <c r="AA49" s="23">
        <v>3.9</v>
      </c>
      <c r="AB49" s="23">
        <v>2.7</v>
      </c>
      <c r="AC49" s="23">
        <v>0.8</v>
      </c>
      <c r="AE49" s="19" t="str">
        <f t="shared" si="4"/>
        <v>Total CCA operating costs</v>
      </c>
      <c r="AF49" s="49" t="str">
        <f>C49</f>
        <v>£m</v>
      </c>
      <c r="AG49" s="23">
        <v>3.6</v>
      </c>
      <c r="AH49" s="23">
        <v>8.1999999999999993</v>
      </c>
      <c r="AI49" s="23">
        <v>1.4</v>
      </c>
      <c r="AJ49" s="23">
        <v>0.7</v>
      </c>
      <c r="AK49" s="23">
        <v>0</v>
      </c>
      <c r="AL49" s="23">
        <v>0</v>
      </c>
      <c r="AM49" s="23">
        <v>12.2</v>
      </c>
      <c r="AN49" s="23">
        <v>13.7</v>
      </c>
      <c r="AO49" s="23">
        <v>1.1000000000000001</v>
      </c>
      <c r="AP49" s="23">
        <v>1.6</v>
      </c>
      <c r="AQ49" s="23">
        <v>1.1000000000000001</v>
      </c>
      <c r="AR49" s="23">
        <v>4.5</v>
      </c>
      <c r="AS49" s="23">
        <v>0</v>
      </c>
      <c r="AT49" s="23">
        <v>2</v>
      </c>
      <c r="AU49" s="23">
        <v>3.7</v>
      </c>
      <c r="AV49" s="23">
        <v>2.2999999999999998</v>
      </c>
      <c r="AW49" s="23">
        <v>101.9</v>
      </c>
      <c r="AX49" s="23">
        <v>89.4</v>
      </c>
      <c r="AY49" s="23">
        <v>-0.1</v>
      </c>
      <c r="AZ49" s="23">
        <v>-0.1</v>
      </c>
      <c r="BA49" s="23">
        <v>-27.6</v>
      </c>
      <c r="BB49" s="23">
        <v>-10</v>
      </c>
      <c r="BC49" s="23">
        <v>-0.2</v>
      </c>
      <c r="BD49" s="23">
        <v>-0.1</v>
      </c>
      <c r="BE49" s="23">
        <v>522.5</v>
      </c>
      <c r="BF49" s="23">
        <v>571.4</v>
      </c>
    </row>
    <row r="50" spans="2:62" s="13" customFormat="1" ht="9.6" thickTop="1">
      <c r="C50" s="49"/>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F50" s="49"/>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72"/>
      <c r="BF50" s="72"/>
    </row>
    <row r="51" spans="2:62" s="13" customFormat="1" ht="9">
      <c r="B51" s="447" t="s">
        <v>93</v>
      </c>
      <c r="C51" s="448">
        <v>0</v>
      </c>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E51" s="447" t="str">
        <f>B51</f>
        <v xml:space="preserve">Total CCA operating cost includes the following: </v>
      </c>
      <c r="AF51" s="44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71"/>
      <c r="BF51" s="71"/>
    </row>
    <row r="52" spans="2:62" s="13" customFormat="1" ht="9">
      <c r="B52" s="59" t="s">
        <v>94</v>
      </c>
      <c r="C52" s="49" t="s">
        <v>22</v>
      </c>
      <c r="D52" s="55">
        <v>0</v>
      </c>
      <c r="E52" s="55">
        <v>12.3</v>
      </c>
      <c r="F52" s="55">
        <v>0</v>
      </c>
      <c r="G52" s="55">
        <v>0.7</v>
      </c>
      <c r="H52" s="55">
        <v>1.4</v>
      </c>
      <c r="I52" s="55">
        <v>2</v>
      </c>
      <c r="J52" s="55">
        <v>3.5</v>
      </c>
      <c r="K52" s="55">
        <v>3.5</v>
      </c>
      <c r="L52" s="55">
        <v>0.4</v>
      </c>
      <c r="M52" s="55">
        <v>0.3</v>
      </c>
      <c r="N52" s="55">
        <v>0.3</v>
      </c>
      <c r="O52" s="55">
        <v>0.2</v>
      </c>
      <c r="P52" s="55">
        <v>20.6</v>
      </c>
      <c r="Q52" s="55">
        <v>13</v>
      </c>
      <c r="R52" s="55">
        <v>2.2000000000000002</v>
      </c>
      <c r="S52" s="55">
        <v>1.6</v>
      </c>
      <c r="T52" s="55">
        <v>6.3</v>
      </c>
      <c r="U52" s="55">
        <v>4</v>
      </c>
      <c r="V52" s="55">
        <v>0</v>
      </c>
      <c r="W52" s="55">
        <v>0</v>
      </c>
      <c r="X52" s="55">
        <v>0</v>
      </c>
      <c r="Y52" s="55">
        <v>0</v>
      </c>
      <c r="Z52" s="55">
        <v>0</v>
      </c>
      <c r="AA52" s="55">
        <v>0</v>
      </c>
      <c r="AB52" s="55">
        <v>0</v>
      </c>
      <c r="AC52" s="55">
        <v>0</v>
      </c>
      <c r="AE52" s="59" t="str">
        <f>B52</f>
        <v>Cumulo charges</v>
      </c>
      <c r="AF52" s="49" t="str">
        <f>C52</f>
        <v>£m</v>
      </c>
      <c r="AG52" s="55">
        <v>0</v>
      </c>
      <c r="AH52" s="55">
        <v>0</v>
      </c>
      <c r="AI52" s="55">
        <v>0.1</v>
      </c>
      <c r="AJ52" s="55">
        <v>0.1</v>
      </c>
      <c r="AK52" s="55">
        <v>0</v>
      </c>
      <c r="AL52" s="55">
        <v>0</v>
      </c>
      <c r="AM52" s="55">
        <v>0</v>
      </c>
      <c r="AN52" s="55">
        <v>0</v>
      </c>
      <c r="AO52" s="55">
        <v>0</v>
      </c>
      <c r="AP52" s="55">
        <v>0</v>
      </c>
      <c r="AQ52" s="55">
        <v>0</v>
      </c>
      <c r="AR52" s="55">
        <v>0</v>
      </c>
      <c r="AS52" s="55">
        <v>0</v>
      </c>
      <c r="AT52" s="55">
        <v>0</v>
      </c>
      <c r="AU52" s="55">
        <v>0</v>
      </c>
      <c r="AV52" s="55">
        <v>0</v>
      </c>
      <c r="AW52" s="55">
        <v>0</v>
      </c>
      <c r="AX52" s="55">
        <v>0</v>
      </c>
      <c r="AY52" s="55">
        <v>0</v>
      </c>
      <c r="AZ52" s="55">
        <v>0</v>
      </c>
      <c r="BA52" s="55">
        <v>0</v>
      </c>
      <c r="BB52" s="55">
        <v>0</v>
      </c>
      <c r="BC52" s="55">
        <v>0.3</v>
      </c>
      <c r="BD52" s="55">
        <v>0</v>
      </c>
      <c r="BE52" s="56">
        <v>35.1</v>
      </c>
      <c r="BF52" s="56">
        <v>37.700000000000003</v>
      </c>
    </row>
    <row r="53" spans="2:62" s="13" customFormat="1" ht="9">
      <c r="B53" s="59" t="s">
        <v>95</v>
      </c>
      <c r="C53" s="49" t="s">
        <v>22</v>
      </c>
      <c r="D53" s="55">
        <v>0</v>
      </c>
      <c r="E53" s="55">
        <v>0.8</v>
      </c>
      <c r="F53" s="55">
        <v>0</v>
      </c>
      <c r="G53" s="55">
        <v>0.1</v>
      </c>
      <c r="H53" s="55">
        <v>0.4</v>
      </c>
      <c r="I53" s="55">
        <v>0.3</v>
      </c>
      <c r="J53" s="55">
        <v>1.3</v>
      </c>
      <c r="K53" s="55">
        <v>0.5</v>
      </c>
      <c r="L53" s="55">
        <v>0</v>
      </c>
      <c r="M53" s="55">
        <v>0</v>
      </c>
      <c r="N53" s="55">
        <v>0</v>
      </c>
      <c r="O53" s="55">
        <v>0</v>
      </c>
      <c r="P53" s="55">
        <v>1.8</v>
      </c>
      <c r="Q53" s="55">
        <v>0.5</v>
      </c>
      <c r="R53" s="55">
        <v>0.4</v>
      </c>
      <c r="S53" s="55">
        <v>0.1</v>
      </c>
      <c r="T53" s="55">
        <v>1.2</v>
      </c>
      <c r="U53" s="55">
        <v>0.3</v>
      </c>
      <c r="V53" s="55">
        <v>0</v>
      </c>
      <c r="W53" s="55">
        <v>0</v>
      </c>
      <c r="X53" s="55">
        <v>0</v>
      </c>
      <c r="Y53" s="55">
        <v>0</v>
      </c>
      <c r="Z53" s="55">
        <v>0</v>
      </c>
      <c r="AA53" s="55">
        <v>0</v>
      </c>
      <c r="AB53" s="55">
        <v>0</v>
      </c>
      <c r="AC53" s="55">
        <v>0</v>
      </c>
      <c r="AE53" s="59" t="str">
        <f>B53</f>
        <v>Openreach SLGs</v>
      </c>
      <c r="AF53" s="49" t="str">
        <f>C53</f>
        <v>£m</v>
      </c>
      <c r="AG53" s="55">
        <v>0</v>
      </c>
      <c r="AH53" s="55">
        <v>0</v>
      </c>
      <c r="AI53" s="55">
        <v>0</v>
      </c>
      <c r="AJ53" s="55">
        <v>0</v>
      </c>
      <c r="AK53" s="55">
        <v>0</v>
      </c>
      <c r="AL53" s="55">
        <v>0</v>
      </c>
      <c r="AM53" s="55">
        <v>0.2</v>
      </c>
      <c r="AN53" s="55">
        <v>0.3</v>
      </c>
      <c r="AO53" s="55">
        <v>0.2</v>
      </c>
      <c r="AP53" s="55">
        <v>0.2</v>
      </c>
      <c r="AQ53" s="55">
        <v>0.2</v>
      </c>
      <c r="AR53" s="55">
        <v>0.5</v>
      </c>
      <c r="AS53" s="55">
        <v>0</v>
      </c>
      <c r="AT53" s="55">
        <v>0.5</v>
      </c>
      <c r="AU53" s="55">
        <v>0</v>
      </c>
      <c r="AV53" s="55">
        <v>0</v>
      </c>
      <c r="AW53" s="55">
        <v>11.4</v>
      </c>
      <c r="AX53" s="55">
        <v>4.5</v>
      </c>
      <c r="AY53" s="55">
        <v>0</v>
      </c>
      <c r="AZ53" s="55">
        <v>0</v>
      </c>
      <c r="BA53" s="55">
        <v>-25.5</v>
      </c>
      <c r="BB53" s="55">
        <v>-9.1999999999999993</v>
      </c>
      <c r="BC53" s="55">
        <v>0.2</v>
      </c>
      <c r="BD53" s="55">
        <v>0.1</v>
      </c>
      <c r="BE53" s="56">
        <v>-8.1999999999999993</v>
      </c>
      <c r="BF53" s="56">
        <v>-0.5</v>
      </c>
    </row>
    <row r="54" spans="2:62" s="13" customFormat="1" ht="9">
      <c r="B54" s="61" t="s">
        <v>96</v>
      </c>
      <c r="C54" s="62" t="s">
        <v>22</v>
      </c>
      <c r="D54" s="63">
        <v>0</v>
      </c>
      <c r="E54" s="63">
        <v>1</v>
      </c>
      <c r="F54" s="63">
        <v>0</v>
      </c>
      <c r="G54" s="63">
        <v>0.1</v>
      </c>
      <c r="H54" s="63">
        <v>0.4</v>
      </c>
      <c r="I54" s="63">
        <v>0.6</v>
      </c>
      <c r="J54" s="63">
        <v>1</v>
      </c>
      <c r="K54" s="63">
        <v>1</v>
      </c>
      <c r="L54" s="63">
        <v>0.1</v>
      </c>
      <c r="M54" s="63">
        <v>0.1</v>
      </c>
      <c r="N54" s="63">
        <v>0.1</v>
      </c>
      <c r="O54" s="63">
        <v>0.1</v>
      </c>
      <c r="P54" s="63">
        <v>5.9</v>
      </c>
      <c r="Q54" s="63">
        <v>3.7</v>
      </c>
      <c r="R54" s="63">
        <v>0.3</v>
      </c>
      <c r="S54" s="63">
        <v>0.2</v>
      </c>
      <c r="T54" s="63">
        <v>0.8</v>
      </c>
      <c r="U54" s="63">
        <v>0.5</v>
      </c>
      <c r="V54" s="63">
        <v>0.3</v>
      </c>
      <c r="W54" s="63">
        <v>0.1</v>
      </c>
      <c r="X54" s="63">
        <v>0.1</v>
      </c>
      <c r="Y54" s="63">
        <v>0</v>
      </c>
      <c r="Z54" s="63">
        <v>0.2</v>
      </c>
      <c r="AA54" s="63">
        <v>0.1</v>
      </c>
      <c r="AB54" s="63">
        <v>0.1</v>
      </c>
      <c r="AC54" s="63">
        <v>0</v>
      </c>
      <c r="AE54" s="61" t="str">
        <f>B54</f>
        <v>Leaver costs</v>
      </c>
      <c r="AF54" s="62" t="str">
        <f>C54</f>
        <v>£m</v>
      </c>
      <c r="AG54" s="63">
        <v>0.1</v>
      </c>
      <c r="AH54" s="63">
        <v>0.1</v>
      </c>
      <c r="AI54" s="63">
        <v>0</v>
      </c>
      <c r="AJ54" s="63">
        <v>0</v>
      </c>
      <c r="AK54" s="63">
        <v>0</v>
      </c>
      <c r="AL54" s="63">
        <v>0</v>
      </c>
      <c r="AM54" s="63">
        <v>0.2</v>
      </c>
      <c r="AN54" s="63">
        <v>0.2</v>
      </c>
      <c r="AO54" s="63">
        <v>0</v>
      </c>
      <c r="AP54" s="63">
        <v>0</v>
      </c>
      <c r="AQ54" s="63">
        <v>0</v>
      </c>
      <c r="AR54" s="63">
        <v>0.1</v>
      </c>
      <c r="AS54" s="63">
        <v>0</v>
      </c>
      <c r="AT54" s="63">
        <v>0.1</v>
      </c>
      <c r="AU54" s="63">
        <v>0.1</v>
      </c>
      <c r="AV54" s="63">
        <v>0.1</v>
      </c>
      <c r="AW54" s="63">
        <v>2.6</v>
      </c>
      <c r="AX54" s="63">
        <v>2.4</v>
      </c>
      <c r="AY54" s="63">
        <v>0</v>
      </c>
      <c r="AZ54" s="63">
        <v>0</v>
      </c>
      <c r="BA54" s="63">
        <v>0</v>
      </c>
      <c r="BB54" s="63">
        <v>0</v>
      </c>
      <c r="BC54" s="63">
        <v>-0.1</v>
      </c>
      <c r="BD54" s="63">
        <v>0.1</v>
      </c>
      <c r="BE54" s="64">
        <v>12.2</v>
      </c>
      <c r="BF54" s="64">
        <v>10.6</v>
      </c>
    </row>
    <row r="55" spans="2:62" s="13" customFormat="1" ht="9">
      <c r="C55" s="49"/>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I55" s="55"/>
      <c r="AJ55" s="55"/>
      <c r="AK55" s="55"/>
      <c r="AL55" s="55"/>
      <c r="AM55" s="55"/>
      <c r="AN55" s="55"/>
      <c r="AO55" s="55"/>
      <c r="AP55" s="55"/>
      <c r="AQ55" s="55"/>
      <c r="AR55" s="55"/>
      <c r="AS55" s="55"/>
      <c r="AT55" s="55"/>
      <c r="AU55" s="55"/>
      <c r="AV55" s="55"/>
      <c r="AW55" s="55"/>
      <c r="AX55" s="55"/>
    </row>
    <row r="56" spans="2:62" s="13" customFormat="1" ht="30.95" customHeight="1">
      <c r="C56" s="49"/>
      <c r="D56" s="519" t="str">
        <f>D4</f>
        <v>MPF rentals (SML1) (charge controlled)</v>
      </c>
      <c r="E56" s="519"/>
      <c r="F56" s="519" t="str">
        <f>F4</f>
        <v>MPF other rentals</v>
      </c>
      <c r="G56" s="519"/>
      <c r="H56" s="519" t="str">
        <f>H4</f>
        <v>FTTC 40/10 rentals (charge controlled)</v>
      </c>
      <c r="I56" s="519"/>
      <c r="J56" s="519" t="str">
        <f>J4</f>
        <v>FTTC other rentals</v>
      </c>
      <c r="K56" s="519"/>
      <c r="L56" s="519" t="str">
        <f>L4</f>
        <v>FTTP 40/10 rentals (charge controlled)</v>
      </c>
      <c r="M56" s="519"/>
      <c r="N56" s="519" t="str">
        <f>N4</f>
        <v>FTTP 40/10 rentals (non-charge controlled)</v>
      </c>
      <c r="O56" s="519"/>
      <c r="P56" s="519" t="str">
        <f>P4</f>
        <v>FTTP other rentals</v>
      </c>
      <c r="Q56" s="519"/>
      <c r="R56" s="519" t="str">
        <f>R4</f>
        <v>SOGEA 40/10 rental (charge controlled)</v>
      </c>
      <c r="S56" s="519"/>
      <c r="T56" s="519" t="str">
        <f>T4</f>
        <v>SOGEA other rentals</v>
      </c>
      <c r="U56" s="519"/>
      <c r="V56" s="519" t="str">
        <f>V4</f>
        <v>NGA Visit Assure</v>
      </c>
      <c r="W56" s="519"/>
      <c r="X56" s="519" t="str">
        <f>X4</f>
        <v>Special Faults investigation</v>
      </c>
      <c r="Y56" s="519"/>
      <c r="Z56" s="519" t="str">
        <f>Z4</f>
        <v>WLA Time Related Charges</v>
      </c>
      <c r="AA56" s="519"/>
      <c r="AB56" s="519" t="str">
        <f>AB4</f>
        <v>Hard Ceases</v>
      </c>
      <c r="AC56" s="519"/>
      <c r="AE56" s="47"/>
      <c r="AF56" s="47"/>
      <c r="AG56" s="519" t="str">
        <f>AG4</f>
        <v>GEA Cancel/Amend/
Modify – CRD</v>
      </c>
      <c r="AH56" s="519"/>
      <c r="AI56" s="519" t="str">
        <f>AI4</f>
        <v>Tie cables</v>
      </c>
      <c r="AJ56" s="519"/>
      <c r="AK56" s="519" t="str">
        <f>AK4</f>
        <v>Ancillaries (£0 cap)</v>
      </c>
      <c r="AL56" s="519"/>
      <c r="AM56" s="519" t="str">
        <f>AM4</f>
        <v>Other ancillaries - CPI-0%¹</v>
      </c>
      <c r="AN56" s="519"/>
      <c r="AO56" s="519" t="str">
        <f>AO4</f>
        <v>GEA 40/10 (FTTC) PCP Only Install Connections</v>
      </c>
      <c r="AP56" s="519"/>
      <c r="AQ56" s="519" t="str">
        <f>AQ4</f>
        <v>GEA Other (FTTC) PCP Only Install Connections</v>
      </c>
      <c r="AR56" s="519"/>
      <c r="AS56" s="519" t="str">
        <f>AS4</f>
        <v>MPF New Provides</v>
      </c>
      <c r="AT56" s="519"/>
      <c r="AU56" s="519" t="str">
        <f>AU4</f>
        <v>Other ancillaries</v>
      </c>
      <c r="AV56" s="519"/>
      <c r="AW56" s="517" t="str">
        <f>AW4</f>
        <v>Other WLA services</v>
      </c>
      <c r="AX56" s="517"/>
      <c r="AY56" s="517" t="str">
        <f>AY4</f>
        <v>IFRS 15 deferred revenue</v>
      </c>
      <c r="AZ56" s="517"/>
      <c r="BA56" s="517" t="str">
        <f>BA4</f>
        <v>IFRS15 SLG</v>
      </c>
      <c r="BB56" s="517"/>
      <c r="BC56" s="517" t="str">
        <f>BC4</f>
        <v xml:space="preserve">Rounding </v>
      </c>
      <c r="BD56" s="517"/>
      <c r="BE56" s="518" t="str">
        <f>BE4</f>
        <v xml:space="preserve">Total </v>
      </c>
      <c r="BF56" s="518"/>
    </row>
    <row r="57" spans="2:62" s="13" customFormat="1" ht="9" customHeight="1">
      <c r="B57" s="19" t="s">
        <v>97</v>
      </c>
      <c r="C57" s="49"/>
      <c r="D57" s="66" t="str">
        <f>D5</f>
        <v>Int</v>
      </c>
      <c r="E57" s="66" t="str">
        <f>E5</f>
        <v>Ext</v>
      </c>
      <c r="F57" s="66" t="str">
        <f>F5</f>
        <v>Int</v>
      </c>
      <c r="G57" s="66" t="str">
        <f>G5</f>
        <v>Ext</v>
      </c>
      <c r="H57" s="66" t="str">
        <f>H5</f>
        <v>Int</v>
      </c>
      <c r="I57" s="66" t="str">
        <f>I5</f>
        <v>Ext</v>
      </c>
      <c r="J57" s="66" t="str">
        <f>J5</f>
        <v>Int</v>
      </c>
      <c r="K57" s="66" t="str">
        <f>K5</f>
        <v>Ext</v>
      </c>
      <c r="L57" s="66" t="str">
        <f>L5</f>
        <v>Int</v>
      </c>
      <c r="M57" s="66" t="str">
        <f>M5</f>
        <v>Ext</v>
      </c>
      <c r="N57" s="66" t="str">
        <f>N5</f>
        <v>Int</v>
      </c>
      <c r="O57" s="66" t="str">
        <f>O5</f>
        <v>Ext</v>
      </c>
      <c r="P57" s="66" t="str">
        <f>P5</f>
        <v>Int</v>
      </c>
      <c r="Q57" s="66" t="str">
        <f>Q5</f>
        <v>Ext</v>
      </c>
      <c r="R57" s="66" t="str">
        <f>R5</f>
        <v>Int</v>
      </c>
      <c r="S57" s="66" t="str">
        <f>S5</f>
        <v>Ext</v>
      </c>
      <c r="T57" s="66" t="str">
        <f>T5</f>
        <v>Int</v>
      </c>
      <c r="U57" s="66" t="str">
        <f>U5</f>
        <v>Ext</v>
      </c>
      <c r="V57" s="66" t="str">
        <f>V5</f>
        <v>Int</v>
      </c>
      <c r="W57" s="66" t="str">
        <f>W5</f>
        <v>Ext</v>
      </c>
      <c r="X57" s="66" t="str">
        <f>X5</f>
        <v>Int</v>
      </c>
      <c r="Y57" s="66" t="str">
        <f>Y5</f>
        <v>Ext</v>
      </c>
      <c r="Z57" s="66" t="str">
        <f>Z5</f>
        <v>Int</v>
      </c>
      <c r="AA57" s="66" t="str">
        <f>AA5</f>
        <v>Ext</v>
      </c>
      <c r="AB57" s="66" t="str">
        <f>AB5</f>
        <v>Int</v>
      </c>
      <c r="AC57" s="66" t="str">
        <f>AC5</f>
        <v>Ext</v>
      </c>
      <c r="AE57" s="19" t="str">
        <f>B57</f>
        <v>(ii) Operating costs by division</v>
      </c>
      <c r="AF57" s="49"/>
      <c r="AG57" s="66" t="str">
        <f>AG5</f>
        <v>Int</v>
      </c>
      <c r="AH57" s="66" t="str">
        <f>AH5</f>
        <v>Ext</v>
      </c>
      <c r="AI57" s="66" t="str">
        <f>AI5</f>
        <v>Int</v>
      </c>
      <c r="AJ57" s="66" t="str">
        <f>AJ5</f>
        <v>Ext</v>
      </c>
      <c r="AK57" s="66" t="str">
        <f>AK5</f>
        <v>Int</v>
      </c>
      <c r="AL57" s="66" t="str">
        <f>AL5</f>
        <v>Ext</v>
      </c>
      <c r="AM57" s="66" t="str">
        <f>AM5</f>
        <v>Int</v>
      </c>
      <c r="AN57" s="66" t="str">
        <f>AN5</f>
        <v>Ext</v>
      </c>
      <c r="AO57" s="66" t="str">
        <f>AO5</f>
        <v>Int</v>
      </c>
      <c r="AP57" s="66" t="str">
        <f>AP5</f>
        <v>Ext</v>
      </c>
      <c r="AQ57" s="66" t="str">
        <f>AQ5</f>
        <v>Int</v>
      </c>
      <c r="AR57" s="66" t="str">
        <f>AR5</f>
        <v>Ext</v>
      </c>
      <c r="AS57" s="66" t="str">
        <f>AS5</f>
        <v>Int</v>
      </c>
      <c r="AT57" s="66" t="str">
        <f>AT5</f>
        <v>Ext</v>
      </c>
      <c r="AU57" s="66" t="str">
        <f>AU5</f>
        <v>Int</v>
      </c>
      <c r="AV57" s="66" t="str">
        <f>AV5</f>
        <v>Ext</v>
      </c>
      <c r="AW57" s="52" t="str">
        <f>AW5</f>
        <v>Int</v>
      </c>
      <c r="AX57" s="52" t="str">
        <f>AX5</f>
        <v>Ext</v>
      </c>
      <c r="AY57" s="52" t="str">
        <f>AY5</f>
        <v>Int</v>
      </c>
      <c r="AZ57" s="52" t="str">
        <f>AZ5</f>
        <v>Ext</v>
      </c>
      <c r="BA57" s="52" t="str">
        <f>BA5</f>
        <v>Int</v>
      </c>
      <c r="BB57" s="52" t="str">
        <f>BB5</f>
        <v>Ext</v>
      </c>
      <c r="BC57" s="52" t="str">
        <f>BC5</f>
        <v>Int</v>
      </c>
      <c r="BD57" s="52" t="str">
        <f>BD5</f>
        <v>Ext</v>
      </c>
      <c r="BE57" s="52" t="str">
        <f>BE5</f>
        <v>Int</v>
      </c>
      <c r="BF57" s="52" t="str">
        <f>BF5</f>
        <v>Ext</v>
      </c>
    </row>
    <row r="58" spans="2:62" s="13" customFormat="1" ht="9" customHeight="1">
      <c r="C58" s="49"/>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E58" s="19"/>
      <c r="AF58" s="49"/>
      <c r="AG58" s="55"/>
      <c r="AH58" s="55"/>
      <c r="AI58" s="55"/>
      <c r="AJ58" s="55"/>
      <c r="AK58" s="55"/>
      <c r="AL58" s="55"/>
      <c r="AM58" s="55"/>
      <c r="AN58" s="55"/>
      <c r="AO58" s="55"/>
      <c r="AP58" s="55"/>
      <c r="AQ58" s="55"/>
      <c r="AR58" s="55"/>
      <c r="AS58" s="55"/>
      <c r="AT58" s="55"/>
      <c r="AU58" s="55"/>
      <c r="AV58" s="55"/>
      <c r="AW58" s="72"/>
      <c r="AX58" s="72"/>
      <c r="AY58" s="22"/>
      <c r="AZ58" s="22"/>
      <c r="BE58" s="32"/>
      <c r="BF58" s="32"/>
    </row>
    <row r="59" spans="2:62" s="47" customFormat="1" ht="9" customHeight="1">
      <c r="B59" s="19" t="s">
        <v>59</v>
      </c>
      <c r="C59" s="49" t="s">
        <v>22</v>
      </c>
      <c r="D59" s="55">
        <v>0</v>
      </c>
      <c r="E59" s="55">
        <v>0</v>
      </c>
      <c r="F59" s="55">
        <v>0</v>
      </c>
      <c r="G59" s="55">
        <v>0</v>
      </c>
      <c r="H59" s="55">
        <v>0</v>
      </c>
      <c r="I59" s="55">
        <v>0</v>
      </c>
      <c r="J59" s="55">
        <v>0</v>
      </c>
      <c r="K59" s="55">
        <v>0</v>
      </c>
      <c r="L59" s="55">
        <v>0</v>
      </c>
      <c r="M59" s="55">
        <v>0</v>
      </c>
      <c r="N59" s="55">
        <v>0</v>
      </c>
      <c r="O59" s="55">
        <v>0</v>
      </c>
      <c r="P59" s="55">
        <v>0</v>
      </c>
      <c r="Q59" s="55">
        <v>0</v>
      </c>
      <c r="R59" s="55">
        <v>0</v>
      </c>
      <c r="S59" s="55">
        <v>0</v>
      </c>
      <c r="T59" s="55">
        <v>0</v>
      </c>
      <c r="U59" s="55">
        <v>0</v>
      </c>
      <c r="V59" s="55">
        <v>0</v>
      </c>
      <c r="W59" s="55">
        <v>0</v>
      </c>
      <c r="X59" s="55">
        <v>0</v>
      </c>
      <c r="Y59" s="55">
        <v>0</v>
      </c>
      <c r="Z59" s="55">
        <v>0</v>
      </c>
      <c r="AA59" s="55">
        <v>0</v>
      </c>
      <c r="AB59" s="55">
        <v>0</v>
      </c>
      <c r="AC59" s="55">
        <v>0</v>
      </c>
      <c r="AD59" s="13"/>
      <c r="AE59" s="19" t="str">
        <f>B59</f>
        <v>EOI input prices</v>
      </c>
      <c r="AF59" s="49" t="str">
        <f t="shared" ref="AF59:AF74" si="5">C59</f>
        <v>£m</v>
      </c>
      <c r="AG59" s="55">
        <v>0</v>
      </c>
      <c r="AH59" s="55">
        <v>0</v>
      </c>
      <c r="AI59" s="55">
        <v>0</v>
      </c>
      <c r="AJ59" s="55">
        <v>0</v>
      </c>
      <c r="AK59" s="55">
        <v>0</v>
      </c>
      <c r="AL59" s="55">
        <v>0</v>
      </c>
      <c r="AM59" s="55">
        <v>0</v>
      </c>
      <c r="AN59" s="55">
        <v>0</v>
      </c>
      <c r="AO59" s="55">
        <v>0</v>
      </c>
      <c r="AP59" s="55">
        <v>0</v>
      </c>
      <c r="AQ59" s="55">
        <v>0</v>
      </c>
      <c r="AR59" s="55">
        <v>0</v>
      </c>
      <c r="AS59" s="55">
        <v>0</v>
      </c>
      <c r="AT59" s="55">
        <v>0</v>
      </c>
      <c r="AU59" s="55">
        <v>0</v>
      </c>
      <c r="AV59" s="55">
        <v>0</v>
      </c>
      <c r="AW59" s="55">
        <v>0</v>
      </c>
      <c r="AX59" s="55">
        <v>0</v>
      </c>
      <c r="AY59" s="55">
        <v>0</v>
      </c>
      <c r="AZ59" s="55">
        <v>0</v>
      </c>
      <c r="BA59" s="55">
        <v>0</v>
      </c>
      <c r="BB59" s="55">
        <v>0</v>
      </c>
      <c r="BC59" s="55">
        <v>0</v>
      </c>
      <c r="BD59" s="55">
        <v>0</v>
      </c>
      <c r="BE59" s="56">
        <v>0</v>
      </c>
      <c r="BF59" s="56">
        <v>0</v>
      </c>
      <c r="BG59" s="13"/>
      <c r="BH59" s="13"/>
      <c r="BI59" s="13"/>
      <c r="BJ59" s="13"/>
    </row>
    <row r="60" spans="2:62" s="13" customFormat="1" ht="9" customHeight="1">
      <c r="B60" s="19" t="s">
        <v>31</v>
      </c>
      <c r="C60" s="49" t="s">
        <v>22</v>
      </c>
      <c r="D60" s="55">
        <v>0</v>
      </c>
      <c r="E60" s="55">
        <v>44.6</v>
      </c>
      <c r="F60" s="55">
        <v>0.1</v>
      </c>
      <c r="G60" s="55">
        <v>2.8</v>
      </c>
      <c r="H60" s="55">
        <v>1.5</v>
      </c>
      <c r="I60" s="55">
        <v>2.1</v>
      </c>
      <c r="J60" s="55">
        <v>3.7</v>
      </c>
      <c r="K60" s="55">
        <v>3.7</v>
      </c>
      <c r="L60" s="55">
        <v>0.4</v>
      </c>
      <c r="M60" s="55">
        <v>0.3</v>
      </c>
      <c r="N60" s="55">
        <v>0.3</v>
      </c>
      <c r="O60" s="55">
        <v>0.2</v>
      </c>
      <c r="P60" s="55">
        <v>20.7</v>
      </c>
      <c r="Q60" s="55">
        <v>13</v>
      </c>
      <c r="R60" s="55">
        <v>6.2</v>
      </c>
      <c r="S60" s="55">
        <v>4.5999999999999996</v>
      </c>
      <c r="T60" s="55">
        <v>17.8</v>
      </c>
      <c r="U60" s="55">
        <v>11.2</v>
      </c>
      <c r="V60" s="55">
        <v>0</v>
      </c>
      <c r="W60" s="55">
        <v>0</v>
      </c>
      <c r="X60" s="55">
        <v>0</v>
      </c>
      <c r="Y60" s="55">
        <v>0</v>
      </c>
      <c r="Z60" s="55">
        <v>0</v>
      </c>
      <c r="AA60" s="55">
        <v>0</v>
      </c>
      <c r="AB60" s="55">
        <v>0</v>
      </c>
      <c r="AC60" s="55">
        <v>0</v>
      </c>
      <c r="AE60" s="19" t="str">
        <f>B60</f>
        <v>Attribution of PI costs</v>
      </c>
      <c r="AF60" s="49" t="str">
        <f t="shared" si="5"/>
        <v>£m</v>
      </c>
      <c r="AG60" s="55">
        <v>0</v>
      </c>
      <c r="AH60" s="55">
        <v>0</v>
      </c>
      <c r="AI60" s="55">
        <v>0</v>
      </c>
      <c r="AJ60" s="55">
        <v>0</v>
      </c>
      <c r="AK60" s="55">
        <v>0</v>
      </c>
      <c r="AL60" s="55">
        <v>0</v>
      </c>
      <c r="AM60" s="55">
        <v>0</v>
      </c>
      <c r="AN60" s="55">
        <v>0</v>
      </c>
      <c r="AO60" s="55">
        <v>0</v>
      </c>
      <c r="AP60" s="55">
        <v>0</v>
      </c>
      <c r="AQ60" s="55">
        <v>0</v>
      </c>
      <c r="AR60" s="55">
        <v>0</v>
      </c>
      <c r="AS60" s="55">
        <v>0</v>
      </c>
      <c r="AT60" s="55">
        <v>0</v>
      </c>
      <c r="AU60" s="55">
        <v>0</v>
      </c>
      <c r="AV60" s="55">
        <v>0</v>
      </c>
      <c r="AW60" s="55">
        <v>0</v>
      </c>
      <c r="AX60" s="55">
        <v>0</v>
      </c>
      <c r="AY60" s="55">
        <v>0</v>
      </c>
      <c r="AZ60" s="55">
        <v>0</v>
      </c>
      <c r="BA60" s="55">
        <v>0</v>
      </c>
      <c r="BB60" s="55">
        <v>0</v>
      </c>
      <c r="BC60" s="55">
        <v>0.1</v>
      </c>
      <c r="BD60" s="55">
        <v>0</v>
      </c>
      <c r="BE60" s="56">
        <v>50.8</v>
      </c>
      <c r="BF60" s="56">
        <v>82.5</v>
      </c>
    </row>
    <row r="61" spans="2:62" s="13" customFormat="1" ht="9" customHeight="1">
      <c r="C61" s="49"/>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F61" s="49"/>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6"/>
      <c r="BF61" s="56"/>
    </row>
    <row r="62" spans="2:62" s="13" customFormat="1" ht="9" customHeight="1">
      <c r="B62" s="19" t="s">
        <v>2</v>
      </c>
      <c r="C62" s="49"/>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E62" s="19" t="str">
        <f>B62</f>
        <v>Openreach</v>
      </c>
      <c r="AF62" s="49"/>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6"/>
      <c r="BF62" s="56"/>
    </row>
    <row r="63" spans="2:62" s="13" customFormat="1" ht="9" customHeight="1">
      <c r="B63" s="13" t="s">
        <v>98</v>
      </c>
      <c r="C63" s="49" t="s">
        <v>22</v>
      </c>
      <c r="D63" s="55">
        <v>0</v>
      </c>
      <c r="E63" s="55">
        <v>18.3</v>
      </c>
      <c r="F63" s="55">
        <v>0.1</v>
      </c>
      <c r="G63" s="55">
        <v>1.5</v>
      </c>
      <c r="H63" s="55">
        <v>6.5</v>
      </c>
      <c r="I63" s="55">
        <v>8.6999999999999993</v>
      </c>
      <c r="J63" s="55">
        <v>16.3</v>
      </c>
      <c r="K63" s="55">
        <v>15.3</v>
      </c>
      <c r="L63" s="55">
        <v>0.6</v>
      </c>
      <c r="M63" s="55">
        <v>0.4</v>
      </c>
      <c r="N63" s="55">
        <v>0.5</v>
      </c>
      <c r="O63" s="55">
        <v>0.3</v>
      </c>
      <c r="P63" s="55">
        <v>30.6</v>
      </c>
      <c r="Q63" s="55">
        <v>18.5</v>
      </c>
      <c r="R63" s="55">
        <v>4.8</v>
      </c>
      <c r="S63" s="55">
        <v>3.4</v>
      </c>
      <c r="T63" s="55">
        <v>13.8</v>
      </c>
      <c r="U63" s="55">
        <v>8.3000000000000007</v>
      </c>
      <c r="V63" s="55">
        <v>5.3</v>
      </c>
      <c r="W63" s="55">
        <v>2.4</v>
      </c>
      <c r="X63" s="55">
        <v>1.4</v>
      </c>
      <c r="Y63" s="55">
        <v>0.4</v>
      </c>
      <c r="Z63" s="55">
        <v>3.3</v>
      </c>
      <c r="AA63" s="55">
        <v>2.7</v>
      </c>
      <c r="AB63" s="55">
        <v>1.3</v>
      </c>
      <c r="AC63" s="55">
        <v>0.4</v>
      </c>
      <c r="AE63" s="13" t="str">
        <f>B63</f>
        <v>Service and network delivery</v>
      </c>
      <c r="AF63" s="49" t="str">
        <f t="shared" si="5"/>
        <v>£m</v>
      </c>
      <c r="AG63" s="55">
        <v>0</v>
      </c>
      <c r="AH63" s="55">
        <v>-0.1</v>
      </c>
      <c r="AI63" s="55">
        <v>0.1</v>
      </c>
      <c r="AJ63" s="55">
        <v>0</v>
      </c>
      <c r="AK63" s="55">
        <v>0</v>
      </c>
      <c r="AL63" s="55">
        <v>0</v>
      </c>
      <c r="AM63" s="55">
        <v>0.3</v>
      </c>
      <c r="AN63" s="55">
        <v>3.7</v>
      </c>
      <c r="AO63" s="55">
        <v>0.6</v>
      </c>
      <c r="AP63" s="55">
        <v>0.8</v>
      </c>
      <c r="AQ63" s="55">
        <v>0.6</v>
      </c>
      <c r="AR63" s="55">
        <v>2.2999999999999998</v>
      </c>
      <c r="AS63" s="55">
        <v>0</v>
      </c>
      <c r="AT63" s="55">
        <v>1.3</v>
      </c>
      <c r="AU63" s="55">
        <v>2.5</v>
      </c>
      <c r="AV63" s="55">
        <v>1.3</v>
      </c>
      <c r="AW63" s="55">
        <v>62.6</v>
      </c>
      <c r="AX63" s="55">
        <v>53.8</v>
      </c>
      <c r="AY63" s="55">
        <v>0</v>
      </c>
      <c r="AZ63" s="55">
        <v>0</v>
      </c>
      <c r="BA63" s="55">
        <v>-25.6</v>
      </c>
      <c r="BB63" s="55">
        <v>-9.3000000000000007</v>
      </c>
      <c r="BC63" s="55">
        <v>-0.7</v>
      </c>
      <c r="BD63" s="55">
        <v>0.1</v>
      </c>
      <c r="BE63" s="56">
        <v>124.9</v>
      </c>
      <c r="BF63" s="56">
        <v>134.5</v>
      </c>
    </row>
    <row r="64" spans="2:62" s="13" customFormat="1" ht="9" customHeight="1">
      <c r="B64" s="13" t="s">
        <v>99</v>
      </c>
      <c r="C64" s="49" t="s">
        <v>22</v>
      </c>
      <c r="D64" s="55">
        <v>0</v>
      </c>
      <c r="E64" s="55">
        <v>4.5</v>
      </c>
      <c r="F64" s="55">
        <v>0</v>
      </c>
      <c r="G64" s="55">
        <v>0.3</v>
      </c>
      <c r="H64" s="55">
        <v>0.4</v>
      </c>
      <c r="I64" s="55">
        <v>0.6</v>
      </c>
      <c r="J64" s="55">
        <v>1</v>
      </c>
      <c r="K64" s="55">
        <v>1</v>
      </c>
      <c r="L64" s="55">
        <v>0.1</v>
      </c>
      <c r="M64" s="55">
        <v>0</v>
      </c>
      <c r="N64" s="55">
        <v>0</v>
      </c>
      <c r="O64" s="55">
        <v>0</v>
      </c>
      <c r="P64" s="55">
        <v>3.1</v>
      </c>
      <c r="Q64" s="55">
        <v>1.9</v>
      </c>
      <c r="R64" s="55">
        <v>0.7</v>
      </c>
      <c r="S64" s="55">
        <v>0.5</v>
      </c>
      <c r="T64" s="55">
        <v>2.1</v>
      </c>
      <c r="U64" s="55">
        <v>1.3</v>
      </c>
      <c r="V64" s="55">
        <v>1.3</v>
      </c>
      <c r="W64" s="55">
        <v>0.6</v>
      </c>
      <c r="X64" s="55">
        <v>0.3</v>
      </c>
      <c r="Y64" s="55">
        <v>0.1</v>
      </c>
      <c r="Z64" s="55">
        <v>0.2</v>
      </c>
      <c r="AA64" s="55">
        <v>0.1</v>
      </c>
      <c r="AB64" s="55">
        <v>0.5</v>
      </c>
      <c r="AC64" s="55">
        <v>0.2</v>
      </c>
      <c r="AE64" s="13" t="str">
        <f>B64</f>
        <v>Openreach support functions</v>
      </c>
      <c r="AF64" s="49" t="str">
        <f t="shared" si="5"/>
        <v>£m</v>
      </c>
      <c r="AG64" s="55">
        <v>1</v>
      </c>
      <c r="AH64" s="55">
        <v>2</v>
      </c>
      <c r="AI64" s="55">
        <v>0.2</v>
      </c>
      <c r="AJ64" s="55">
        <v>0.1</v>
      </c>
      <c r="AK64" s="55">
        <v>0</v>
      </c>
      <c r="AL64" s="55">
        <v>0</v>
      </c>
      <c r="AM64" s="55">
        <v>3</v>
      </c>
      <c r="AN64" s="55">
        <v>2.7</v>
      </c>
      <c r="AO64" s="55">
        <v>0.1</v>
      </c>
      <c r="AP64" s="55">
        <v>0.1</v>
      </c>
      <c r="AQ64" s="55">
        <v>0.1</v>
      </c>
      <c r="AR64" s="55">
        <v>0.3</v>
      </c>
      <c r="AS64" s="55">
        <v>0</v>
      </c>
      <c r="AT64" s="55">
        <v>0.2</v>
      </c>
      <c r="AU64" s="55">
        <v>0.2</v>
      </c>
      <c r="AV64" s="55">
        <v>0.2</v>
      </c>
      <c r="AW64" s="55">
        <v>4.2</v>
      </c>
      <c r="AX64" s="55">
        <v>3.4</v>
      </c>
      <c r="AY64" s="55">
        <v>0</v>
      </c>
      <c r="AZ64" s="55">
        <v>0</v>
      </c>
      <c r="BA64" s="55">
        <v>-0.3</v>
      </c>
      <c r="BB64" s="55">
        <v>-0.1</v>
      </c>
      <c r="BC64" s="55">
        <v>-0.4</v>
      </c>
      <c r="BD64" s="55">
        <v>0.2</v>
      </c>
      <c r="BE64" s="56">
        <v>17.8</v>
      </c>
      <c r="BF64" s="56">
        <v>20.2</v>
      </c>
    </row>
    <row r="65" spans="2:62" s="13" customFormat="1" ht="8.4499999999999993" customHeight="1">
      <c r="B65" s="19" t="s">
        <v>100</v>
      </c>
      <c r="C65" s="49" t="s">
        <v>22</v>
      </c>
      <c r="D65" s="57">
        <v>0</v>
      </c>
      <c r="E65" s="57">
        <v>22.8</v>
      </c>
      <c r="F65" s="57">
        <v>0.1</v>
      </c>
      <c r="G65" s="57">
        <v>1.8</v>
      </c>
      <c r="H65" s="57">
        <v>6.9</v>
      </c>
      <c r="I65" s="57">
        <v>9.3000000000000007</v>
      </c>
      <c r="J65" s="57">
        <v>17.3</v>
      </c>
      <c r="K65" s="57">
        <v>16.3</v>
      </c>
      <c r="L65" s="57">
        <v>0.7</v>
      </c>
      <c r="M65" s="57">
        <v>0.4</v>
      </c>
      <c r="N65" s="57">
        <v>0.5</v>
      </c>
      <c r="O65" s="57">
        <v>0.3</v>
      </c>
      <c r="P65" s="57">
        <v>33.700000000000003</v>
      </c>
      <c r="Q65" s="57">
        <v>20.399999999999999</v>
      </c>
      <c r="R65" s="57">
        <v>5.5</v>
      </c>
      <c r="S65" s="57">
        <v>3.9</v>
      </c>
      <c r="T65" s="57">
        <v>15.9</v>
      </c>
      <c r="U65" s="57">
        <v>9.6</v>
      </c>
      <c r="V65" s="57">
        <v>6.6</v>
      </c>
      <c r="W65" s="57">
        <v>3</v>
      </c>
      <c r="X65" s="57">
        <v>1.7</v>
      </c>
      <c r="Y65" s="57">
        <v>0.5</v>
      </c>
      <c r="Z65" s="57">
        <v>3.5</v>
      </c>
      <c r="AA65" s="57">
        <v>2.8</v>
      </c>
      <c r="AB65" s="57">
        <v>1.8</v>
      </c>
      <c r="AC65" s="57">
        <v>0.6</v>
      </c>
      <c r="AE65" s="19" t="str">
        <f>B65</f>
        <v>Openreach total</v>
      </c>
      <c r="AF65" s="49" t="str">
        <f t="shared" si="5"/>
        <v>£m</v>
      </c>
      <c r="AG65" s="57">
        <v>1</v>
      </c>
      <c r="AH65" s="57">
        <v>1.9</v>
      </c>
      <c r="AI65" s="57">
        <v>0.3</v>
      </c>
      <c r="AJ65" s="57">
        <v>0.1</v>
      </c>
      <c r="AK65" s="57">
        <v>0</v>
      </c>
      <c r="AL65" s="57">
        <v>0</v>
      </c>
      <c r="AM65" s="57">
        <v>3.3</v>
      </c>
      <c r="AN65" s="57">
        <v>6.4</v>
      </c>
      <c r="AO65" s="57">
        <v>0.7</v>
      </c>
      <c r="AP65" s="57">
        <v>0.9</v>
      </c>
      <c r="AQ65" s="57">
        <v>0.7</v>
      </c>
      <c r="AR65" s="57">
        <v>2.6</v>
      </c>
      <c r="AS65" s="57">
        <v>0</v>
      </c>
      <c r="AT65" s="57">
        <v>1.5</v>
      </c>
      <c r="AU65" s="57">
        <v>2.7</v>
      </c>
      <c r="AV65" s="57">
        <v>1.5</v>
      </c>
      <c r="AW65" s="57">
        <v>66.8</v>
      </c>
      <c r="AX65" s="57">
        <v>57.2</v>
      </c>
      <c r="AY65" s="57">
        <v>0</v>
      </c>
      <c r="AZ65" s="57">
        <v>0</v>
      </c>
      <c r="BA65" s="57">
        <v>-25.9</v>
      </c>
      <c r="BB65" s="57">
        <v>-9.4</v>
      </c>
      <c r="BC65" s="57">
        <v>-1.1000000000000001</v>
      </c>
      <c r="BD65" s="57">
        <v>0.3</v>
      </c>
      <c r="BE65" s="57">
        <v>142.69999999999999</v>
      </c>
      <c r="BF65" s="57">
        <v>154.69999999999999</v>
      </c>
    </row>
    <row r="66" spans="2:62" s="13" customFormat="1" ht="8.4499999999999993" customHeight="1">
      <c r="C66" s="49"/>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F66" s="49"/>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6"/>
      <c r="BF66" s="56"/>
    </row>
    <row r="67" spans="2:62" s="13" customFormat="1" ht="8.4499999999999993" customHeight="1">
      <c r="B67" s="19" t="s">
        <v>3</v>
      </c>
      <c r="C67" s="49"/>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E67" s="19" t="str">
        <f t="shared" ref="AE67:AE72" si="6">B67</f>
        <v>Rest of BT</v>
      </c>
      <c r="AF67" s="49"/>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6"/>
      <c r="BF67" s="56"/>
    </row>
    <row r="68" spans="2:62" s="13" customFormat="1" ht="8.4499999999999993" customHeight="1">
      <c r="B68" s="13" t="s">
        <v>101</v>
      </c>
      <c r="C68" s="49" t="s">
        <v>22</v>
      </c>
      <c r="D68" s="55">
        <v>0</v>
      </c>
      <c r="E68" s="55">
        <v>4.4000000000000004</v>
      </c>
      <c r="F68" s="55">
        <v>0.1</v>
      </c>
      <c r="G68" s="55">
        <v>0.2</v>
      </c>
      <c r="H68" s="55">
        <v>1.3</v>
      </c>
      <c r="I68" s="55">
        <v>1.9</v>
      </c>
      <c r="J68" s="55">
        <v>3.5</v>
      </c>
      <c r="K68" s="55">
        <v>3.3</v>
      </c>
      <c r="L68" s="55">
        <v>0.3</v>
      </c>
      <c r="M68" s="55">
        <v>0.4</v>
      </c>
      <c r="N68" s="55">
        <v>0.2</v>
      </c>
      <c r="O68" s="55">
        <v>0.1</v>
      </c>
      <c r="P68" s="55">
        <v>15.7</v>
      </c>
      <c r="Q68" s="55">
        <v>10</v>
      </c>
      <c r="R68" s="55">
        <v>0.9</v>
      </c>
      <c r="S68" s="55">
        <v>0.8</v>
      </c>
      <c r="T68" s="55">
        <v>2.9</v>
      </c>
      <c r="U68" s="55">
        <v>1.8</v>
      </c>
      <c r="V68" s="55">
        <v>0.9</v>
      </c>
      <c r="W68" s="55">
        <v>0.3</v>
      </c>
      <c r="X68" s="55">
        <v>0.1</v>
      </c>
      <c r="Y68" s="55">
        <v>-0.1</v>
      </c>
      <c r="Z68" s="55">
        <v>0.5</v>
      </c>
      <c r="AA68" s="55">
        <v>0.2</v>
      </c>
      <c r="AB68" s="55">
        <v>0.3</v>
      </c>
      <c r="AC68" s="55">
        <v>0</v>
      </c>
      <c r="AE68" s="13" t="str">
        <f t="shared" si="6"/>
        <v>Group centre</v>
      </c>
      <c r="AF68" s="49" t="str">
        <f t="shared" si="5"/>
        <v>£m</v>
      </c>
      <c r="AG68" s="55">
        <v>1.3</v>
      </c>
      <c r="AH68" s="55">
        <v>3.3</v>
      </c>
      <c r="AI68" s="55">
        <v>0.1</v>
      </c>
      <c r="AJ68" s="55">
        <v>0</v>
      </c>
      <c r="AK68" s="55">
        <v>0</v>
      </c>
      <c r="AL68" s="55">
        <v>0</v>
      </c>
      <c r="AM68" s="55">
        <v>4.7</v>
      </c>
      <c r="AN68" s="55">
        <v>3.7</v>
      </c>
      <c r="AO68" s="55">
        <v>0.1</v>
      </c>
      <c r="AP68" s="55">
        <v>0.3</v>
      </c>
      <c r="AQ68" s="55">
        <v>0.1</v>
      </c>
      <c r="AR68" s="55">
        <v>1</v>
      </c>
      <c r="AS68" s="55">
        <v>0</v>
      </c>
      <c r="AT68" s="55">
        <v>0.2</v>
      </c>
      <c r="AU68" s="55">
        <v>0.2</v>
      </c>
      <c r="AV68" s="55">
        <v>0.3</v>
      </c>
      <c r="AW68" s="55">
        <v>12</v>
      </c>
      <c r="AX68" s="55">
        <v>10.8</v>
      </c>
      <c r="AY68" s="55">
        <v>0</v>
      </c>
      <c r="AZ68" s="55">
        <v>0</v>
      </c>
      <c r="BA68" s="55">
        <v>-0.5</v>
      </c>
      <c r="BB68" s="55">
        <v>-0.2</v>
      </c>
      <c r="BC68" s="55">
        <v>1</v>
      </c>
      <c r="BD68" s="55">
        <v>-0.1</v>
      </c>
      <c r="BE68" s="56">
        <v>45.7</v>
      </c>
      <c r="BF68" s="56">
        <v>42.6</v>
      </c>
    </row>
    <row r="69" spans="2:62" s="13" customFormat="1" ht="8.4499999999999993" customHeight="1">
      <c r="B69" s="13" t="s">
        <v>102</v>
      </c>
      <c r="C69" s="49" t="s">
        <v>22</v>
      </c>
      <c r="D69" s="55">
        <v>0</v>
      </c>
      <c r="E69" s="55">
        <v>13.3</v>
      </c>
      <c r="F69" s="55">
        <v>0</v>
      </c>
      <c r="G69" s="55">
        <v>0.8</v>
      </c>
      <c r="H69" s="55">
        <v>1.6</v>
      </c>
      <c r="I69" s="55">
        <v>2.2000000000000002</v>
      </c>
      <c r="J69" s="55">
        <v>3.8</v>
      </c>
      <c r="K69" s="55">
        <v>3.8</v>
      </c>
      <c r="L69" s="55">
        <v>0.4</v>
      </c>
      <c r="M69" s="55">
        <v>0.3</v>
      </c>
      <c r="N69" s="55">
        <v>0.4</v>
      </c>
      <c r="O69" s="55">
        <v>0.3</v>
      </c>
      <c r="P69" s="55">
        <v>23</v>
      </c>
      <c r="Q69" s="55">
        <v>14.4</v>
      </c>
      <c r="R69" s="55">
        <v>2.2999999999999998</v>
      </c>
      <c r="S69" s="55">
        <v>1.7</v>
      </c>
      <c r="T69" s="55">
        <v>6.6</v>
      </c>
      <c r="U69" s="55">
        <v>4.2</v>
      </c>
      <c r="V69" s="55">
        <v>0</v>
      </c>
      <c r="W69" s="55">
        <v>0</v>
      </c>
      <c r="X69" s="55">
        <v>0</v>
      </c>
      <c r="Y69" s="55">
        <v>0</v>
      </c>
      <c r="Z69" s="55">
        <v>0</v>
      </c>
      <c r="AA69" s="55">
        <v>0</v>
      </c>
      <c r="AB69" s="55">
        <v>0</v>
      </c>
      <c r="AC69" s="55">
        <v>0</v>
      </c>
      <c r="AE69" s="13" t="str">
        <f t="shared" si="6"/>
        <v xml:space="preserve">Property and facilities </v>
      </c>
      <c r="AF69" s="49" t="str">
        <f t="shared" si="5"/>
        <v>£m</v>
      </c>
      <c r="AG69" s="55">
        <v>0</v>
      </c>
      <c r="AH69" s="55">
        <v>0</v>
      </c>
      <c r="AI69" s="55">
        <v>0.2</v>
      </c>
      <c r="AJ69" s="55">
        <v>0.1</v>
      </c>
      <c r="AK69" s="55">
        <v>0</v>
      </c>
      <c r="AL69" s="55">
        <v>0</v>
      </c>
      <c r="AM69" s="55">
        <v>0</v>
      </c>
      <c r="AN69" s="55">
        <v>0.1</v>
      </c>
      <c r="AO69" s="55">
        <v>0</v>
      </c>
      <c r="AP69" s="55">
        <v>0</v>
      </c>
      <c r="AQ69" s="55">
        <v>0</v>
      </c>
      <c r="AR69" s="55">
        <v>0</v>
      </c>
      <c r="AS69" s="55">
        <v>0</v>
      </c>
      <c r="AT69" s="55">
        <v>0</v>
      </c>
      <c r="AU69" s="55">
        <v>0</v>
      </c>
      <c r="AV69" s="55">
        <v>0</v>
      </c>
      <c r="AW69" s="55">
        <v>0.5</v>
      </c>
      <c r="AX69" s="55">
        <v>0.4</v>
      </c>
      <c r="AY69" s="55">
        <v>0</v>
      </c>
      <c r="AZ69" s="55">
        <v>0</v>
      </c>
      <c r="BA69" s="55">
        <v>0</v>
      </c>
      <c r="BB69" s="55">
        <v>0</v>
      </c>
      <c r="BC69" s="55">
        <v>0.1</v>
      </c>
      <c r="BD69" s="55">
        <v>0</v>
      </c>
      <c r="BE69" s="56">
        <v>38.9</v>
      </c>
      <c r="BF69" s="56">
        <v>41.6</v>
      </c>
    </row>
    <row r="70" spans="2:62" s="13" customFormat="1" ht="8.4499999999999993" customHeight="1">
      <c r="B70" s="13" t="s">
        <v>103</v>
      </c>
      <c r="C70" s="49" t="s">
        <v>22</v>
      </c>
      <c r="D70" s="55">
        <v>0</v>
      </c>
      <c r="E70" s="55">
        <v>8.9</v>
      </c>
      <c r="F70" s="55">
        <v>0</v>
      </c>
      <c r="G70" s="55">
        <v>0.6</v>
      </c>
      <c r="H70" s="55">
        <v>4.5999999999999996</v>
      </c>
      <c r="I70" s="55">
        <v>6.3</v>
      </c>
      <c r="J70" s="55">
        <v>11.2</v>
      </c>
      <c r="K70" s="55">
        <v>11</v>
      </c>
      <c r="L70" s="55">
        <v>0.6</v>
      </c>
      <c r="M70" s="55">
        <v>0.5</v>
      </c>
      <c r="N70" s="55">
        <v>0.5</v>
      </c>
      <c r="O70" s="55">
        <v>0.3</v>
      </c>
      <c r="P70" s="55">
        <v>30</v>
      </c>
      <c r="Q70" s="55">
        <v>18.8</v>
      </c>
      <c r="R70" s="55">
        <v>2.4</v>
      </c>
      <c r="S70" s="55">
        <v>1.8</v>
      </c>
      <c r="T70" s="55">
        <v>6.8</v>
      </c>
      <c r="U70" s="55">
        <v>4.3</v>
      </c>
      <c r="V70" s="55">
        <v>0.5</v>
      </c>
      <c r="W70" s="55">
        <v>0.2</v>
      </c>
      <c r="X70" s="55">
        <v>0.1</v>
      </c>
      <c r="Y70" s="55">
        <v>0</v>
      </c>
      <c r="Z70" s="55">
        <v>0.3</v>
      </c>
      <c r="AA70" s="55">
        <v>0.3</v>
      </c>
      <c r="AB70" s="55">
        <v>0.2</v>
      </c>
      <c r="AC70" s="55">
        <v>0.1</v>
      </c>
      <c r="AE70" s="13" t="str">
        <f t="shared" si="6"/>
        <v>Technology units</v>
      </c>
      <c r="AF70" s="49" t="str">
        <f t="shared" si="5"/>
        <v>£m</v>
      </c>
      <c r="AG70" s="55">
        <v>0.2</v>
      </c>
      <c r="AH70" s="55">
        <v>0.4</v>
      </c>
      <c r="AI70" s="55">
        <v>0</v>
      </c>
      <c r="AJ70" s="55">
        <v>0</v>
      </c>
      <c r="AK70" s="55">
        <v>0</v>
      </c>
      <c r="AL70" s="55">
        <v>0</v>
      </c>
      <c r="AM70" s="55">
        <v>0.6</v>
      </c>
      <c r="AN70" s="55">
        <v>0.6</v>
      </c>
      <c r="AO70" s="55">
        <v>0.1</v>
      </c>
      <c r="AP70" s="55">
        <v>0.1</v>
      </c>
      <c r="AQ70" s="55">
        <v>0.1</v>
      </c>
      <c r="AR70" s="55">
        <v>0.3</v>
      </c>
      <c r="AS70" s="55">
        <v>0</v>
      </c>
      <c r="AT70" s="55">
        <v>0.1</v>
      </c>
      <c r="AU70" s="55">
        <v>0.3</v>
      </c>
      <c r="AV70" s="55">
        <v>0.1</v>
      </c>
      <c r="AW70" s="55">
        <v>6.1</v>
      </c>
      <c r="AX70" s="55">
        <v>5.5</v>
      </c>
      <c r="AY70" s="55">
        <v>0</v>
      </c>
      <c r="AZ70" s="55">
        <v>0</v>
      </c>
      <c r="BA70" s="55">
        <v>-0.6</v>
      </c>
      <c r="BB70" s="55">
        <v>-0.2</v>
      </c>
      <c r="BC70" s="55">
        <v>-0.1</v>
      </c>
      <c r="BD70" s="55">
        <v>0</v>
      </c>
      <c r="BE70" s="56">
        <v>63.9</v>
      </c>
      <c r="BF70" s="56">
        <v>60</v>
      </c>
    </row>
    <row r="71" spans="2:62" s="13" customFormat="1" ht="8.4499999999999993" customHeight="1">
      <c r="B71" s="13" t="s">
        <v>104</v>
      </c>
      <c r="C71" s="49" t="s">
        <v>22</v>
      </c>
      <c r="D71" s="55">
        <v>0</v>
      </c>
      <c r="E71" s="55">
        <v>0</v>
      </c>
      <c r="F71" s="55">
        <v>0</v>
      </c>
      <c r="G71" s="55">
        <v>0</v>
      </c>
      <c r="H71" s="55">
        <v>0</v>
      </c>
      <c r="I71" s="55">
        <v>0</v>
      </c>
      <c r="J71" s="55">
        <v>0</v>
      </c>
      <c r="K71" s="55">
        <v>0</v>
      </c>
      <c r="L71" s="55">
        <v>0</v>
      </c>
      <c r="M71" s="55">
        <v>0</v>
      </c>
      <c r="N71" s="55">
        <v>0</v>
      </c>
      <c r="O71" s="55">
        <v>0</v>
      </c>
      <c r="P71" s="55">
        <v>0</v>
      </c>
      <c r="Q71" s="55">
        <v>0</v>
      </c>
      <c r="R71" s="55">
        <v>0</v>
      </c>
      <c r="S71" s="55">
        <v>0</v>
      </c>
      <c r="T71" s="55">
        <v>0</v>
      </c>
      <c r="U71" s="55">
        <v>0</v>
      </c>
      <c r="V71" s="55">
        <v>0</v>
      </c>
      <c r="W71" s="55">
        <v>0</v>
      </c>
      <c r="X71" s="55">
        <v>0</v>
      </c>
      <c r="Y71" s="55">
        <v>0</v>
      </c>
      <c r="Z71" s="55">
        <v>0</v>
      </c>
      <c r="AA71" s="55">
        <v>0</v>
      </c>
      <c r="AB71" s="55">
        <v>0</v>
      </c>
      <c r="AC71" s="55">
        <v>0</v>
      </c>
      <c r="AE71" s="13" t="str">
        <f t="shared" si="6"/>
        <v>Consumer and Business</v>
      </c>
      <c r="AF71" s="49" t="str">
        <f t="shared" si="5"/>
        <v>£m</v>
      </c>
      <c r="AG71" s="55">
        <v>0</v>
      </c>
      <c r="AH71" s="55">
        <v>0</v>
      </c>
      <c r="AI71" s="55">
        <v>0</v>
      </c>
      <c r="AJ71" s="55">
        <v>0</v>
      </c>
      <c r="AK71" s="55">
        <v>0</v>
      </c>
      <c r="AL71" s="55">
        <v>0</v>
      </c>
      <c r="AM71" s="55">
        <v>0</v>
      </c>
      <c r="AN71" s="55">
        <v>0</v>
      </c>
      <c r="AO71" s="55">
        <v>0</v>
      </c>
      <c r="AP71" s="55">
        <v>0</v>
      </c>
      <c r="AQ71" s="55">
        <v>0</v>
      </c>
      <c r="AR71" s="55">
        <v>0</v>
      </c>
      <c r="AS71" s="55">
        <v>0</v>
      </c>
      <c r="AT71" s="55">
        <v>0</v>
      </c>
      <c r="AU71" s="55">
        <v>0</v>
      </c>
      <c r="AV71" s="55">
        <v>0</v>
      </c>
      <c r="AW71" s="55">
        <v>0</v>
      </c>
      <c r="AX71" s="55">
        <v>0</v>
      </c>
      <c r="AY71" s="55">
        <v>0</v>
      </c>
      <c r="AZ71" s="55">
        <v>0</v>
      </c>
      <c r="BA71" s="55">
        <v>0</v>
      </c>
      <c r="BB71" s="55">
        <v>0</v>
      </c>
      <c r="BC71" s="55">
        <v>0</v>
      </c>
      <c r="BD71" s="55">
        <v>0</v>
      </c>
      <c r="BE71" s="56">
        <v>0</v>
      </c>
      <c r="BF71" s="56">
        <v>0</v>
      </c>
    </row>
    <row r="72" spans="2:62" s="13" customFormat="1" ht="8.4499999999999993" customHeight="1">
      <c r="B72" s="19" t="s">
        <v>105</v>
      </c>
      <c r="C72" s="49" t="s">
        <v>22</v>
      </c>
      <c r="D72" s="57">
        <v>0</v>
      </c>
      <c r="E72" s="57">
        <v>26.6</v>
      </c>
      <c r="F72" s="57">
        <v>0.1</v>
      </c>
      <c r="G72" s="57">
        <v>1.6</v>
      </c>
      <c r="H72" s="57">
        <v>7.5</v>
      </c>
      <c r="I72" s="57">
        <v>10.4</v>
      </c>
      <c r="J72" s="57">
        <v>18.5</v>
      </c>
      <c r="K72" s="57">
        <v>18.100000000000001</v>
      </c>
      <c r="L72" s="57">
        <v>1.3</v>
      </c>
      <c r="M72" s="57">
        <v>1.2</v>
      </c>
      <c r="N72" s="57">
        <v>1.1000000000000001</v>
      </c>
      <c r="O72" s="57">
        <v>0.7</v>
      </c>
      <c r="P72" s="57">
        <v>68.7</v>
      </c>
      <c r="Q72" s="57">
        <v>43.2</v>
      </c>
      <c r="R72" s="57">
        <v>5.6</v>
      </c>
      <c r="S72" s="57">
        <v>4.3</v>
      </c>
      <c r="T72" s="57">
        <v>16.3</v>
      </c>
      <c r="U72" s="57">
        <v>10.3</v>
      </c>
      <c r="V72" s="57">
        <v>1.4</v>
      </c>
      <c r="W72" s="57">
        <v>0.5</v>
      </c>
      <c r="X72" s="57">
        <v>0.2</v>
      </c>
      <c r="Y72" s="57">
        <v>-0.1</v>
      </c>
      <c r="Z72" s="57">
        <v>0.8</v>
      </c>
      <c r="AA72" s="57">
        <v>0.5</v>
      </c>
      <c r="AB72" s="57">
        <v>0.5</v>
      </c>
      <c r="AC72" s="57">
        <v>0.1</v>
      </c>
      <c r="AE72" s="19" t="str">
        <f t="shared" si="6"/>
        <v>Rest of BT total</v>
      </c>
      <c r="AF72" s="49" t="str">
        <f t="shared" si="5"/>
        <v>£m</v>
      </c>
      <c r="AG72" s="57">
        <v>1.5</v>
      </c>
      <c r="AH72" s="57">
        <v>3.7</v>
      </c>
      <c r="AI72" s="57">
        <v>0.3</v>
      </c>
      <c r="AJ72" s="57">
        <v>0.1</v>
      </c>
      <c r="AK72" s="57">
        <v>0</v>
      </c>
      <c r="AL72" s="57">
        <v>0</v>
      </c>
      <c r="AM72" s="57">
        <v>5.3</v>
      </c>
      <c r="AN72" s="57">
        <v>4.4000000000000004</v>
      </c>
      <c r="AO72" s="57">
        <v>0.2</v>
      </c>
      <c r="AP72" s="57">
        <v>0.4</v>
      </c>
      <c r="AQ72" s="57">
        <v>0.2</v>
      </c>
      <c r="AR72" s="57">
        <v>1.3</v>
      </c>
      <c r="AS72" s="57">
        <v>0</v>
      </c>
      <c r="AT72" s="57">
        <v>0.3</v>
      </c>
      <c r="AU72" s="57">
        <v>0.5</v>
      </c>
      <c r="AV72" s="57">
        <v>0.4</v>
      </c>
      <c r="AW72" s="57">
        <v>18.600000000000001</v>
      </c>
      <c r="AX72" s="57">
        <v>16.7</v>
      </c>
      <c r="AY72" s="57">
        <v>0</v>
      </c>
      <c r="AZ72" s="57">
        <v>0</v>
      </c>
      <c r="BA72" s="57">
        <v>-1.1000000000000001</v>
      </c>
      <c r="BB72" s="57">
        <v>-0.4</v>
      </c>
      <c r="BC72" s="57">
        <v>1</v>
      </c>
      <c r="BD72" s="57">
        <v>-0.1</v>
      </c>
      <c r="BE72" s="57">
        <v>148.5</v>
      </c>
      <c r="BF72" s="57">
        <v>144.19999999999999</v>
      </c>
    </row>
    <row r="73" spans="2:62" s="13" customFormat="1" ht="8.4499999999999993" customHeight="1">
      <c r="C73" s="49"/>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F73" s="49"/>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6"/>
      <c r="BF73" s="56"/>
    </row>
    <row r="74" spans="2:62" s="13" customFormat="1" ht="8.4499999999999993" customHeight="1" thickBot="1">
      <c r="B74" s="19" t="s">
        <v>106</v>
      </c>
      <c r="C74" s="49" t="s">
        <v>22</v>
      </c>
      <c r="D74" s="23">
        <v>0</v>
      </c>
      <c r="E74" s="23">
        <v>94</v>
      </c>
      <c r="F74" s="23">
        <v>0.3</v>
      </c>
      <c r="G74" s="23">
        <v>6.2</v>
      </c>
      <c r="H74" s="23">
        <v>15.9</v>
      </c>
      <c r="I74" s="23">
        <v>21.8</v>
      </c>
      <c r="J74" s="23">
        <v>39.5</v>
      </c>
      <c r="K74" s="23">
        <v>38.1</v>
      </c>
      <c r="L74" s="23">
        <v>2.4</v>
      </c>
      <c r="M74" s="23">
        <v>1.9</v>
      </c>
      <c r="N74" s="23">
        <v>1.9</v>
      </c>
      <c r="O74" s="23">
        <v>1.2</v>
      </c>
      <c r="P74" s="23">
        <v>123.1</v>
      </c>
      <c r="Q74" s="23">
        <v>76.599999999999994</v>
      </c>
      <c r="R74" s="23">
        <v>17.3</v>
      </c>
      <c r="S74" s="23">
        <v>12.8</v>
      </c>
      <c r="T74" s="23">
        <v>50</v>
      </c>
      <c r="U74" s="23">
        <v>31.1</v>
      </c>
      <c r="V74" s="23">
        <v>8</v>
      </c>
      <c r="W74" s="23">
        <v>3.5</v>
      </c>
      <c r="X74" s="23">
        <v>1.9</v>
      </c>
      <c r="Y74" s="23">
        <v>0.4</v>
      </c>
      <c r="Z74" s="23">
        <v>4.3</v>
      </c>
      <c r="AA74" s="23">
        <v>3.3</v>
      </c>
      <c r="AB74" s="23">
        <v>2.2999999999999998</v>
      </c>
      <c r="AC74" s="23">
        <v>0.7</v>
      </c>
      <c r="AE74" s="19" t="str">
        <f>B74</f>
        <v>Operating cost before depreciation</v>
      </c>
      <c r="AF74" s="49" t="str">
        <f t="shared" si="5"/>
        <v>£m</v>
      </c>
      <c r="AG74" s="23">
        <v>2.5</v>
      </c>
      <c r="AH74" s="23">
        <v>5.6</v>
      </c>
      <c r="AI74" s="23">
        <v>0.6</v>
      </c>
      <c r="AJ74" s="23">
        <v>0.2</v>
      </c>
      <c r="AK74" s="23">
        <v>0</v>
      </c>
      <c r="AL74" s="23">
        <v>0</v>
      </c>
      <c r="AM74" s="23">
        <v>8.6</v>
      </c>
      <c r="AN74" s="23">
        <v>10.8</v>
      </c>
      <c r="AO74" s="23">
        <v>0.9</v>
      </c>
      <c r="AP74" s="23">
        <v>1.3</v>
      </c>
      <c r="AQ74" s="23">
        <v>0.9</v>
      </c>
      <c r="AR74" s="23">
        <v>3.9</v>
      </c>
      <c r="AS74" s="23">
        <v>0</v>
      </c>
      <c r="AT74" s="23">
        <v>1.8</v>
      </c>
      <c r="AU74" s="23">
        <v>3.2</v>
      </c>
      <c r="AV74" s="23">
        <v>1.9</v>
      </c>
      <c r="AW74" s="23">
        <v>85.4</v>
      </c>
      <c r="AX74" s="23">
        <v>73.900000000000006</v>
      </c>
      <c r="AY74" s="23">
        <v>0</v>
      </c>
      <c r="AZ74" s="23">
        <v>0</v>
      </c>
      <c r="BA74" s="23">
        <v>-27</v>
      </c>
      <c r="BB74" s="23">
        <v>-9.8000000000000007</v>
      </c>
      <c r="BC74" s="23">
        <v>0</v>
      </c>
      <c r="BD74" s="23">
        <v>0.2</v>
      </c>
      <c r="BE74" s="23">
        <v>342</v>
      </c>
      <c r="BF74" s="23">
        <v>381.4</v>
      </c>
    </row>
    <row r="75" spans="2:62" s="13" customFormat="1" ht="8.4499999999999993" customHeight="1" thickTop="1"/>
    <row r="76" spans="2:62" s="13" customFormat="1" ht="8.4499999999999993" customHeight="1"/>
    <row r="77" spans="2:62" s="13" customFormat="1" ht="8.4499999999999993" customHeight="1"/>
    <row r="78" spans="2:62" s="13" customFormat="1" ht="9"/>
    <row r="79" spans="2:6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row>
    <row r="80" spans="2:6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row>
    <row r="81" spans="2:6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row>
    <row r="82" spans="2:6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row>
    <row r="83" spans="2:6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row>
    <row r="84" spans="2:6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row>
    <row r="85" spans="2:6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row>
    <row r="86" spans="2:6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row>
    <row r="87" spans="2:6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row>
    <row r="88" spans="2:6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row>
    <row r="89" spans="2:6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row>
    <row r="90" spans="2:6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row>
    <row r="91" spans="2:6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row>
    <row r="92" spans="2:6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row>
    <row r="93" spans="2:6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row>
    <row r="94" spans="2:6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row>
    <row r="95" spans="2:6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row>
    <row r="96" spans="2:6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row>
    <row r="97" spans="2:6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row>
    <row r="98" spans="2:6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row>
    <row r="99" spans="2:6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row>
    <row r="100" spans="2:6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row>
    <row r="101" spans="2:6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row>
    <row r="102" spans="2:6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row>
    <row r="103" spans="2:6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row>
    <row r="104" spans="2:6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row>
    <row r="105" spans="2:6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row>
    <row r="106" spans="2:6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row>
    <row r="107" spans="2:6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row>
    <row r="108" spans="2:6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row>
    <row r="109" spans="2:6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row>
    <row r="110" spans="2:6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row>
    <row r="111" spans="2:6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row>
    <row r="112" spans="2:6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row>
    <row r="113" spans="2:6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row>
    <row r="114" spans="2:6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row>
    <row r="115" spans="2:6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row>
    <row r="116" spans="2:6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row>
    <row r="117" spans="2:6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row>
    <row r="118" spans="2:6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row>
    <row r="119" spans="2:6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row>
    <row r="120" spans="2:6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row>
    <row r="121" spans="2:6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row>
    <row r="122" spans="2:6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row>
    <row r="123" spans="2:6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row>
    <row r="124" spans="2:6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row>
    <row r="125" spans="2:6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row>
    <row r="126" spans="2:6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row>
    <row r="127" spans="2:6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row>
    <row r="128" spans="2:6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row>
    <row r="129" spans="2:6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row>
    <row r="130" spans="2:6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row>
    <row r="131" spans="2:6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row>
    <row r="132" spans="2:6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row>
    <row r="133" spans="2:6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row>
    <row r="134" spans="2:6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row>
    <row r="135" spans="2:6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row>
    <row r="136" spans="2:6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row>
    <row r="137" spans="2:6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row>
    <row r="138" spans="2:6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row>
    <row r="139" spans="2:6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row>
    <row r="140" spans="2:6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row>
    <row r="141" spans="2:6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row>
    <row r="142" spans="2:6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row>
    <row r="143" spans="2:6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row>
    <row r="144" spans="2:6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row>
    <row r="145" spans="2:6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row>
    <row r="146" spans="2:6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row>
    <row r="147" spans="2:6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row>
    <row r="148" spans="2:6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row>
    <row r="149" spans="2:6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row>
    <row r="150" spans="2:6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row>
    <row r="151" spans="2:6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row>
    <row r="152" spans="2:6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row>
    <row r="153" spans="2:6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row>
    <row r="154" spans="2:6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row>
    <row r="155" spans="2:6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row>
    <row r="156" spans="2:6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row>
    <row r="157" spans="2:6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row>
    <row r="158" spans="2:6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row>
    <row r="159" spans="2:6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row>
    <row r="160" spans="2:6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row>
    <row r="161" spans="2:6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row>
    <row r="162" spans="2:6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row>
    <row r="163" spans="2:6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row>
    <row r="164" spans="2:6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row>
    <row r="165" spans="2:6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row>
    <row r="166" spans="2:6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row>
    <row r="167" spans="2:6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row>
    <row r="168" spans="2:6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row>
    <row r="169" spans="2:6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row>
    <row r="170" spans="2:6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row>
    <row r="171" spans="2:6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row>
    <row r="172" spans="2:6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row>
    <row r="173" spans="2:6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row>
    <row r="174" spans="2:6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row>
    <row r="175" spans="2:6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row>
    <row r="176" spans="2:6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row>
    <row r="177" spans="2:6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row>
    <row r="178" spans="2:6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row>
    <row r="179" spans="2:6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row>
    <row r="180" spans="2:6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row>
    <row r="181" spans="2:6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row>
    <row r="182" spans="2:6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row>
    <row r="183" spans="2:6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row>
    <row r="184" spans="2:6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row>
    <row r="185" spans="2:6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row>
    <row r="186" spans="2:6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row>
    <row r="187" spans="2:6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row>
    <row r="188" spans="2:6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row>
    <row r="189" spans="2:6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row>
    <row r="190" spans="2:6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row>
    <row r="191" spans="2:6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row>
    <row r="192" spans="2:6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row>
    <row r="193" spans="2:6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row>
    <row r="194" spans="2:62"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row>
    <row r="195" spans="2:62"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row>
  </sheetData>
  <mergeCells count="58">
    <mergeCell ref="B51:C51"/>
    <mergeCell ref="AE51:AF51"/>
    <mergeCell ref="H4:I4"/>
    <mergeCell ref="AK4:AL4"/>
    <mergeCell ref="P56:Q56"/>
    <mergeCell ref="T56:U56"/>
    <mergeCell ref="D56:E56"/>
    <mergeCell ref="F56:G56"/>
    <mergeCell ref="J4:K4"/>
    <mergeCell ref="V56:W56"/>
    <mergeCell ref="V4:W4"/>
    <mergeCell ref="AK56:AL56"/>
    <mergeCell ref="X56:Y56"/>
    <mergeCell ref="Z56:AA56"/>
    <mergeCell ref="AB4:AC4"/>
    <mergeCell ref="AI56:AJ56"/>
    <mergeCell ref="AG4:AH4"/>
    <mergeCell ref="X4:Y4"/>
    <mergeCell ref="Z4:AA4"/>
    <mergeCell ref="AO4:AP4"/>
    <mergeCell ref="AU56:AV56"/>
    <mergeCell ref="AS4:AT4"/>
    <mergeCell ref="AU4:AV4"/>
    <mergeCell ref="AO56:AP56"/>
    <mergeCell ref="AQ56:AR56"/>
    <mergeCell ref="AQ4:AR4"/>
    <mergeCell ref="B2:W2"/>
    <mergeCell ref="B3:W3"/>
    <mergeCell ref="AB56:AC56"/>
    <mergeCell ref="P4:Q4"/>
    <mergeCell ref="AM56:AN56"/>
    <mergeCell ref="J56:K56"/>
    <mergeCell ref="D4:E4"/>
    <mergeCell ref="L56:M56"/>
    <mergeCell ref="T4:U4"/>
    <mergeCell ref="R56:S56"/>
    <mergeCell ref="N56:O56"/>
    <mergeCell ref="L4:M4"/>
    <mergeCell ref="F4:G4"/>
    <mergeCell ref="R4:S4"/>
    <mergeCell ref="H56:I56"/>
    <mergeCell ref="N4:O4"/>
    <mergeCell ref="AE2:BF2"/>
    <mergeCell ref="AE3:BF3"/>
    <mergeCell ref="BC4:BD4"/>
    <mergeCell ref="BE4:BF4"/>
    <mergeCell ref="AY56:AZ56"/>
    <mergeCell ref="BA56:BB56"/>
    <mergeCell ref="BC56:BD56"/>
    <mergeCell ref="BE56:BF56"/>
    <mergeCell ref="AY4:AZ4"/>
    <mergeCell ref="BA4:BB4"/>
    <mergeCell ref="AS56:AT56"/>
    <mergeCell ref="AW4:AX4"/>
    <mergeCell ref="AW56:AX56"/>
    <mergeCell ref="AM4:AN4"/>
    <mergeCell ref="AI4:AJ4"/>
    <mergeCell ref="AG56:AH56"/>
  </mergeCells>
  <pageMargins left="0.7" right="0.7" top="0.75" bottom="0.75" header="0.3" footer="0.3"/>
  <pageSetup paperSize="9" orientation="portrait" r:id="rId1"/>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50"/>
  </sheetPr>
  <dimension ref="B2:BF192"/>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30" width="7.5703125" style="15" customWidth="1"/>
    <col min="31" max="31" width="24.140625" style="15" customWidth="1"/>
    <col min="32" max="32" width="4.42578125" style="15" customWidth="1"/>
    <col min="33" max="33" width="28.42578125" style="15" bestFit="1" customWidth="1"/>
    <col min="34" max="36" width="8.5703125" style="15"/>
    <col min="37" max="50" width="7.5703125" style="15" customWidth="1"/>
    <col min="51" max="54" width="8.5703125" style="15"/>
    <col min="55" max="60" width="8.5703125" style="15" customWidth="1"/>
    <col min="61" max="16384" width="8.5703125" style="15"/>
  </cols>
  <sheetData>
    <row r="2" spans="2:58" s="9" customFormat="1" ht="15" customHeight="1">
      <c r="B2" s="439" t="s">
        <v>305</v>
      </c>
      <c r="C2" s="439"/>
      <c r="D2" s="439"/>
      <c r="E2" s="439"/>
      <c r="F2" s="439"/>
      <c r="G2" s="439"/>
      <c r="H2" s="439"/>
      <c r="I2" s="439"/>
      <c r="J2" s="439"/>
      <c r="K2" s="439"/>
      <c r="L2" s="439"/>
      <c r="M2" s="439"/>
      <c r="N2" s="439"/>
      <c r="O2" s="439"/>
      <c r="P2" s="439"/>
      <c r="Q2" s="439"/>
      <c r="R2" s="439"/>
      <c r="S2" s="439"/>
      <c r="T2" s="439"/>
      <c r="U2" s="439"/>
      <c r="V2" s="439"/>
      <c r="W2" s="439"/>
      <c r="AE2" s="439" t="str">
        <f>CONCATENATE($B$2,"(continued)")</f>
        <v>7.2.3 Wholesale Local Access – Area 3 Analysis of Service MCE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58" s="12" customFormat="1" ht="10.5">
      <c r="B3" s="440" t="s">
        <v>1</v>
      </c>
      <c r="C3" s="440"/>
      <c r="D3" s="440"/>
      <c r="E3" s="440"/>
      <c r="F3" s="440"/>
      <c r="G3" s="440"/>
      <c r="H3" s="440"/>
      <c r="I3" s="440"/>
      <c r="J3" s="440"/>
      <c r="K3" s="440"/>
      <c r="L3" s="440"/>
      <c r="M3" s="440"/>
      <c r="N3" s="440"/>
      <c r="O3" s="440"/>
      <c r="P3" s="440"/>
      <c r="Q3" s="440"/>
      <c r="R3" s="440"/>
      <c r="S3" s="440"/>
      <c r="T3" s="440"/>
      <c r="U3" s="440"/>
      <c r="V3" s="440"/>
      <c r="W3" s="440"/>
      <c r="AE3" s="440" t="str">
        <f>B3</f>
        <v>For the year ended 31 March 2024</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58" ht="33"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294</v>
      </c>
      <c r="Y4" s="498"/>
      <c r="Z4" s="498" t="s">
        <v>272</v>
      </c>
      <c r="AA4" s="498"/>
      <c r="AB4" s="498" t="s">
        <v>273</v>
      </c>
      <c r="AC4" s="498"/>
      <c r="AD4" s="13"/>
      <c r="AE4" s="46"/>
      <c r="AF4" s="47"/>
      <c r="AG4" s="498" t="s">
        <v>290</v>
      </c>
      <c r="AH4" s="498"/>
      <c r="AI4" s="498" t="s">
        <v>276</v>
      </c>
      <c r="AJ4" s="498"/>
      <c r="AK4" s="498" t="s">
        <v>277</v>
      </c>
      <c r="AL4" s="498"/>
      <c r="AM4" s="498" t="s">
        <v>291</v>
      </c>
      <c r="AN4" s="498"/>
      <c r="AO4" s="498" t="s">
        <v>279</v>
      </c>
      <c r="AP4" s="498"/>
      <c r="AQ4" s="498" t="s">
        <v>281</v>
      </c>
      <c r="AR4" s="498"/>
      <c r="AS4" s="498" t="s">
        <v>282</v>
      </c>
      <c r="AT4" s="498"/>
      <c r="AU4" s="498" t="s">
        <v>283</v>
      </c>
      <c r="AV4" s="498"/>
      <c r="AW4" s="498" t="s">
        <v>284</v>
      </c>
      <c r="AX4" s="498"/>
      <c r="AY4" s="498" t="s">
        <v>285</v>
      </c>
      <c r="AZ4" s="498"/>
      <c r="BA4" s="498" t="s">
        <v>286</v>
      </c>
      <c r="BB4" s="498"/>
      <c r="BC4" s="498" t="s">
        <v>19</v>
      </c>
      <c r="BD4" s="498"/>
      <c r="BE4" s="499" t="s">
        <v>18</v>
      </c>
      <c r="BF4" s="499"/>
    </row>
    <row r="5" spans="2:58" s="47" customFormat="1" ht="9">
      <c r="B5" s="19"/>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9"/>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row>
    <row r="6" spans="2:58" s="13" customFormat="1" ht="9">
      <c r="B6" s="19" t="s">
        <v>109</v>
      </c>
      <c r="C6" s="49"/>
      <c r="AE6" s="19" t="str">
        <f>B6</f>
        <v>Non-current assets</v>
      </c>
      <c r="AF6" s="49"/>
      <c r="BE6" s="32"/>
      <c r="BF6" s="32"/>
    </row>
    <row r="7" spans="2:58" s="13" customFormat="1" ht="9">
      <c r="B7" s="13" t="s">
        <v>79</v>
      </c>
      <c r="C7" s="49" t="s">
        <v>22</v>
      </c>
      <c r="D7" s="55">
        <v>0</v>
      </c>
      <c r="E7" s="55">
        <v>2.5</v>
      </c>
      <c r="F7" s="55">
        <v>0</v>
      </c>
      <c r="G7" s="55">
        <v>0.2</v>
      </c>
      <c r="H7" s="55">
        <v>15.2</v>
      </c>
      <c r="I7" s="55">
        <v>21.1</v>
      </c>
      <c r="J7" s="55">
        <v>37.200000000000003</v>
      </c>
      <c r="K7" s="55">
        <v>36.700000000000003</v>
      </c>
      <c r="L7" s="55">
        <v>0</v>
      </c>
      <c r="M7" s="55">
        <v>0</v>
      </c>
      <c r="N7" s="55">
        <v>0</v>
      </c>
      <c r="O7" s="55">
        <v>0</v>
      </c>
      <c r="P7" s="55">
        <v>1.1000000000000001</v>
      </c>
      <c r="Q7" s="55">
        <v>0.7</v>
      </c>
      <c r="R7" s="55">
        <v>6.5</v>
      </c>
      <c r="S7" s="55">
        <v>4.8</v>
      </c>
      <c r="T7" s="55">
        <v>18.5</v>
      </c>
      <c r="U7" s="55">
        <v>11.7</v>
      </c>
      <c r="V7" s="55">
        <v>0</v>
      </c>
      <c r="W7" s="55">
        <v>0</v>
      </c>
      <c r="X7" s="55">
        <v>0</v>
      </c>
      <c r="Y7" s="55">
        <v>0</v>
      </c>
      <c r="Z7" s="55">
        <v>0</v>
      </c>
      <c r="AA7" s="55">
        <v>0</v>
      </c>
      <c r="AB7" s="55">
        <v>0</v>
      </c>
      <c r="AC7" s="55">
        <v>0</v>
      </c>
      <c r="AE7" s="13" t="str">
        <f>B7</f>
        <v>Duct</v>
      </c>
      <c r="AF7" s="49" t="str">
        <f>C7</f>
        <v>£m</v>
      </c>
      <c r="AG7" s="55">
        <v>0</v>
      </c>
      <c r="AH7" s="55">
        <v>0</v>
      </c>
      <c r="AI7" s="55">
        <v>0</v>
      </c>
      <c r="AJ7" s="55">
        <v>0</v>
      </c>
      <c r="AK7" s="55">
        <v>0</v>
      </c>
      <c r="AL7" s="55">
        <v>0</v>
      </c>
      <c r="AM7" s="55">
        <v>0</v>
      </c>
      <c r="AN7" s="55">
        <v>0</v>
      </c>
      <c r="AO7" s="55">
        <v>0</v>
      </c>
      <c r="AP7" s="55">
        <v>0</v>
      </c>
      <c r="AQ7" s="55">
        <v>0</v>
      </c>
      <c r="AR7" s="55">
        <v>0</v>
      </c>
      <c r="AS7" s="55">
        <v>0</v>
      </c>
      <c r="AT7" s="55">
        <v>0</v>
      </c>
      <c r="AU7" s="55">
        <v>0</v>
      </c>
      <c r="AV7" s="55">
        <v>0.5</v>
      </c>
      <c r="AW7" s="55">
        <v>0</v>
      </c>
      <c r="AX7" s="55">
        <v>0</v>
      </c>
      <c r="AY7" s="55">
        <v>0</v>
      </c>
      <c r="AZ7" s="55">
        <v>0</v>
      </c>
      <c r="BA7" s="55">
        <v>0</v>
      </c>
      <c r="BB7" s="55">
        <v>0</v>
      </c>
      <c r="BC7" s="55">
        <v>0</v>
      </c>
      <c r="BD7" s="55">
        <v>-0.1</v>
      </c>
      <c r="BE7" s="56">
        <v>78.5</v>
      </c>
      <c r="BF7" s="56">
        <v>78.099999999999994</v>
      </c>
    </row>
    <row r="8" spans="2:58" s="13" customFormat="1" ht="9">
      <c r="B8" s="13" t="s">
        <v>80</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V8" s="55">
        <v>0</v>
      </c>
      <c r="W8" s="55">
        <v>0</v>
      </c>
      <c r="X8" s="55">
        <v>0</v>
      </c>
      <c r="Y8" s="55">
        <v>0</v>
      </c>
      <c r="Z8" s="55">
        <v>0</v>
      </c>
      <c r="AA8" s="55">
        <v>0</v>
      </c>
      <c r="AB8" s="55">
        <v>0</v>
      </c>
      <c r="AC8" s="55">
        <v>0</v>
      </c>
      <c r="AE8" s="13" t="str">
        <f t="shared" ref="AE8:AE17" si="0">B8</f>
        <v>Poles</v>
      </c>
      <c r="AF8" s="49" t="str">
        <f t="shared" ref="AF8:AF17" si="1">C8</f>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v>
      </c>
      <c r="BD8" s="55">
        <v>0</v>
      </c>
      <c r="BE8" s="56">
        <v>0</v>
      </c>
      <c r="BF8" s="56">
        <v>0</v>
      </c>
    </row>
    <row r="9" spans="2:58" s="13" customFormat="1" ht="9">
      <c r="B9" s="13" t="s">
        <v>110</v>
      </c>
      <c r="C9" s="49" t="s">
        <v>22</v>
      </c>
      <c r="D9" s="55">
        <v>0</v>
      </c>
      <c r="E9" s="55">
        <v>290.60000000000002</v>
      </c>
      <c r="F9" s="55">
        <v>0.9</v>
      </c>
      <c r="G9" s="55">
        <v>18.2</v>
      </c>
      <c r="H9" s="55">
        <v>16.899999999999999</v>
      </c>
      <c r="I9" s="55">
        <v>23.4</v>
      </c>
      <c r="J9" s="55">
        <v>41.3</v>
      </c>
      <c r="K9" s="55">
        <v>40.700000000000003</v>
      </c>
      <c r="L9" s="55">
        <v>0</v>
      </c>
      <c r="M9" s="55">
        <v>0</v>
      </c>
      <c r="N9" s="55">
        <v>0</v>
      </c>
      <c r="O9" s="55">
        <v>0</v>
      </c>
      <c r="P9" s="55">
        <v>2.5</v>
      </c>
      <c r="Q9" s="55">
        <v>1.6</v>
      </c>
      <c r="R9" s="55">
        <v>43</v>
      </c>
      <c r="S9" s="55">
        <v>31.8</v>
      </c>
      <c r="T9" s="55">
        <v>123.3</v>
      </c>
      <c r="U9" s="55">
        <v>77.8</v>
      </c>
      <c r="V9" s="55">
        <v>0</v>
      </c>
      <c r="W9" s="55">
        <v>0</v>
      </c>
      <c r="X9" s="55">
        <v>0</v>
      </c>
      <c r="Y9" s="55">
        <v>0</v>
      </c>
      <c r="Z9" s="55">
        <v>0</v>
      </c>
      <c r="AA9" s="55">
        <v>0</v>
      </c>
      <c r="AB9" s="55">
        <v>0</v>
      </c>
      <c r="AC9" s="55">
        <v>0</v>
      </c>
      <c r="AE9" s="13" t="str">
        <f t="shared" si="0"/>
        <v xml:space="preserve">Copper </v>
      </c>
      <c r="AF9" s="49" t="str">
        <f t="shared" si="1"/>
        <v>£m</v>
      </c>
      <c r="AG9" s="55">
        <v>0</v>
      </c>
      <c r="AH9" s="55">
        <v>0</v>
      </c>
      <c r="AI9" s="55">
        <v>8.1999999999999993</v>
      </c>
      <c r="AJ9" s="55">
        <v>3.8</v>
      </c>
      <c r="AK9" s="55">
        <v>0</v>
      </c>
      <c r="AL9" s="55">
        <v>0</v>
      </c>
      <c r="AM9" s="55">
        <v>0</v>
      </c>
      <c r="AN9" s="55">
        <v>0</v>
      </c>
      <c r="AO9" s="55">
        <v>0</v>
      </c>
      <c r="AP9" s="55">
        <v>0</v>
      </c>
      <c r="AQ9" s="55">
        <v>0</v>
      </c>
      <c r="AR9" s="55">
        <v>0</v>
      </c>
      <c r="AS9" s="55">
        <v>0</v>
      </c>
      <c r="AT9" s="55">
        <v>0</v>
      </c>
      <c r="AU9" s="55">
        <v>0</v>
      </c>
      <c r="AV9" s="55">
        <v>0</v>
      </c>
      <c r="AW9" s="55">
        <v>0</v>
      </c>
      <c r="AX9" s="55">
        <v>0</v>
      </c>
      <c r="AY9" s="55">
        <v>0</v>
      </c>
      <c r="AZ9" s="55">
        <v>0</v>
      </c>
      <c r="BA9" s="55">
        <v>0</v>
      </c>
      <c r="BB9" s="55">
        <v>0</v>
      </c>
      <c r="BC9" s="55">
        <v>0.1</v>
      </c>
      <c r="BD9" s="55">
        <v>0</v>
      </c>
      <c r="BE9" s="56">
        <v>236.2</v>
      </c>
      <c r="BF9" s="56">
        <v>487.9</v>
      </c>
    </row>
    <row r="10" spans="2:58" s="13" customFormat="1" ht="9">
      <c r="B10" s="13" t="s">
        <v>111</v>
      </c>
      <c r="C10" s="49" t="s">
        <v>22</v>
      </c>
      <c r="D10" s="55">
        <v>0</v>
      </c>
      <c r="E10" s="55">
        <v>0</v>
      </c>
      <c r="F10" s="55">
        <v>0</v>
      </c>
      <c r="G10" s="55">
        <v>0</v>
      </c>
      <c r="H10" s="55">
        <v>39.4</v>
      </c>
      <c r="I10" s="55">
        <v>54.5</v>
      </c>
      <c r="J10" s="55">
        <v>96.3</v>
      </c>
      <c r="K10" s="55">
        <v>94.9</v>
      </c>
      <c r="L10" s="55">
        <v>17.600000000000001</v>
      </c>
      <c r="M10" s="55">
        <v>13.5</v>
      </c>
      <c r="N10" s="55">
        <v>13.9</v>
      </c>
      <c r="O10" s="55">
        <v>10.3</v>
      </c>
      <c r="P10" s="55">
        <v>892.5</v>
      </c>
      <c r="Q10" s="55">
        <v>559</v>
      </c>
      <c r="R10" s="55">
        <v>15.9</v>
      </c>
      <c r="S10" s="55">
        <v>11.7</v>
      </c>
      <c r="T10" s="55">
        <v>45.5</v>
      </c>
      <c r="U10" s="55">
        <v>28.7</v>
      </c>
      <c r="V10" s="55">
        <v>0</v>
      </c>
      <c r="W10" s="55">
        <v>0</v>
      </c>
      <c r="X10" s="55">
        <v>0</v>
      </c>
      <c r="Y10" s="55">
        <v>0</v>
      </c>
      <c r="Z10" s="55">
        <v>0</v>
      </c>
      <c r="AA10" s="55">
        <v>0</v>
      </c>
      <c r="AB10" s="55">
        <v>0</v>
      </c>
      <c r="AC10" s="55">
        <v>0</v>
      </c>
      <c r="AE10" s="13" t="str">
        <f t="shared" si="0"/>
        <v>Fibre</v>
      </c>
      <c r="AF10" s="49" t="str">
        <f t="shared" si="1"/>
        <v>£m</v>
      </c>
      <c r="AG10" s="55">
        <v>0</v>
      </c>
      <c r="AH10" s="55">
        <v>0</v>
      </c>
      <c r="AI10" s="55">
        <v>0</v>
      </c>
      <c r="AJ10" s="55">
        <v>0</v>
      </c>
      <c r="AK10" s="55">
        <v>0</v>
      </c>
      <c r="AL10" s="55">
        <v>0</v>
      </c>
      <c r="AM10" s="55">
        <v>0</v>
      </c>
      <c r="AN10" s="55">
        <v>0</v>
      </c>
      <c r="AO10" s="55">
        <v>0.2</v>
      </c>
      <c r="AP10" s="55">
        <v>0.3</v>
      </c>
      <c r="AQ10" s="55">
        <v>0.2</v>
      </c>
      <c r="AR10" s="55">
        <v>0.9</v>
      </c>
      <c r="AS10" s="55">
        <v>0</v>
      </c>
      <c r="AT10" s="55">
        <v>0</v>
      </c>
      <c r="AU10" s="55">
        <v>0</v>
      </c>
      <c r="AV10" s="55">
        <v>0</v>
      </c>
      <c r="AW10" s="55">
        <v>24.2</v>
      </c>
      <c r="AX10" s="55">
        <v>23.9</v>
      </c>
      <c r="AY10" s="55">
        <v>0</v>
      </c>
      <c r="AZ10" s="55">
        <v>0</v>
      </c>
      <c r="BA10" s="55">
        <v>0</v>
      </c>
      <c r="BB10" s="55">
        <v>0</v>
      </c>
      <c r="BC10" s="55">
        <v>0</v>
      </c>
      <c r="BD10" s="55">
        <v>0.2</v>
      </c>
      <c r="BE10" s="56">
        <v>1145.7</v>
      </c>
      <c r="BF10" s="56">
        <v>797.9</v>
      </c>
    </row>
    <row r="11" spans="2:58" s="13" customFormat="1" ht="9">
      <c r="B11" s="13" t="s">
        <v>112</v>
      </c>
      <c r="C11" s="49" t="s">
        <v>22</v>
      </c>
      <c r="D11" s="55">
        <v>0</v>
      </c>
      <c r="E11" s="55">
        <v>1</v>
      </c>
      <c r="F11" s="55">
        <v>0</v>
      </c>
      <c r="G11" s="55">
        <v>0.1</v>
      </c>
      <c r="H11" s="55">
        <v>2.1</v>
      </c>
      <c r="I11" s="55">
        <v>2.9</v>
      </c>
      <c r="J11" s="55">
        <v>5</v>
      </c>
      <c r="K11" s="55">
        <v>5</v>
      </c>
      <c r="L11" s="55">
        <v>1.5</v>
      </c>
      <c r="M11" s="55">
        <v>1.2</v>
      </c>
      <c r="N11" s="55">
        <v>1.2</v>
      </c>
      <c r="O11" s="55">
        <v>0.9</v>
      </c>
      <c r="P11" s="55">
        <v>76</v>
      </c>
      <c r="Q11" s="55">
        <v>47.6</v>
      </c>
      <c r="R11" s="55">
        <v>0.9</v>
      </c>
      <c r="S11" s="55">
        <v>0.7</v>
      </c>
      <c r="T11" s="55">
        <v>2.7</v>
      </c>
      <c r="U11" s="55">
        <v>1.7</v>
      </c>
      <c r="V11" s="55">
        <v>0</v>
      </c>
      <c r="W11" s="55">
        <v>0</v>
      </c>
      <c r="X11" s="55">
        <v>0</v>
      </c>
      <c r="Y11" s="55">
        <v>0</v>
      </c>
      <c r="Z11" s="55">
        <v>0</v>
      </c>
      <c r="AA11" s="55">
        <v>0</v>
      </c>
      <c r="AB11" s="55">
        <v>0</v>
      </c>
      <c r="AC11" s="55">
        <v>0</v>
      </c>
      <c r="AE11" s="13" t="str">
        <f t="shared" si="0"/>
        <v xml:space="preserve">Electronics </v>
      </c>
      <c r="AF11" s="49" t="str">
        <f t="shared" si="1"/>
        <v>£m</v>
      </c>
      <c r="AG11" s="55">
        <v>0</v>
      </c>
      <c r="AH11" s="55">
        <v>0</v>
      </c>
      <c r="AI11" s="55">
        <v>0</v>
      </c>
      <c r="AJ11" s="55">
        <v>0</v>
      </c>
      <c r="AK11" s="55">
        <v>0</v>
      </c>
      <c r="AL11" s="55">
        <v>0</v>
      </c>
      <c r="AM11" s="55">
        <v>0</v>
      </c>
      <c r="AN11" s="55">
        <v>0</v>
      </c>
      <c r="AO11" s="55">
        <v>0</v>
      </c>
      <c r="AP11" s="55">
        <v>0</v>
      </c>
      <c r="AQ11" s="55">
        <v>0</v>
      </c>
      <c r="AR11" s="55">
        <v>0</v>
      </c>
      <c r="AS11" s="55">
        <v>0</v>
      </c>
      <c r="AT11" s="55">
        <v>0</v>
      </c>
      <c r="AU11" s="55">
        <v>0</v>
      </c>
      <c r="AV11" s="55">
        <v>0</v>
      </c>
      <c r="AW11" s="55">
        <v>0.1</v>
      </c>
      <c r="AX11" s="55">
        <v>0.1</v>
      </c>
      <c r="AY11" s="55">
        <v>0</v>
      </c>
      <c r="AZ11" s="55">
        <v>0</v>
      </c>
      <c r="BA11" s="55">
        <v>0</v>
      </c>
      <c r="BB11" s="55">
        <v>0</v>
      </c>
      <c r="BC11" s="55">
        <v>-0.2</v>
      </c>
      <c r="BD11" s="55">
        <v>-0.3</v>
      </c>
      <c r="BE11" s="56">
        <v>89.3</v>
      </c>
      <c r="BF11" s="56">
        <v>60.9</v>
      </c>
    </row>
    <row r="12" spans="2:58" s="13" customFormat="1" ht="9">
      <c r="B12" s="13" t="s">
        <v>84</v>
      </c>
      <c r="C12" s="49" t="s">
        <v>22</v>
      </c>
      <c r="D12" s="55">
        <v>0</v>
      </c>
      <c r="E12" s="55">
        <v>4.5999999999999996</v>
      </c>
      <c r="F12" s="55">
        <v>0</v>
      </c>
      <c r="G12" s="55">
        <v>0.3</v>
      </c>
      <c r="H12" s="55">
        <v>1.4</v>
      </c>
      <c r="I12" s="55">
        <v>1.9</v>
      </c>
      <c r="J12" s="55">
        <v>3.3</v>
      </c>
      <c r="K12" s="55">
        <v>3.3</v>
      </c>
      <c r="L12" s="55">
        <v>0.3</v>
      </c>
      <c r="M12" s="55">
        <v>0.2</v>
      </c>
      <c r="N12" s="55">
        <v>0.2</v>
      </c>
      <c r="O12" s="55">
        <v>0.2</v>
      </c>
      <c r="P12" s="55">
        <v>13.1</v>
      </c>
      <c r="Q12" s="55">
        <v>8.1999999999999993</v>
      </c>
      <c r="R12" s="55">
        <v>1</v>
      </c>
      <c r="S12" s="55">
        <v>0.8</v>
      </c>
      <c r="T12" s="55">
        <v>3</v>
      </c>
      <c r="U12" s="55">
        <v>1.9</v>
      </c>
      <c r="V12" s="55">
        <v>0.3</v>
      </c>
      <c r="W12" s="55">
        <v>0.1</v>
      </c>
      <c r="X12" s="55">
        <v>0.1</v>
      </c>
      <c r="Y12" s="55">
        <v>0</v>
      </c>
      <c r="Z12" s="55">
        <v>0.2</v>
      </c>
      <c r="AA12" s="55">
        <v>0.1</v>
      </c>
      <c r="AB12" s="55">
        <v>0.1</v>
      </c>
      <c r="AC12" s="55">
        <v>0</v>
      </c>
      <c r="AE12" s="13" t="str">
        <f t="shared" si="0"/>
        <v>Software</v>
      </c>
      <c r="AF12" s="49" t="str">
        <f t="shared" si="1"/>
        <v>£m</v>
      </c>
      <c r="AG12" s="55">
        <v>0.1</v>
      </c>
      <c r="AH12" s="55">
        <v>0.2</v>
      </c>
      <c r="AI12" s="55">
        <v>0.1</v>
      </c>
      <c r="AJ12" s="55">
        <v>0.1</v>
      </c>
      <c r="AK12" s="55">
        <v>0</v>
      </c>
      <c r="AL12" s="55">
        <v>0</v>
      </c>
      <c r="AM12" s="55">
        <v>0.3</v>
      </c>
      <c r="AN12" s="55">
        <v>0.4</v>
      </c>
      <c r="AO12" s="55">
        <v>0</v>
      </c>
      <c r="AP12" s="55">
        <v>0.1</v>
      </c>
      <c r="AQ12" s="55">
        <v>0</v>
      </c>
      <c r="AR12" s="55">
        <v>0.2</v>
      </c>
      <c r="AS12" s="55">
        <v>0</v>
      </c>
      <c r="AT12" s="55">
        <v>0.1</v>
      </c>
      <c r="AU12" s="55">
        <v>0.1</v>
      </c>
      <c r="AV12" s="55">
        <v>0.1</v>
      </c>
      <c r="AW12" s="55">
        <v>4.7</v>
      </c>
      <c r="AX12" s="55">
        <v>4.3</v>
      </c>
      <c r="AY12" s="55">
        <v>-0.1</v>
      </c>
      <c r="AZ12" s="55">
        <v>-0.1</v>
      </c>
      <c r="BA12" s="55">
        <v>-1.1000000000000001</v>
      </c>
      <c r="BB12" s="55">
        <v>-0.4</v>
      </c>
      <c r="BC12" s="55">
        <v>0</v>
      </c>
      <c r="BD12" s="55">
        <v>-0.3</v>
      </c>
      <c r="BE12" s="56">
        <v>27.1</v>
      </c>
      <c r="BF12" s="56">
        <v>26.3</v>
      </c>
    </row>
    <row r="13" spans="2:58" s="13" customFormat="1" ht="9">
      <c r="B13" s="13" t="s">
        <v>85</v>
      </c>
      <c r="C13" s="49" t="s">
        <v>22</v>
      </c>
      <c r="D13" s="55">
        <v>0</v>
      </c>
      <c r="E13" s="55">
        <v>1.1000000000000001</v>
      </c>
      <c r="F13" s="55">
        <v>0</v>
      </c>
      <c r="G13" s="55">
        <v>0.1</v>
      </c>
      <c r="H13" s="55">
        <v>0.1</v>
      </c>
      <c r="I13" s="55">
        <v>0.2</v>
      </c>
      <c r="J13" s="55">
        <v>0.3</v>
      </c>
      <c r="K13" s="55">
        <v>0.3</v>
      </c>
      <c r="L13" s="55">
        <v>0.1</v>
      </c>
      <c r="M13" s="55">
        <v>0</v>
      </c>
      <c r="N13" s="55">
        <v>0</v>
      </c>
      <c r="O13" s="55">
        <v>0</v>
      </c>
      <c r="P13" s="55">
        <v>2.7</v>
      </c>
      <c r="Q13" s="55">
        <v>1.7</v>
      </c>
      <c r="R13" s="55">
        <v>0.1</v>
      </c>
      <c r="S13" s="55">
        <v>0.1</v>
      </c>
      <c r="T13" s="55">
        <v>0.3</v>
      </c>
      <c r="U13" s="55">
        <v>0.2</v>
      </c>
      <c r="V13" s="55">
        <v>0.1</v>
      </c>
      <c r="W13" s="55">
        <v>0</v>
      </c>
      <c r="X13" s="55">
        <v>0</v>
      </c>
      <c r="Y13" s="55">
        <v>0</v>
      </c>
      <c r="Z13" s="55">
        <v>0</v>
      </c>
      <c r="AA13" s="55">
        <v>0</v>
      </c>
      <c r="AB13" s="55">
        <v>0</v>
      </c>
      <c r="AC13" s="55">
        <v>0</v>
      </c>
      <c r="AE13" s="13" t="str">
        <f t="shared" si="0"/>
        <v>Land and buildings</v>
      </c>
      <c r="AF13" s="49" t="str">
        <f t="shared" si="1"/>
        <v>£m</v>
      </c>
      <c r="AG13" s="55">
        <v>-0.1</v>
      </c>
      <c r="AH13" s="55">
        <v>-0.1</v>
      </c>
      <c r="AI13" s="55">
        <v>0</v>
      </c>
      <c r="AJ13" s="55">
        <v>0</v>
      </c>
      <c r="AK13" s="55">
        <v>0</v>
      </c>
      <c r="AL13" s="55">
        <v>0</v>
      </c>
      <c r="AM13" s="55">
        <v>-0.2</v>
      </c>
      <c r="AN13" s="55">
        <v>-0.1</v>
      </c>
      <c r="AO13" s="55">
        <v>0</v>
      </c>
      <c r="AP13" s="55">
        <v>0</v>
      </c>
      <c r="AQ13" s="55">
        <v>0</v>
      </c>
      <c r="AR13" s="55">
        <v>0</v>
      </c>
      <c r="AS13" s="55">
        <v>0</v>
      </c>
      <c r="AT13" s="55">
        <v>0</v>
      </c>
      <c r="AU13" s="55">
        <v>0</v>
      </c>
      <c r="AV13" s="55">
        <v>0</v>
      </c>
      <c r="AW13" s="55">
        <v>0.2</v>
      </c>
      <c r="AX13" s="55">
        <v>0.2</v>
      </c>
      <c r="AY13" s="55">
        <v>0</v>
      </c>
      <c r="AZ13" s="55">
        <v>0</v>
      </c>
      <c r="BA13" s="55">
        <v>0</v>
      </c>
      <c r="BB13" s="55">
        <v>0</v>
      </c>
      <c r="BC13" s="55">
        <v>0.1</v>
      </c>
      <c r="BD13" s="55">
        <v>0</v>
      </c>
      <c r="BE13" s="56">
        <v>3.7</v>
      </c>
      <c r="BF13" s="56">
        <v>3.7</v>
      </c>
    </row>
    <row r="14" spans="2:58" s="13" customFormat="1" ht="9">
      <c r="B14" s="13" t="s">
        <v>86</v>
      </c>
      <c r="C14" s="49" t="s">
        <v>22</v>
      </c>
      <c r="D14" s="55">
        <v>0</v>
      </c>
      <c r="E14" s="55">
        <v>5.3</v>
      </c>
      <c r="F14" s="55">
        <v>0</v>
      </c>
      <c r="G14" s="55">
        <v>0.4</v>
      </c>
      <c r="H14" s="55">
        <v>1.4</v>
      </c>
      <c r="I14" s="55">
        <v>2</v>
      </c>
      <c r="J14" s="55">
        <v>3.5</v>
      </c>
      <c r="K14" s="55">
        <v>3.4</v>
      </c>
      <c r="L14" s="55">
        <v>0.4</v>
      </c>
      <c r="M14" s="55">
        <v>0.3</v>
      </c>
      <c r="N14" s="55">
        <v>0.3</v>
      </c>
      <c r="O14" s="55">
        <v>0.3</v>
      </c>
      <c r="P14" s="55">
        <v>22.1</v>
      </c>
      <c r="Q14" s="55">
        <v>13.8</v>
      </c>
      <c r="R14" s="55">
        <v>1</v>
      </c>
      <c r="S14" s="55">
        <v>0.7</v>
      </c>
      <c r="T14" s="55">
        <v>2.8</v>
      </c>
      <c r="U14" s="55">
        <v>1.8</v>
      </c>
      <c r="V14" s="55">
        <v>0.8</v>
      </c>
      <c r="W14" s="55">
        <v>0.4</v>
      </c>
      <c r="X14" s="55">
        <v>0.2</v>
      </c>
      <c r="Y14" s="55">
        <v>0.1</v>
      </c>
      <c r="Z14" s="55">
        <v>0.5</v>
      </c>
      <c r="AA14" s="55">
        <v>0.4</v>
      </c>
      <c r="AB14" s="55">
        <v>0.3</v>
      </c>
      <c r="AC14" s="55">
        <v>0.1</v>
      </c>
      <c r="AE14" s="13" t="str">
        <f t="shared" si="0"/>
        <v>Right of use assets</v>
      </c>
      <c r="AF14" s="49" t="str">
        <f t="shared" si="1"/>
        <v>£m</v>
      </c>
      <c r="AG14" s="55">
        <v>2.2999999999999998</v>
      </c>
      <c r="AH14" s="55">
        <v>5.5</v>
      </c>
      <c r="AI14" s="55">
        <v>0</v>
      </c>
      <c r="AJ14" s="55">
        <v>0</v>
      </c>
      <c r="AK14" s="55">
        <v>0</v>
      </c>
      <c r="AL14" s="55">
        <v>0</v>
      </c>
      <c r="AM14" s="55">
        <v>7.8</v>
      </c>
      <c r="AN14" s="55">
        <v>6</v>
      </c>
      <c r="AO14" s="55">
        <v>0.2</v>
      </c>
      <c r="AP14" s="55">
        <v>0.4</v>
      </c>
      <c r="AQ14" s="55">
        <v>0.2</v>
      </c>
      <c r="AR14" s="55">
        <v>1.1000000000000001</v>
      </c>
      <c r="AS14" s="55">
        <v>0</v>
      </c>
      <c r="AT14" s="55">
        <v>0.2</v>
      </c>
      <c r="AU14" s="55">
        <v>0.4</v>
      </c>
      <c r="AV14" s="55">
        <v>0.4</v>
      </c>
      <c r="AW14" s="55">
        <v>17.2</v>
      </c>
      <c r="AX14" s="55">
        <v>15.4</v>
      </c>
      <c r="AY14" s="55">
        <v>0</v>
      </c>
      <c r="AZ14" s="55">
        <v>0</v>
      </c>
      <c r="BA14" s="55">
        <v>-0.2</v>
      </c>
      <c r="BB14" s="55">
        <v>-0.1</v>
      </c>
      <c r="BC14" s="55">
        <v>0.1</v>
      </c>
      <c r="BD14" s="55">
        <v>-0.1</v>
      </c>
      <c r="BE14" s="56">
        <v>61.3</v>
      </c>
      <c r="BF14" s="56">
        <v>57.8</v>
      </c>
    </row>
    <row r="15" spans="2:58" s="13" customFormat="1" ht="9">
      <c r="B15" s="13" t="s">
        <v>113</v>
      </c>
      <c r="C15" s="49" t="s">
        <v>22</v>
      </c>
      <c r="D15" s="55">
        <v>0</v>
      </c>
      <c r="E15" s="55">
        <v>9.3000000000000007</v>
      </c>
      <c r="F15" s="55">
        <v>0</v>
      </c>
      <c r="G15" s="55">
        <v>0.6</v>
      </c>
      <c r="H15" s="55">
        <v>3.9</v>
      </c>
      <c r="I15" s="55">
        <v>5.4</v>
      </c>
      <c r="J15" s="55">
        <v>9.6999999999999993</v>
      </c>
      <c r="K15" s="55">
        <v>9.5</v>
      </c>
      <c r="L15" s="55">
        <v>0.5</v>
      </c>
      <c r="M15" s="55">
        <v>0.4</v>
      </c>
      <c r="N15" s="55">
        <v>0.4</v>
      </c>
      <c r="O15" s="55">
        <v>0.3</v>
      </c>
      <c r="P15" s="55">
        <v>27.6</v>
      </c>
      <c r="Q15" s="55">
        <v>17.2</v>
      </c>
      <c r="R15" s="55">
        <v>2.2999999999999998</v>
      </c>
      <c r="S15" s="55">
        <v>1.7</v>
      </c>
      <c r="T15" s="55">
        <v>6.6</v>
      </c>
      <c r="U15" s="55">
        <v>4.0999999999999996</v>
      </c>
      <c r="V15" s="55">
        <v>-0.1</v>
      </c>
      <c r="W15" s="55">
        <v>0</v>
      </c>
      <c r="X15" s="55">
        <v>0</v>
      </c>
      <c r="Y15" s="55">
        <v>0</v>
      </c>
      <c r="Z15" s="55">
        <v>1.1000000000000001</v>
      </c>
      <c r="AA15" s="55">
        <v>0.9</v>
      </c>
      <c r="AB15" s="55">
        <v>0</v>
      </c>
      <c r="AC15" s="55">
        <v>0</v>
      </c>
      <c r="AE15" s="13" t="str">
        <f t="shared" si="0"/>
        <v xml:space="preserve">Other assets </v>
      </c>
      <c r="AF15" s="49" t="str">
        <f t="shared" si="1"/>
        <v>£m</v>
      </c>
      <c r="AG15" s="55">
        <v>0.2</v>
      </c>
      <c r="AH15" s="55">
        <v>0.6</v>
      </c>
      <c r="AI15" s="55">
        <v>0.3</v>
      </c>
      <c r="AJ15" s="55">
        <v>0.1</v>
      </c>
      <c r="AK15" s="55">
        <v>0</v>
      </c>
      <c r="AL15" s="55">
        <v>0</v>
      </c>
      <c r="AM15" s="55">
        <v>0.9</v>
      </c>
      <c r="AN15" s="55">
        <v>0.9</v>
      </c>
      <c r="AO15" s="55">
        <v>0</v>
      </c>
      <c r="AP15" s="55">
        <v>0</v>
      </c>
      <c r="AQ15" s="55">
        <v>0</v>
      </c>
      <c r="AR15" s="55">
        <v>0.1</v>
      </c>
      <c r="AS15" s="55">
        <v>0</v>
      </c>
      <c r="AT15" s="55">
        <v>0</v>
      </c>
      <c r="AU15" s="55">
        <v>-0.1</v>
      </c>
      <c r="AV15" s="55">
        <v>0</v>
      </c>
      <c r="AW15" s="55">
        <v>1.3</v>
      </c>
      <c r="AX15" s="55">
        <v>0.5</v>
      </c>
      <c r="AY15" s="55">
        <v>-0.2</v>
      </c>
      <c r="AZ15" s="55">
        <v>-0.1</v>
      </c>
      <c r="BA15" s="55">
        <v>-2.2999999999999998</v>
      </c>
      <c r="BB15" s="55">
        <v>-0.8</v>
      </c>
      <c r="BC15" s="55">
        <v>0.2</v>
      </c>
      <c r="BD15" s="55">
        <v>0</v>
      </c>
      <c r="BE15" s="56">
        <v>52.3</v>
      </c>
      <c r="BF15" s="56">
        <v>50.7</v>
      </c>
    </row>
    <row r="16" spans="2:58" s="13" customFormat="1" ht="9">
      <c r="B16" s="13" t="s">
        <v>88</v>
      </c>
      <c r="C16" s="49" t="s">
        <v>22</v>
      </c>
      <c r="D16" s="55">
        <v>0</v>
      </c>
      <c r="E16" s="55">
        <v>-0.1</v>
      </c>
      <c r="F16" s="55">
        <v>0</v>
      </c>
      <c r="G16" s="55">
        <v>0</v>
      </c>
      <c r="H16" s="55">
        <v>-15.1</v>
      </c>
      <c r="I16" s="55">
        <v>-20.9</v>
      </c>
      <c r="J16" s="55">
        <v>-36.9</v>
      </c>
      <c r="K16" s="55">
        <v>-36.4</v>
      </c>
      <c r="L16" s="55">
        <v>-0.9</v>
      </c>
      <c r="M16" s="55">
        <v>-0.7</v>
      </c>
      <c r="N16" s="55">
        <v>-0.7</v>
      </c>
      <c r="O16" s="55">
        <v>-0.5</v>
      </c>
      <c r="P16" s="55">
        <v>-45.9</v>
      </c>
      <c r="Q16" s="55">
        <v>-28.8</v>
      </c>
      <c r="R16" s="55">
        <v>-6.1</v>
      </c>
      <c r="S16" s="55">
        <v>-4.5</v>
      </c>
      <c r="T16" s="55">
        <v>-17.5</v>
      </c>
      <c r="U16" s="55">
        <v>-11</v>
      </c>
      <c r="V16" s="55">
        <v>0</v>
      </c>
      <c r="W16" s="55">
        <v>0</v>
      </c>
      <c r="X16" s="55">
        <v>0</v>
      </c>
      <c r="Y16" s="55">
        <v>0</v>
      </c>
      <c r="Z16" s="55">
        <v>0</v>
      </c>
      <c r="AA16" s="55">
        <v>0</v>
      </c>
      <c r="AB16" s="55">
        <v>0</v>
      </c>
      <c r="AC16" s="55">
        <v>0</v>
      </c>
      <c r="AE16" s="13" t="str">
        <f t="shared" si="0"/>
        <v>Less funded assets (BDUK, etc.)</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v>
      </c>
      <c r="BD16" s="55">
        <v>0</v>
      </c>
      <c r="BE16" s="56">
        <v>-123.1</v>
      </c>
      <c r="BF16" s="56">
        <v>-102.9</v>
      </c>
    </row>
    <row r="17" spans="2:58" s="13" customFormat="1" ht="9">
      <c r="B17" s="19" t="s">
        <v>114</v>
      </c>
      <c r="C17" s="49" t="s">
        <v>22</v>
      </c>
      <c r="D17" s="57">
        <v>0</v>
      </c>
      <c r="E17" s="57">
        <v>314.3</v>
      </c>
      <c r="F17" s="57">
        <v>0.9</v>
      </c>
      <c r="G17" s="57">
        <v>19.899999999999999</v>
      </c>
      <c r="H17" s="57">
        <v>65.3</v>
      </c>
      <c r="I17" s="57">
        <v>90.5</v>
      </c>
      <c r="J17" s="57">
        <v>159.69999999999999</v>
      </c>
      <c r="K17" s="57">
        <v>157.4</v>
      </c>
      <c r="L17" s="57">
        <v>19.5</v>
      </c>
      <c r="M17" s="57">
        <v>14.9</v>
      </c>
      <c r="N17" s="57">
        <v>15.3</v>
      </c>
      <c r="O17" s="57">
        <v>11.5</v>
      </c>
      <c r="P17" s="57">
        <v>991.7</v>
      </c>
      <c r="Q17" s="57">
        <v>621</v>
      </c>
      <c r="R17" s="57">
        <v>64.599999999999994</v>
      </c>
      <c r="S17" s="57">
        <v>47.8</v>
      </c>
      <c r="T17" s="57">
        <v>185.2</v>
      </c>
      <c r="U17" s="57">
        <v>116.9</v>
      </c>
      <c r="V17" s="57">
        <v>1.1000000000000001</v>
      </c>
      <c r="W17" s="57">
        <v>0.5</v>
      </c>
      <c r="X17" s="57">
        <v>0.3</v>
      </c>
      <c r="Y17" s="57">
        <v>0.1</v>
      </c>
      <c r="Z17" s="57">
        <v>1.8</v>
      </c>
      <c r="AA17" s="57">
        <v>1.4</v>
      </c>
      <c r="AB17" s="57">
        <v>0.4</v>
      </c>
      <c r="AC17" s="57">
        <v>0.1</v>
      </c>
      <c r="AE17" s="19" t="str">
        <f t="shared" si="0"/>
        <v>Total non-current assets</v>
      </c>
      <c r="AF17" s="49" t="str">
        <f t="shared" si="1"/>
        <v>£m</v>
      </c>
      <c r="AG17" s="57">
        <v>2.5</v>
      </c>
      <c r="AH17" s="57">
        <v>6.2</v>
      </c>
      <c r="AI17" s="57">
        <v>8.6</v>
      </c>
      <c r="AJ17" s="57">
        <v>4</v>
      </c>
      <c r="AK17" s="57">
        <v>0</v>
      </c>
      <c r="AL17" s="57">
        <v>0</v>
      </c>
      <c r="AM17" s="57">
        <v>8.8000000000000007</v>
      </c>
      <c r="AN17" s="57">
        <v>7.2</v>
      </c>
      <c r="AO17" s="57">
        <v>0.4</v>
      </c>
      <c r="AP17" s="57">
        <v>0.8</v>
      </c>
      <c r="AQ17" s="57">
        <v>0.4</v>
      </c>
      <c r="AR17" s="57">
        <v>2.2999999999999998</v>
      </c>
      <c r="AS17" s="57">
        <v>0</v>
      </c>
      <c r="AT17" s="57">
        <v>0.3</v>
      </c>
      <c r="AU17" s="57">
        <v>0.4</v>
      </c>
      <c r="AV17" s="57">
        <v>1</v>
      </c>
      <c r="AW17" s="57">
        <v>47.7</v>
      </c>
      <c r="AX17" s="57">
        <v>44.4</v>
      </c>
      <c r="AY17" s="57">
        <v>-0.3</v>
      </c>
      <c r="AZ17" s="57">
        <v>-0.2</v>
      </c>
      <c r="BA17" s="57">
        <v>-3.6</v>
      </c>
      <c r="BB17" s="57">
        <v>-1.3</v>
      </c>
      <c r="BC17" s="57">
        <v>0.3</v>
      </c>
      <c r="BD17" s="57">
        <v>-0.6</v>
      </c>
      <c r="BE17" s="57">
        <v>1571</v>
      </c>
      <c r="BF17" s="57">
        <v>1460.4</v>
      </c>
    </row>
    <row r="18" spans="2:58" s="13" customFormat="1" ht="9">
      <c r="C18" s="49"/>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F18" s="49"/>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6"/>
      <c r="BF18" s="56"/>
    </row>
    <row r="19" spans="2:58" s="13" customFormat="1" ht="9">
      <c r="B19" s="13" t="s">
        <v>115</v>
      </c>
      <c r="C19" s="49" t="s">
        <v>22</v>
      </c>
      <c r="D19" s="55">
        <v>0</v>
      </c>
      <c r="E19" s="55">
        <v>24.8</v>
      </c>
      <c r="F19" s="55">
        <v>0.1</v>
      </c>
      <c r="G19" s="55">
        <v>1.7</v>
      </c>
      <c r="H19" s="55">
        <v>7.8</v>
      </c>
      <c r="I19" s="55">
        <v>10.7</v>
      </c>
      <c r="J19" s="55">
        <v>20.2</v>
      </c>
      <c r="K19" s="55">
        <v>19.600000000000001</v>
      </c>
      <c r="L19" s="55">
        <v>1.6</v>
      </c>
      <c r="M19" s="55">
        <v>1.2</v>
      </c>
      <c r="N19" s="55">
        <v>1.2</v>
      </c>
      <c r="O19" s="55">
        <v>0.9</v>
      </c>
      <c r="P19" s="55">
        <v>79.599999999999994</v>
      </c>
      <c r="Q19" s="55">
        <v>49.6</v>
      </c>
      <c r="R19" s="55">
        <v>6</v>
      </c>
      <c r="S19" s="55">
        <v>4.4000000000000004</v>
      </c>
      <c r="T19" s="55">
        <v>17.7</v>
      </c>
      <c r="U19" s="55">
        <v>11.1</v>
      </c>
      <c r="V19" s="55">
        <v>2</v>
      </c>
      <c r="W19" s="55">
        <v>0.9</v>
      </c>
      <c r="X19" s="55">
        <v>0.5</v>
      </c>
      <c r="Y19" s="55">
        <v>0.1</v>
      </c>
      <c r="Z19" s="55">
        <v>1.3</v>
      </c>
      <c r="AA19" s="55">
        <v>1</v>
      </c>
      <c r="AB19" s="55">
        <v>0.6</v>
      </c>
      <c r="AC19" s="55">
        <v>0.2</v>
      </c>
      <c r="AE19" s="13" t="str">
        <f t="shared" ref="AE19:AF21" si="2">B19</f>
        <v>Current assets</v>
      </c>
      <c r="AF19" s="49" t="str">
        <f t="shared" si="2"/>
        <v>£m</v>
      </c>
      <c r="AG19" s="55">
        <v>0.9</v>
      </c>
      <c r="AH19" s="55">
        <v>1.8</v>
      </c>
      <c r="AI19" s="55">
        <v>0.5</v>
      </c>
      <c r="AJ19" s="55">
        <v>0.2</v>
      </c>
      <c r="AK19" s="55">
        <v>0</v>
      </c>
      <c r="AL19" s="55">
        <v>0</v>
      </c>
      <c r="AM19" s="55">
        <v>2.7</v>
      </c>
      <c r="AN19" s="55">
        <v>2.9</v>
      </c>
      <c r="AO19" s="55">
        <v>0.2</v>
      </c>
      <c r="AP19" s="55">
        <v>0.3</v>
      </c>
      <c r="AQ19" s="55">
        <v>0.2</v>
      </c>
      <c r="AR19" s="55">
        <v>0.9</v>
      </c>
      <c r="AS19" s="55">
        <v>0</v>
      </c>
      <c r="AT19" s="55">
        <v>0.5</v>
      </c>
      <c r="AU19" s="55">
        <v>1</v>
      </c>
      <c r="AV19" s="55">
        <v>0.6</v>
      </c>
      <c r="AW19" s="55">
        <v>17</v>
      </c>
      <c r="AX19" s="55">
        <v>14.6</v>
      </c>
      <c r="AY19" s="55">
        <v>0</v>
      </c>
      <c r="AZ19" s="55">
        <v>-0.1</v>
      </c>
      <c r="BA19" s="55">
        <v>-1</v>
      </c>
      <c r="BB19" s="55">
        <v>-0.4</v>
      </c>
      <c r="BC19" s="55">
        <v>-0.1</v>
      </c>
      <c r="BD19" s="55">
        <v>-0.1</v>
      </c>
      <c r="BE19" s="56">
        <v>160</v>
      </c>
      <c r="BF19" s="56">
        <v>147.4</v>
      </c>
    </row>
    <row r="20" spans="2:58" s="13" customFormat="1" ht="9">
      <c r="B20" s="13" t="s">
        <v>116</v>
      </c>
      <c r="C20" s="49" t="s">
        <v>22</v>
      </c>
      <c r="D20" s="55">
        <v>0</v>
      </c>
      <c r="E20" s="55">
        <v>-19.2</v>
      </c>
      <c r="F20" s="55">
        <v>-0.1</v>
      </c>
      <c r="G20" s="55">
        <v>-1.4</v>
      </c>
      <c r="H20" s="55">
        <v>-11.3</v>
      </c>
      <c r="I20" s="55">
        <v>-15.6</v>
      </c>
      <c r="J20" s="55">
        <v>-27.8</v>
      </c>
      <c r="K20" s="55">
        <v>-27.3</v>
      </c>
      <c r="L20" s="55">
        <v>-1.6</v>
      </c>
      <c r="M20" s="55">
        <v>-1.2</v>
      </c>
      <c r="N20" s="55">
        <v>-1.2</v>
      </c>
      <c r="O20" s="55">
        <v>-0.9</v>
      </c>
      <c r="P20" s="55">
        <v>-79.2</v>
      </c>
      <c r="Q20" s="55">
        <v>-49.4</v>
      </c>
      <c r="R20" s="55">
        <v>-7.3</v>
      </c>
      <c r="S20" s="55">
        <v>-5.4</v>
      </c>
      <c r="T20" s="55">
        <v>-21.2</v>
      </c>
      <c r="U20" s="55">
        <v>-13.3</v>
      </c>
      <c r="V20" s="55">
        <v>-2.8</v>
      </c>
      <c r="W20" s="55">
        <v>-1.2</v>
      </c>
      <c r="X20" s="55">
        <v>-0.7</v>
      </c>
      <c r="Y20" s="55">
        <v>-0.2</v>
      </c>
      <c r="Z20" s="55">
        <v>-1.8</v>
      </c>
      <c r="AA20" s="55">
        <v>-1.4</v>
      </c>
      <c r="AB20" s="55">
        <v>-2.2999999999999998</v>
      </c>
      <c r="AC20" s="55">
        <v>-0.8</v>
      </c>
      <c r="AE20" s="13" t="str">
        <f t="shared" si="2"/>
        <v>Current liabilities</v>
      </c>
      <c r="AF20" s="49" t="str">
        <f t="shared" si="2"/>
        <v>£m</v>
      </c>
      <c r="AG20" s="55">
        <v>-3.2</v>
      </c>
      <c r="AH20" s="55">
        <v>-5.9</v>
      </c>
      <c r="AI20" s="55">
        <v>-0.4</v>
      </c>
      <c r="AJ20" s="55">
        <v>-0.2</v>
      </c>
      <c r="AK20" s="55">
        <v>0</v>
      </c>
      <c r="AL20" s="55">
        <v>0</v>
      </c>
      <c r="AM20" s="55">
        <v>-8.3000000000000007</v>
      </c>
      <c r="AN20" s="55">
        <v>-7.1</v>
      </c>
      <c r="AO20" s="55">
        <v>-0.3</v>
      </c>
      <c r="AP20" s="55">
        <v>-0.6</v>
      </c>
      <c r="AQ20" s="55">
        <v>-0.3</v>
      </c>
      <c r="AR20" s="55">
        <v>-1.6</v>
      </c>
      <c r="AS20" s="55">
        <v>0</v>
      </c>
      <c r="AT20" s="55">
        <v>-0.6</v>
      </c>
      <c r="AU20" s="55">
        <v>-1.4</v>
      </c>
      <c r="AV20" s="55">
        <v>-0.9</v>
      </c>
      <c r="AW20" s="55">
        <v>-32.799999999999997</v>
      </c>
      <c r="AX20" s="55">
        <v>-29.4</v>
      </c>
      <c r="AY20" s="55">
        <v>-21.5</v>
      </c>
      <c r="AZ20" s="55">
        <v>-14.7</v>
      </c>
      <c r="BA20" s="55">
        <v>1.5</v>
      </c>
      <c r="BB20" s="55">
        <v>0.5</v>
      </c>
      <c r="BC20" s="55">
        <v>-0.1</v>
      </c>
      <c r="BD20" s="55">
        <v>0</v>
      </c>
      <c r="BE20" s="56">
        <v>-224.1</v>
      </c>
      <c r="BF20" s="56">
        <v>-197.8</v>
      </c>
    </row>
    <row r="21" spans="2:58" s="13" customFormat="1" ht="9">
      <c r="B21" s="13" t="s">
        <v>117</v>
      </c>
      <c r="C21" s="49" t="s">
        <v>22</v>
      </c>
      <c r="D21" s="55">
        <v>0</v>
      </c>
      <c r="E21" s="55">
        <v>-0.6</v>
      </c>
      <c r="F21" s="55">
        <v>0</v>
      </c>
      <c r="G21" s="55">
        <v>0</v>
      </c>
      <c r="H21" s="55">
        <v>-0.2</v>
      </c>
      <c r="I21" s="55">
        <v>-0.2</v>
      </c>
      <c r="J21" s="55">
        <v>-0.4</v>
      </c>
      <c r="K21" s="55">
        <v>-0.4</v>
      </c>
      <c r="L21" s="55">
        <v>-0.1</v>
      </c>
      <c r="M21" s="55">
        <v>0</v>
      </c>
      <c r="N21" s="55">
        <v>0</v>
      </c>
      <c r="O21" s="55">
        <v>0</v>
      </c>
      <c r="P21" s="55">
        <v>-2.5</v>
      </c>
      <c r="Q21" s="55">
        <v>-1.6</v>
      </c>
      <c r="R21" s="55">
        <v>-0.1</v>
      </c>
      <c r="S21" s="55">
        <v>-0.1</v>
      </c>
      <c r="T21" s="55">
        <v>-0.3</v>
      </c>
      <c r="U21" s="55">
        <v>-0.2</v>
      </c>
      <c r="V21" s="55">
        <v>-0.1</v>
      </c>
      <c r="W21" s="55">
        <v>0</v>
      </c>
      <c r="X21" s="55">
        <v>0</v>
      </c>
      <c r="Y21" s="55">
        <v>0</v>
      </c>
      <c r="Z21" s="55">
        <v>-0.1</v>
      </c>
      <c r="AA21" s="55">
        <v>0</v>
      </c>
      <c r="AB21" s="55">
        <v>0</v>
      </c>
      <c r="AC21" s="55">
        <v>0</v>
      </c>
      <c r="AE21" s="13" t="str">
        <f t="shared" si="2"/>
        <v>Provisions</v>
      </c>
      <c r="AF21" s="49" t="str">
        <f t="shared" si="2"/>
        <v>£m</v>
      </c>
      <c r="AG21" s="55">
        <v>-0.1</v>
      </c>
      <c r="AH21" s="55">
        <v>-0.3</v>
      </c>
      <c r="AI21" s="55">
        <v>0</v>
      </c>
      <c r="AJ21" s="55">
        <v>0</v>
      </c>
      <c r="AK21" s="55">
        <v>0</v>
      </c>
      <c r="AL21" s="55">
        <v>0</v>
      </c>
      <c r="AM21" s="55">
        <v>-0.5</v>
      </c>
      <c r="AN21" s="55">
        <v>-0.4</v>
      </c>
      <c r="AO21" s="55">
        <v>0</v>
      </c>
      <c r="AP21" s="55">
        <v>0</v>
      </c>
      <c r="AQ21" s="55">
        <v>0</v>
      </c>
      <c r="AR21" s="55">
        <v>-0.1</v>
      </c>
      <c r="AS21" s="55">
        <v>0</v>
      </c>
      <c r="AT21" s="55">
        <v>0</v>
      </c>
      <c r="AU21" s="55">
        <v>-0.1</v>
      </c>
      <c r="AV21" s="55">
        <v>0</v>
      </c>
      <c r="AW21" s="55">
        <v>-1.5</v>
      </c>
      <c r="AX21" s="55">
        <v>-1.4</v>
      </c>
      <c r="AY21" s="55">
        <v>0</v>
      </c>
      <c r="AZ21" s="55">
        <v>0</v>
      </c>
      <c r="BA21" s="55">
        <v>0</v>
      </c>
      <c r="BB21" s="55">
        <v>0</v>
      </c>
      <c r="BC21" s="55">
        <v>-0.1</v>
      </c>
      <c r="BD21" s="55">
        <v>-0.3</v>
      </c>
      <c r="BE21" s="56">
        <v>-6.1</v>
      </c>
      <c r="BF21" s="56">
        <v>-5.6</v>
      </c>
    </row>
    <row r="22" spans="2:58" s="13" customFormat="1" ht="9">
      <c r="C22" s="49"/>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F22" s="49"/>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6"/>
      <c r="BF22" s="56"/>
    </row>
    <row r="23" spans="2:58" s="13" customFormat="1" ht="9">
      <c r="B23" s="13" t="s">
        <v>19</v>
      </c>
      <c r="C23" s="49" t="s">
        <v>22</v>
      </c>
      <c r="D23" s="55">
        <v>0</v>
      </c>
      <c r="E23" s="55">
        <v>0</v>
      </c>
      <c r="F23" s="55">
        <v>0.1</v>
      </c>
      <c r="G23" s="55">
        <v>-0.2</v>
      </c>
      <c r="H23" s="55">
        <v>0.1</v>
      </c>
      <c r="I23" s="55">
        <v>-0.1</v>
      </c>
      <c r="J23" s="55">
        <v>0</v>
      </c>
      <c r="K23" s="55">
        <v>-0.1</v>
      </c>
      <c r="L23" s="55">
        <v>0.1</v>
      </c>
      <c r="M23" s="55">
        <v>0.1</v>
      </c>
      <c r="N23" s="55">
        <v>0.2</v>
      </c>
      <c r="O23" s="55">
        <v>-0.1</v>
      </c>
      <c r="P23" s="55">
        <v>-0.2</v>
      </c>
      <c r="Q23" s="55">
        <v>-0.1</v>
      </c>
      <c r="R23" s="55">
        <v>0</v>
      </c>
      <c r="S23" s="55">
        <v>0</v>
      </c>
      <c r="T23" s="55">
        <v>-0.1</v>
      </c>
      <c r="U23" s="55">
        <v>-0.2</v>
      </c>
      <c r="V23" s="55">
        <v>-0.1</v>
      </c>
      <c r="W23" s="55">
        <v>-0.2</v>
      </c>
      <c r="X23" s="55">
        <v>0</v>
      </c>
      <c r="Y23" s="55">
        <v>0</v>
      </c>
      <c r="Z23" s="55">
        <v>0</v>
      </c>
      <c r="AA23" s="55">
        <v>0</v>
      </c>
      <c r="AB23" s="55">
        <v>-0.1</v>
      </c>
      <c r="AC23" s="55">
        <v>0</v>
      </c>
      <c r="AE23" s="13" t="str">
        <f>B23</f>
        <v xml:space="preserve">Rounding </v>
      </c>
      <c r="AF23" s="49" t="str">
        <f>C23</f>
        <v>£m</v>
      </c>
      <c r="AG23" s="55">
        <v>0</v>
      </c>
      <c r="AH23" s="55">
        <v>-0.1</v>
      </c>
      <c r="AI23" s="55">
        <v>0</v>
      </c>
      <c r="AJ23" s="55">
        <v>0</v>
      </c>
      <c r="AK23" s="55">
        <v>0</v>
      </c>
      <c r="AL23" s="55">
        <v>0</v>
      </c>
      <c r="AM23" s="55">
        <v>-0.1</v>
      </c>
      <c r="AN23" s="55">
        <v>0</v>
      </c>
      <c r="AO23" s="55">
        <v>0.1</v>
      </c>
      <c r="AP23" s="55">
        <v>0</v>
      </c>
      <c r="AQ23" s="55">
        <v>0</v>
      </c>
      <c r="AR23" s="55">
        <v>0</v>
      </c>
      <c r="AS23" s="55">
        <v>0</v>
      </c>
      <c r="AT23" s="55">
        <v>-0.1</v>
      </c>
      <c r="AU23" s="55">
        <v>0.1</v>
      </c>
      <c r="AV23" s="55">
        <v>0</v>
      </c>
      <c r="AW23" s="55">
        <v>0.1</v>
      </c>
      <c r="AX23" s="55">
        <v>0.1</v>
      </c>
      <c r="AY23" s="55">
        <v>0</v>
      </c>
      <c r="AZ23" s="55">
        <v>0</v>
      </c>
      <c r="BA23" s="55">
        <v>0</v>
      </c>
      <c r="BB23" s="55">
        <v>0.1</v>
      </c>
      <c r="BC23" s="55">
        <v>0.1</v>
      </c>
      <c r="BD23" s="55">
        <v>1</v>
      </c>
      <c r="BE23" s="56">
        <v>0.3</v>
      </c>
      <c r="BF23" s="56">
        <v>0.1</v>
      </c>
    </row>
    <row r="24" spans="2:58" s="13" customFormat="1" ht="9.6" thickBot="1">
      <c r="B24" s="19" t="s">
        <v>118</v>
      </c>
      <c r="C24" s="49" t="s">
        <v>22</v>
      </c>
      <c r="D24" s="23">
        <v>0</v>
      </c>
      <c r="E24" s="23">
        <v>319.3</v>
      </c>
      <c r="F24" s="23">
        <v>1</v>
      </c>
      <c r="G24" s="23">
        <v>20</v>
      </c>
      <c r="H24" s="23">
        <v>61.7</v>
      </c>
      <c r="I24" s="23">
        <v>85.3</v>
      </c>
      <c r="J24" s="23">
        <v>151.69999999999999</v>
      </c>
      <c r="K24" s="23">
        <v>149.19999999999999</v>
      </c>
      <c r="L24" s="23">
        <v>19.5</v>
      </c>
      <c r="M24" s="23">
        <v>15</v>
      </c>
      <c r="N24" s="23">
        <v>15.5</v>
      </c>
      <c r="O24" s="23">
        <v>11.4</v>
      </c>
      <c r="P24" s="23">
        <v>989.4</v>
      </c>
      <c r="Q24" s="23">
        <v>619.5</v>
      </c>
      <c r="R24" s="23">
        <v>63.2</v>
      </c>
      <c r="S24" s="23">
        <v>46.7</v>
      </c>
      <c r="T24" s="23">
        <v>181.3</v>
      </c>
      <c r="U24" s="23">
        <v>114.3</v>
      </c>
      <c r="V24" s="23">
        <v>0.1</v>
      </c>
      <c r="W24" s="23">
        <v>0</v>
      </c>
      <c r="X24" s="23">
        <v>0.1</v>
      </c>
      <c r="Y24" s="23">
        <v>0</v>
      </c>
      <c r="Z24" s="23">
        <v>1.2</v>
      </c>
      <c r="AA24" s="23">
        <v>1</v>
      </c>
      <c r="AB24" s="23">
        <v>-1.4</v>
      </c>
      <c r="AC24" s="23">
        <v>-0.5</v>
      </c>
      <c r="AE24" s="19" t="str">
        <f>B24</f>
        <v>Total MCE</v>
      </c>
      <c r="AF24" s="49" t="str">
        <f>C24</f>
        <v>£m</v>
      </c>
      <c r="AG24" s="23">
        <v>0.1</v>
      </c>
      <c r="AH24" s="23">
        <v>1.7</v>
      </c>
      <c r="AI24" s="23">
        <v>8.6999999999999993</v>
      </c>
      <c r="AJ24" s="23">
        <v>4</v>
      </c>
      <c r="AK24" s="23">
        <v>0</v>
      </c>
      <c r="AL24" s="23">
        <v>0</v>
      </c>
      <c r="AM24" s="23">
        <v>2.6</v>
      </c>
      <c r="AN24" s="23">
        <v>2.6</v>
      </c>
      <c r="AO24" s="23">
        <v>0.4</v>
      </c>
      <c r="AP24" s="23">
        <v>0.5</v>
      </c>
      <c r="AQ24" s="23">
        <v>0.3</v>
      </c>
      <c r="AR24" s="23">
        <v>1.5</v>
      </c>
      <c r="AS24" s="23">
        <v>0</v>
      </c>
      <c r="AT24" s="23">
        <v>0.1</v>
      </c>
      <c r="AU24" s="23">
        <v>0</v>
      </c>
      <c r="AV24" s="23">
        <v>0.7</v>
      </c>
      <c r="AW24" s="23">
        <v>30.5</v>
      </c>
      <c r="AX24" s="23">
        <v>28.3</v>
      </c>
      <c r="AY24" s="23">
        <v>-21.8</v>
      </c>
      <c r="AZ24" s="23">
        <v>-15</v>
      </c>
      <c r="BA24" s="23">
        <v>-3.1</v>
      </c>
      <c r="BB24" s="23">
        <v>-1.1000000000000001</v>
      </c>
      <c r="BC24" s="23">
        <v>0.1</v>
      </c>
      <c r="BD24" s="23">
        <v>0</v>
      </c>
      <c r="BE24" s="23">
        <v>1501.1</v>
      </c>
      <c r="BF24" s="23">
        <v>1404.5</v>
      </c>
    </row>
    <row r="25" spans="2:58" s="13" customFormat="1" ht="9.6" thickTop="1">
      <c r="AY25" s="15"/>
      <c r="AZ25" s="15"/>
      <c r="BA25" s="15"/>
      <c r="BB25" s="15"/>
      <c r="BC25" s="15"/>
      <c r="BD25" s="15"/>
      <c r="BE25" s="15"/>
      <c r="BF25" s="15"/>
    </row>
    <row r="26" spans="2:58" ht="9">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2:58"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2:58"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2:50"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2:50"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2:50"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2:50"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2:50"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2:50"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2:50"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2:50"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2:50"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2:50"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2:50"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2:50"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2:50"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2:50"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2:50"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2:50"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2:50"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2:50"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2:50"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2:50"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2:50"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2:50"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2:50"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2:50"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2:50"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2:50"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2:50"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2:50"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2:50"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2:50"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2:50"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2:5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2:5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2:5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2:5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2:5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2:5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2:5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2:5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2:5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2:5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2:5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2:5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2:5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2:5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2:5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2:5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2:5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2:5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2:5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2:5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2:5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2:5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2:5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2:5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2:5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2:5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2:5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2:5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2:5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2:5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2:5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2:5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2:5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2:5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2:5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2:5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2:5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2:5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2:5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2:5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2:5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2:5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2:5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2:5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2:5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2:5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2:5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2:5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2:5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2:5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2:5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2:5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2:5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2:5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2:5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2:5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2:5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2:5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2:5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2:5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2:5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2:5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2:5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2:5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2:5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2:5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2:5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2:5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2:5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2:5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2:5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2:5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2:5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2:5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2:5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2:5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2:5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2:5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2:5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2:5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2:5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2:5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2:5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2:5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2:5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2:5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2:5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2:5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2:5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2:5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2:5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2:5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2:5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2:5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2:5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2:5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2:5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2:5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2:5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2:5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2:5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2:5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2:5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2:5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2:5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2:5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2:5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2:5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2:5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2:5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2:5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2:5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2:5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2:5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2:5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2:5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2:5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2:5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2:5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2:50"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2:50"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2:50"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2:50"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2:50"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2:50"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2:50"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2:50"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2:50"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2:50"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sheetData>
  <mergeCells count="30">
    <mergeCell ref="V4:W4"/>
    <mergeCell ref="AW4:AX4"/>
    <mergeCell ref="AY4:AZ4"/>
    <mergeCell ref="D4:E4"/>
    <mergeCell ref="F4:G4"/>
    <mergeCell ref="AU4:AV4"/>
    <mergeCell ref="L4:M4"/>
    <mergeCell ref="R4:S4"/>
    <mergeCell ref="AO4:AP4"/>
    <mergeCell ref="AS4:AT4"/>
    <mergeCell ref="AM4:AN4"/>
    <mergeCell ref="AK4:AL4"/>
    <mergeCell ref="AB4:AC4"/>
    <mergeCell ref="AG4:AH4"/>
    <mergeCell ref="BC4:BD4"/>
    <mergeCell ref="BE4:BF4"/>
    <mergeCell ref="B2:W2"/>
    <mergeCell ref="B3:W3"/>
    <mergeCell ref="AQ4:AR4"/>
    <mergeCell ref="T4:U4"/>
    <mergeCell ref="J4:K4"/>
    <mergeCell ref="AI4:AJ4"/>
    <mergeCell ref="N4:O4"/>
    <mergeCell ref="P4:Q4"/>
    <mergeCell ref="H4:I4"/>
    <mergeCell ref="X4:Y4"/>
    <mergeCell ref="AE2:BF2"/>
    <mergeCell ref="AE3:BF3"/>
    <mergeCell ref="Z4:AA4"/>
    <mergeCell ref="BA4:BB4"/>
  </mergeCells>
  <pageMargins left="0.7" right="0.7" top="0.75" bottom="0.75" header="0.3" footer="0.3"/>
  <pageSetup paperSize="9" orientation="portrait" r:id="rId1"/>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50"/>
  </sheetPr>
  <dimension ref="B2:BH195"/>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3.5703125" style="15" customWidth="1"/>
    <col min="2" max="2" width="35.5703125" style="15" customWidth="1"/>
    <col min="3" max="3" width="18.5703125" style="15" customWidth="1"/>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44" s="9" customFormat="1" ht="14.1">
      <c r="B2" s="439" t="s">
        <v>258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190</v>
      </c>
      <c r="C3" s="440"/>
      <c r="D3" s="440"/>
      <c r="E3" s="440"/>
      <c r="F3" s="440"/>
      <c r="G3" s="440"/>
      <c r="H3" s="440"/>
      <c r="I3" s="440"/>
      <c r="J3" s="440"/>
      <c r="K3" s="440"/>
      <c r="L3" s="440"/>
      <c r="M3" s="440"/>
      <c r="N3" s="440"/>
      <c r="O3" s="440"/>
      <c r="P3" s="440"/>
      <c r="Q3" s="440"/>
    </row>
    <row r="5" spans="2:44" s="13" customFormat="1" ht="34.5" customHeight="1">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
      <c r="B7" s="19"/>
      <c r="G7" s="16"/>
      <c r="H7" s="16"/>
      <c r="I7" s="16"/>
      <c r="J7" s="16"/>
      <c r="K7" s="16"/>
    </row>
    <row r="8" spans="2:44" s="13" customFormat="1" ht="9.9499999999999993">
      <c r="B8" s="13" t="s">
        <v>259</v>
      </c>
      <c r="D8" s="20">
        <v>0</v>
      </c>
      <c r="E8" s="20">
        <v>449.1</v>
      </c>
      <c r="F8" s="20">
        <v>449.1</v>
      </c>
      <c r="G8" s="41">
        <v>178</v>
      </c>
      <c r="H8" s="41">
        <v>5010498</v>
      </c>
      <c r="I8" s="20" t="s">
        <v>260</v>
      </c>
      <c r="J8" s="308">
        <v>89.59</v>
      </c>
      <c r="K8" s="308">
        <v>89.64</v>
      </c>
      <c r="L8" s="20">
        <v>0</v>
      </c>
      <c r="M8" s="20">
        <v>213.4</v>
      </c>
      <c r="N8" s="20">
        <v>0</v>
      </c>
      <c r="O8" s="20">
        <v>806.6</v>
      </c>
      <c r="P8" s="21">
        <v>0.28699999999999998</v>
      </c>
      <c r="Q8" s="21">
        <v>0.29199999999999998</v>
      </c>
    </row>
    <row r="9" spans="2:44" s="13" customFormat="1" ht="9">
      <c r="B9" s="13" t="s">
        <v>261</v>
      </c>
      <c r="D9" s="20">
        <v>4.4000000000000004</v>
      </c>
      <c r="E9" s="20">
        <v>31.8</v>
      </c>
      <c r="F9" s="20">
        <v>36.200000000000003</v>
      </c>
      <c r="G9" s="41">
        <v>46379</v>
      </c>
      <c r="H9" s="41">
        <v>336060</v>
      </c>
      <c r="I9" s="20" t="s">
        <v>260</v>
      </c>
      <c r="J9" s="308">
        <v>94.68</v>
      </c>
      <c r="K9" s="308">
        <v>94.68</v>
      </c>
      <c r="L9" s="20">
        <v>2.2000000000000002</v>
      </c>
      <c r="M9" s="20">
        <v>16.600000000000001</v>
      </c>
      <c r="N9" s="20">
        <v>7.5</v>
      </c>
      <c r="O9" s="20">
        <v>54.4</v>
      </c>
      <c r="P9" s="21">
        <v>0.28699999999999998</v>
      </c>
      <c r="Q9" s="21">
        <v>0.28000000000000003</v>
      </c>
    </row>
    <row r="10" spans="2:44" s="13" customFormat="1" ht="9">
      <c r="D10" s="20"/>
      <c r="E10" s="20"/>
      <c r="F10" s="20"/>
      <c r="G10" s="41"/>
      <c r="H10" s="41"/>
      <c r="I10" s="20"/>
      <c r="J10" s="308"/>
      <c r="K10" s="308"/>
      <c r="L10" s="20"/>
      <c r="M10" s="20"/>
      <c r="N10" s="20"/>
      <c r="O10" s="20"/>
      <c r="P10" s="21"/>
      <c r="Q10" s="21"/>
    </row>
    <row r="11" spans="2:44" s="13" customFormat="1" ht="9">
      <c r="B11" s="13" t="s">
        <v>262</v>
      </c>
      <c r="D11" s="20">
        <v>44.3</v>
      </c>
      <c r="E11" s="20">
        <v>109.7</v>
      </c>
      <c r="F11" s="20">
        <v>154</v>
      </c>
      <c r="G11" s="41">
        <v>703804</v>
      </c>
      <c r="H11" s="41">
        <v>1735744</v>
      </c>
      <c r="I11" s="20" t="s">
        <v>260</v>
      </c>
      <c r="J11" s="308">
        <v>62.93</v>
      </c>
      <c r="K11" s="308">
        <v>63.2</v>
      </c>
      <c r="L11" s="20">
        <v>14</v>
      </c>
      <c r="M11" s="20">
        <v>33.6</v>
      </c>
      <c r="N11" s="20">
        <v>74</v>
      </c>
      <c r="O11" s="20">
        <v>182.2</v>
      </c>
      <c r="P11" s="21">
        <v>0.41</v>
      </c>
      <c r="Q11" s="21">
        <v>0.41799999999999998</v>
      </c>
    </row>
    <row r="12" spans="2:44" s="13" customFormat="1" ht="9">
      <c r="B12" s="13" t="s">
        <v>263</v>
      </c>
      <c r="D12" s="20">
        <v>184.4</v>
      </c>
      <c r="E12" s="20">
        <v>285.60000000000002</v>
      </c>
      <c r="F12" s="20">
        <v>470</v>
      </c>
      <c r="G12" s="41">
        <v>2271720</v>
      </c>
      <c r="H12" s="41">
        <v>3637214</v>
      </c>
      <c r="I12" s="20" t="s">
        <v>260</v>
      </c>
      <c r="J12" s="308">
        <v>81.16</v>
      </c>
      <c r="K12" s="308">
        <v>78.52</v>
      </c>
      <c r="L12" s="20">
        <v>45.7</v>
      </c>
      <c r="M12" s="20">
        <v>70.8</v>
      </c>
      <c r="N12" s="20">
        <v>240.1</v>
      </c>
      <c r="O12" s="20">
        <v>383.4</v>
      </c>
      <c r="P12" s="21">
        <v>0.57699999999999996</v>
      </c>
      <c r="Q12" s="21">
        <v>0.56000000000000005</v>
      </c>
    </row>
    <row r="13" spans="2:44" s="13" customFormat="1" ht="9">
      <c r="D13" s="20"/>
      <c r="E13" s="20"/>
      <c r="F13" s="20"/>
      <c r="G13" s="41"/>
      <c r="H13" s="41"/>
      <c r="I13" s="20"/>
      <c r="J13" s="308"/>
      <c r="K13" s="308"/>
      <c r="L13" s="20"/>
      <c r="M13" s="20"/>
      <c r="N13" s="20"/>
      <c r="O13" s="20"/>
      <c r="P13" s="21"/>
      <c r="Q13" s="21"/>
    </row>
    <row r="14" spans="2:44" s="13" customFormat="1" ht="9">
      <c r="B14" s="13" t="s">
        <v>264</v>
      </c>
      <c r="D14" s="20">
        <v>5.5</v>
      </c>
      <c r="E14" s="20">
        <v>2.2999999999999998</v>
      </c>
      <c r="F14" s="20">
        <v>7.8</v>
      </c>
      <c r="G14" s="41">
        <v>31410</v>
      </c>
      <c r="H14" s="41">
        <v>13036</v>
      </c>
      <c r="I14" s="20" t="s">
        <v>260</v>
      </c>
      <c r="J14" s="308">
        <v>173.77</v>
      </c>
      <c r="K14" s="308">
        <v>173.78</v>
      </c>
      <c r="L14" s="20">
        <v>8.1</v>
      </c>
      <c r="M14" s="20">
        <v>3.3</v>
      </c>
      <c r="N14" s="20">
        <v>47.4</v>
      </c>
      <c r="O14" s="20">
        <v>19.7</v>
      </c>
      <c r="P14" s="21">
        <v>-5.5E-2</v>
      </c>
      <c r="Q14" s="21">
        <v>-5.3999999999999999E-2</v>
      </c>
    </row>
    <row r="15" spans="2:44" s="13" customFormat="1" ht="9">
      <c r="B15" s="13" t="s">
        <v>265</v>
      </c>
      <c r="D15" s="20">
        <v>2.1</v>
      </c>
      <c r="E15" s="20">
        <v>1.5</v>
      </c>
      <c r="F15" s="20">
        <v>3.6</v>
      </c>
      <c r="G15" s="41">
        <v>12168</v>
      </c>
      <c r="H15" s="41">
        <v>8386</v>
      </c>
      <c r="I15" s="20" t="s">
        <v>260</v>
      </c>
      <c r="J15" s="308">
        <v>173.77</v>
      </c>
      <c r="K15" s="308">
        <v>173.78</v>
      </c>
      <c r="L15" s="20">
        <v>3.1</v>
      </c>
      <c r="M15" s="20">
        <v>2.1</v>
      </c>
      <c r="N15" s="20">
        <v>18.399999999999999</v>
      </c>
      <c r="O15" s="20">
        <v>12.7</v>
      </c>
      <c r="P15" s="21">
        <v>-5.5E-2</v>
      </c>
      <c r="Q15" s="21">
        <v>-5.3999999999999999E-2</v>
      </c>
    </row>
    <row r="16" spans="2:44" s="13" customFormat="1" ht="9">
      <c r="B16" s="13" t="s">
        <v>266</v>
      </c>
      <c r="D16" s="20">
        <v>170.4</v>
      </c>
      <c r="E16" s="20">
        <v>112.5</v>
      </c>
      <c r="F16" s="20">
        <v>282.89999999999998</v>
      </c>
      <c r="G16" s="41">
        <v>812038</v>
      </c>
      <c r="H16" s="41">
        <v>566950</v>
      </c>
      <c r="I16" s="20" t="s">
        <v>260</v>
      </c>
      <c r="J16" s="308">
        <v>209.81</v>
      </c>
      <c r="K16" s="308">
        <v>198.42</v>
      </c>
      <c r="L16" s="20">
        <v>209.1</v>
      </c>
      <c r="M16" s="20">
        <v>145</v>
      </c>
      <c r="N16" s="20">
        <v>1225.5999999999999</v>
      </c>
      <c r="O16" s="20">
        <v>855.4</v>
      </c>
      <c r="P16" s="21">
        <v>-3.2000000000000001E-2</v>
      </c>
      <c r="Q16" s="21">
        <v>-3.7999999999999999E-2</v>
      </c>
    </row>
    <row r="17" spans="2:17" s="13" customFormat="1" ht="9">
      <c r="D17" s="20"/>
      <c r="E17" s="20"/>
      <c r="F17" s="20"/>
      <c r="G17" s="41"/>
      <c r="H17" s="41"/>
      <c r="I17" s="20"/>
      <c r="J17" s="308"/>
      <c r="K17" s="308"/>
      <c r="L17" s="20"/>
      <c r="M17" s="20"/>
      <c r="N17" s="20"/>
      <c r="O17" s="20"/>
      <c r="P17" s="21"/>
      <c r="Q17" s="21"/>
    </row>
    <row r="18" spans="2:17" s="13" customFormat="1" ht="9">
      <c r="B18" s="13" t="s">
        <v>267</v>
      </c>
      <c r="D18" s="20">
        <v>34.5</v>
      </c>
      <c r="E18" s="20">
        <v>24.2</v>
      </c>
      <c r="F18" s="20">
        <v>58.7</v>
      </c>
      <c r="G18" s="41">
        <v>226087</v>
      </c>
      <c r="H18" s="41">
        <v>158842</v>
      </c>
      <c r="I18" s="20" t="s">
        <v>260</v>
      </c>
      <c r="J18" s="308">
        <v>152.51</v>
      </c>
      <c r="K18" s="308">
        <v>152.51</v>
      </c>
      <c r="L18" s="20">
        <v>12.9</v>
      </c>
      <c r="M18" s="20">
        <v>8.9</v>
      </c>
      <c r="N18" s="20">
        <v>58.4</v>
      </c>
      <c r="O18" s="20">
        <v>41</v>
      </c>
      <c r="P18" s="21">
        <v>0.37</v>
      </c>
      <c r="Q18" s="21">
        <v>0.375</v>
      </c>
    </row>
    <row r="19" spans="2:17" s="13" customFormat="1" ht="9">
      <c r="B19" s="13" t="s">
        <v>268</v>
      </c>
      <c r="D19" s="20">
        <v>119.5</v>
      </c>
      <c r="E19" s="20">
        <v>89.9</v>
      </c>
      <c r="F19" s="20">
        <v>209.4</v>
      </c>
      <c r="G19" s="41">
        <v>726211</v>
      </c>
      <c r="H19" s="41">
        <v>545442</v>
      </c>
      <c r="I19" s="20" t="s">
        <v>260</v>
      </c>
      <c r="J19" s="308">
        <v>164.58</v>
      </c>
      <c r="K19" s="308">
        <v>164.9</v>
      </c>
      <c r="L19" s="20">
        <v>41.5</v>
      </c>
      <c r="M19" s="20">
        <v>30.5</v>
      </c>
      <c r="N19" s="20">
        <v>187.7</v>
      </c>
      <c r="O19" s="20">
        <v>140.69999999999999</v>
      </c>
      <c r="P19" s="21">
        <v>0.41499999999999998</v>
      </c>
      <c r="Q19" s="21">
        <v>0.42199999999999999</v>
      </c>
    </row>
    <row r="20" spans="2:17" s="13" customFormat="1" ht="9">
      <c r="D20" s="20"/>
      <c r="E20" s="20"/>
      <c r="F20" s="20"/>
      <c r="G20" s="41"/>
      <c r="H20" s="41"/>
      <c r="I20" s="20"/>
      <c r="J20" s="308"/>
      <c r="K20" s="308"/>
      <c r="L20" s="20"/>
      <c r="M20" s="20"/>
      <c r="N20" s="20"/>
      <c r="O20" s="20"/>
      <c r="P20" s="21"/>
      <c r="Q20" s="21"/>
    </row>
    <row r="21" spans="2:17" s="13" customFormat="1" ht="9">
      <c r="B21" s="13" t="s">
        <v>269</v>
      </c>
      <c r="D21" s="20">
        <v>12.3</v>
      </c>
      <c r="E21" s="20">
        <v>11.4</v>
      </c>
      <c r="F21" s="20">
        <v>23.7</v>
      </c>
      <c r="G21" s="41">
        <v>90497</v>
      </c>
      <c r="H21" s="41">
        <v>83414</v>
      </c>
      <c r="I21" s="20" t="s">
        <v>270</v>
      </c>
      <c r="J21" s="308">
        <v>136.4</v>
      </c>
      <c r="K21" s="308">
        <v>136.4</v>
      </c>
      <c r="L21" s="20">
        <v>15.1</v>
      </c>
      <c r="M21" s="20">
        <v>13.9</v>
      </c>
      <c r="N21" s="20">
        <v>1</v>
      </c>
      <c r="O21" s="20">
        <v>0.9</v>
      </c>
      <c r="P21" s="21">
        <v>-2.7469999999999999</v>
      </c>
      <c r="Q21" s="21">
        <v>-2.7469999999999999</v>
      </c>
    </row>
    <row r="22" spans="2:17" s="13" customFormat="1" ht="9">
      <c r="B22" s="13" t="s">
        <v>271</v>
      </c>
      <c r="D22" s="20">
        <v>3.8</v>
      </c>
      <c r="E22" s="20">
        <v>1.8</v>
      </c>
      <c r="F22" s="20">
        <v>5.6</v>
      </c>
      <c r="G22" s="41" t="s">
        <v>231</v>
      </c>
      <c r="H22" s="41" t="s">
        <v>231</v>
      </c>
      <c r="I22" s="20" t="s">
        <v>231</v>
      </c>
      <c r="J22" s="308" t="s">
        <v>232</v>
      </c>
      <c r="K22" s="308" t="s">
        <v>232</v>
      </c>
      <c r="L22" s="20">
        <v>6.2</v>
      </c>
      <c r="M22" s="20">
        <v>3</v>
      </c>
      <c r="N22" s="20">
        <v>0.4</v>
      </c>
      <c r="O22" s="20">
        <v>0.2</v>
      </c>
      <c r="P22" s="21">
        <v>-5.6920000000000002</v>
      </c>
      <c r="Q22" s="21">
        <v>-5.6920000000000002</v>
      </c>
    </row>
    <row r="23" spans="2:17" s="13" customFormat="1" ht="9">
      <c r="B23" s="13" t="s">
        <v>272</v>
      </c>
      <c r="D23" s="20">
        <v>5</v>
      </c>
      <c r="E23" s="20">
        <v>10</v>
      </c>
      <c r="F23" s="20">
        <v>15</v>
      </c>
      <c r="G23" s="41" t="s">
        <v>231</v>
      </c>
      <c r="H23" s="41" t="s">
        <v>231</v>
      </c>
      <c r="I23" s="20" t="s">
        <v>231</v>
      </c>
      <c r="J23" s="308" t="s">
        <v>232</v>
      </c>
      <c r="K23" s="308" t="s">
        <v>232</v>
      </c>
      <c r="L23" s="20">
        <v>5.4</v>
      </c>
      <c r="M23" s="20">
        <v>10.7</v>
      </c>
      <c r="N23" s="20">
        <v>1.4</v>
      </c>
      <c r="O23" s="20">
        <v>2.7</v>
      </c>
      <c r="P23" s="21">
        <v>-0.30099999999999999</v>
      </c>
      <c r="Q23" s="21">
        <v>-0.23300000000000001</v>
      </c>
    </row>
    <row r="24" spans="2:17" s="13" customFormat="1" ht="9">
      <c r="B24" s="13" t="s">
        <v>273</v>
      </c>
      <c r="D24" s="20">
        <v>1.2</v>
      </c>
      <c r="E24" s="20">
        <v>3.6</v>
      </c>
      <c r="F24" s="20">
        <v>4.8</v>
      </c>
      <c r="G24" s="41">
        <v>90885</v>
      </c>
      <c r="H24" s="41">
        <v>240608</v>
      </c>
      <c r="I24" s="20" t="s">
        <v>274</v>
      </c>
      <c r="J24" s="308">
        <v>13.35</v>
      </c>
      <c r="K24" s="308">
        <v>15.05</v>
      </c>
      <c r="L24" s="20">
        <v>1.4</v>
      </c>
      <c r="M24" s="20">
        <v>3.8</v>
      </c>
      <c r="N24" s="20">
        <v>-0.1</v>
      </c>
      <c r="O24" s="20">
        <v>-0.2</v>
      </c>
      <c r="P24" s="21">
        <v>3.8180000000000001</v>
      </c>
      <c r="Q24" s="21">
        <v>0.70099999999999996</v>
      </c>
    </row>
    <row r="25" spans="2:17" s="13" customFormat="1" ht="9">
      <c r="B25" s="13" t="s">
        <v>275</v>
      </c>
      <c r="D25" s="20">
        <v>3.4</v>
      </c>
      <c r="E25" s="20">
        <v>4.3</v>
      </c>
      <c r="F25" s="20">
        <v>7.7</v>
      </c>
      <c r="G25" s="41">
        <v>242580</v>
      </c>
      <c r="H25" s="41">
        <v>729191</v>
      </c>
      <c r="I25" s="20" t="s">
        <v>270</v>
      </c>
      <c r="J25" s="308">
        <v>13.93</v>
      </c>
      <c r="K25" s="308">
        <v>5.86</v>
      </c>
      <c r="L25" s="20">
        <v>5.0999999999999996</v>
      </c>
      <c r="M25" s="20">
        <v>15.1</v>
      </c>
      <c r="N25" s="20">
        <v>1.8</v>
      </c>
      <c r="O25" s="20">
        <v>6.4</v>
      </c>
      <c r="P25" s="21">
        <v>-0.96399999999999997</v>
      </c>
      <c r="Q25" s="21">
        <v>-1.675</v>
      </c>
    </row>
    <row r="26" spans="2:17" s="13" customFormat="1" ht="9">
      <c r="B26" s="13" t="s">
        <v>276</v>
      </c>
      <c r="D26" s="20">
        <v>7.9</v>
      </c>
      <c r="E26" s="20">
        <v>2.7</v>
      </c>
      <c r="F26" s="20">
        <v>10.6</v>
      </c>
      <c r="G26" s="41" t="s">
        <v>231</v>
      </c>
      <c r="H26" s="41" t="s">
        <v>231</v>
      </c>
      <c r="I26" s="20" t="s">
        <v>231</v>
      </c>
      <c r="J26" s="308" t="s">
        <v>232</v>
      </c>
      <c r="K26" s="308" t="s">
        <v>232</v>
      </c>
      <c r="L26" s="20">
        <v>0.8</v>
      </c>
      <c r="M26" s="20">
        <v>0</v>
      </c>
      <c r="N26" s="20">
        <v>16.600000000000001</v>
      </c>
      <c r="O26" s="20">
        <v>0</v>
      </c>
      <c r="P26" s="21">
        <v>0.42499999999999999</v>
      </c>
      <c r="Q26" s="21">
        <v>-87.400999999999996</v>
      </c>
    </row>
    <row r="27" spans="2:17" s="13" customFormat="1" ht="9">
      <c r="B27" s="13" t="s">
        <v>277</v>
      </c>
      <c r="D27" s="20">
        <v>0</v>
      </c>
      <c r="E27" s="20">
        <v>0</v>
      </c>
      <c r="F27" s="20">
        <v>0</v>
      </c>
      <c r="G27" s="41" t="s">
        <v>231</v>
      </c>
      <c r="H27" s="41" t="s">
        <v>231</v>
      </c>
      <c r="I27" s="20" t="s">
        <v>231</v>
      </c>
      <c r="J27" s="308" t="s">
        <v>232</v>
      </c>
      <c r="K27" s="308" t="s">
        <v>232</v>
      </c>
      <c r="L27" s="20">
        <v>0</v>
      </c>
      <c r="M27" s="20">
        <v>0</v>
      </c>
      <c r="N27" s="20">
        <v>0</v>
      </c>
      <c r="O27" s="20">
        <v>0</v>
      </c>
      <c r="P27" s="21">
        <v>0</v>
      </c>
      <c r="Q27" s="21">
        <v>0</v>
      </c>
    </row>
    <row r="28" spans="2:17" s="13" customFormat="1" ht="9">
      <c r="B28" s="558" t="s">
        <v>306</v>
      </c>
      <c r="C28" s="558"/>
      <c r="D28" s="20">
        <v>6.2</v>
      </c>
      <c r="E28" s="20">
        <v>9.5</v>
      </c>
      <c r="F28" s="20">
        <v>15.7</v>
      </c>
      <c r="G28" s="41" t="s">
        <v>231</v>
      </c>
      <c r="H28" s="41" t="s">
        <v>231</v>
      </c>
      <c r="I28" s="20" t="s">
        <v>231</v>
      </c>
      <c r="J28" s="308" t="s">
        <v>232</v>
      </c>
      <c r="K28" s="308" t="s">
        <v>232</v>
      </c>
      <c r="L28" s="20">
        <v>22.4</v>
      </c>
      <c r="M28" s="20">
        <v>27.2</v>
      </c>
      <c r="N28" s="20">
        <v>9.6</v>
      </c>
      <c r="O28" s="20">
        <v>8.1999999999999993</v>
      </c>
      <c r="P28" s="21">
        <v>-1.6990000000000001</v>
      </c>
      <c r="Q28" s="21">
        <v>-2.17</v>
      </c>
    </row>
    <row r="29" spans="2:17" s="13" customFormat="1" ht="9">
      <c r="B29" s="13" t="s">
        <v>279</v>
      </c>
      <c r="D29" s="20">
        <v>3</v>
      </c>
      <c r="E29" s="20">
        <v>4.4000000000000004</v>
      </c>
      <c r="F29" s="20">
        <v>7.4</v>
      </c>
      <c r="G29" s="41">
        <v>61499</v>
      </c>
      <c r="H29" s="41">
        <v>90062</v>
      </c>
      <c r="I29" s="20" t="s">
        <v>280</v>
      </c>
      <c r="J29" s="308">
        <v>49.14</v>
      </c>
      <c r="K29" s="308">
        <v>49.14</v>
      </c>
      <c r="L29" s="20">
        <v>5.6</v>
      </c>
      <c r="M29" s="20">
        <v>7</v>
      </c>
      <c r="N29" s="20">
        <v>1.9</v>
      </c>
      <c r="O29" s="20">
        <v>2.4</v>
      </c>
      <c r="P29" s="21">
        <v>-1.3340000000000001</v>
      </c>
      <c r="Q29" s="21">
        <v>-1.0669999999999999</v>
      </c>
    </row>
    <row r="30" spans="2:17" s="13" customFormat="1" ht="9">
      <c r="B30" s="13" t="s">
        <v>281</v>
      </c>
      <c r="D30" s="20">
        <v>4.2</v>
      </c>
      <c r="E30" s="20">
        <v>13.2</v>
      </c>
      <c r="F30" s="20">
        <v>17.399999999999999</v>
      </c>
      <c r="G30" s="41">
        <v>86485</v>
      </c>
      <c r="H30" s="41">
        <v>268932</v>
      </c>
      <c r="I30" s="20" t="s">
        <v>280</v>
      </c>
      <c r="J30" s="308">
        <v>49.14</v>
      </c>
      <c r="K30" s="308">
        <v>49.14</v>
      </c>
      <c r="L30" s="20">
        <v>7.9</v>
      </c>
      <c r="M30" s="20">
        <v>20.9</v>
      </c>
      <c r="N30" s="20">
        <v>2.7</v>
      </c>
      <c r="O30" s="20">
        <v>7.2</v>
      </c>
      <c r="P30" s="21">
        <v>-1.3340000000000001</v>
      </c>
      <c r="Q30" s="21">
        <v>-1.0669999999999999</v>
      </c>
    </row>
    <row r="31" spans="2:17" s="13" customFormat="1" ht="9">
      <c r="B31" s="13" t="s">
        <v>282</v>
      </c>
      <c r="D31" s="20">
        <v>0</v>
      </c>
      <c r="E31" s="20">
        <v>16.100000000000001</v>
      </c>
      <c r="F31" s="20">
        <v>16.100000000000001</v>
      </c>
      <c r="G31" s="41">
        <v>5</v>
      </c>
      <c r="H31" s="41">
        <v>499847</v>
      </c>
      <c r="I31" s="20" t="s">
        <v>280</v>
      </c>
      <c r="J31" s="308">
        <v>23.75</v>
      </c>
      <c r="K31" s="308">
        <v>32.229999999999997</v>
      </c>
      <c r="L31" s="20">
        <v>0</v>
      </c>
      <c r="M31" s="20">
        <v>16.2</v>
      </c>
      <c r="N31" s="20">
        <v>0</v>
      </c>
      <c r="O31" s="20">
        <v>2.7</v>
      </c>
      <c r="P31" s="21">
        <v>-1.9850000000000001</v>
      </c>
      <c r="Q31" s="21">
        <v>-3.6999999999999998E-2</v>
      </c>
    </row>
    <row r="32" spans="2:17" s="13" customFormat="1" ht="9">
      <c r="B32" s="13" t="s">
        <v>283</v>
      </c>
      <c r="D32" s="20">
        <v>13.5</v>
      </c>
      <c r="E32" s="20">
        <v>11</v>
      </c>
      <c r="F32" s="20">
        <v>24.5</v>
      </c>
      <c r="G32" s="20" t="s">
        <v>231</v>
      </c>
      <c r="H32" s="20" t="s">
        <v>231</v>
      </c>
      <c r="I32" s="20" t="s">
        <v>231</v>
      </c>
      <c r="J32" s="308" t="s">
        <v>232</v>
      </c>
      <c r="K32" s="308" t="s">
        <v>232</v>
      </c>
      <c r="L32" s="20">
        <v>7.7</v>
      </c>
      <c r="M32" s="20">
        <v>12</v>
      </c>
      <c r="N32" s="20">
        <v>1</v>
      </c>
      <c r="O32" s="20">
        <v>6.1</v>
      </c>
      <c r="P32" s="21">
        <v>5.6749999999999998</v>
      </c>
      <c r="Q32" s="21">
        <v>-0.157</v>
      </c>
    </row>
    <row r="33" spans="2:60" s="13" customFormat="1" ht="9">
      <c r="D33" s="20"/>
      <c r="E33" s="20"/>
      <c r="F33" s="20"/>
      <c r="G33" s="20"/>
      <c r="H33" s="20"/>
      <c r="I33" s="20"/>
      <c r="J33" s="308"/>
      <c r="K33" s="308"/>
      <c r="L33" s="20"/>
      <c r="M33" s="20"/>
      <c r="N33" s="20"/>
      <c r="O33" s="20"/>
      <c r="P33" s="21"/>
      <c r="Q33" s="21"/>
    </row>
    <row r="34" spans="2:60" s="13" customFormat="1" ht="9">
      <c r="B34" s="13" t="s">
        <v>284</v>
      </c>
      <c r="D34" s="20">
        <v>77.8</v>
      </c>
      <c r="E34" s="20">
        <v>65.900000000000006</v>
      </c>
      <c r="F34" s="20">
        <v>143.69999999999999</v>
      </c>
      <c r="G34" s="20" t="s">
        <v>231</v>
      </c>
      <c r="H34" s="20" t="s">
        <v>231</v>
      </c>
      <c r="I34" s="20" t="s">
        <v>231</v>
      </c>
      <c r="J34" s="308" t="s">
        <v>232</v>
      </c>
      <c r="K34" s="308" t="s">
        <v>232</v>
      </c>
      <c r="L34" s="20">
        <v>214.9</v>
      </c>
      <c r="M34" s="20">
        <v>165.6</v>
      </c>
      <c r="N34" s="20">
        <v>68.3</v>
      </c>
      <c r="O34" s="20">
        <v>53.8</v>
      </c>
      <c r="P34" s="21">
        <v>-2.0089999999999999</v>
      </c>
      <c r="Q34" s="21">
        <v>-1.8520000000000001</v>
      </c>
    </row>
    <row r="35" spans="2:60" s="13" customFormat="1" ht="9">
      <c r="B35" s="13" t="s">
        <v>285</v>
      </c>
      <c r="D35" s="20">
        <v>-6.1</v>
      </c>
      <c r="E35" s="20">
        <v>0.3</v>
      </c>
      <c r="F35" s="20">
        <v>-5.8</v>
      </c>
      <c r="G35" s="20" t="s">
        <v>231</v>
      </c>
      <c r="H35" s="20" t="s">
        <v>231</v>
      </c>
      <c r="I35" s="20" t="s">
        <v>231</v>
      </c>
      <c r="J35" s="308" t="s">
        <v>232</v>
      </c>
      <c r="K35" s="308" t="s">
        <v>232</v>
      </c>
      <c r="L35" s="20">
        <v>-0.2</v>
      </c>
      <c r="M35" s="20">
        <v>-0.2</v>
      </c>
      <c r="N35" s="20">
        <v>-23.7</v>
      </c>
      <c r="O35" s="20">
        <v>-30.8</v>
      </c>
      <c r="P35" s="21">
        <v>0.25</v>
      </c>
      <c r="Q35" s="21">
        <v>-1.6E-2</v>
      </c>
    </row>
    <row r="36" spans="2:60" s="13" customFormat="1" ht="9">
      <c r="B36" s="13" t="s">
        <v>286</v>
      </c>
      <c r="D36" s="20">
        <v>-33.799999999999997</v>
      </c>
      <c r="E36" s="20">
        <v>-25.3</v>
      </c>
      <c r="F36" s="20">
        <v>-59.1</v>
      </c>
      <c r="G36" s="20" t="s">
        <v>231</v>
      </c>
      <c r="H36" s="20" t="s">
        <v>231</v>
      </c>
      <c r="I36" s="20" t="s">
        <v>231</v>
      </c>
      <c r="J36" s="308" t="s">
        <v>232</v>
      </c>
      <c r="K36" s="308" t="s">
        <v>232</v>
      </c>
      <c r="L36" s="20">
        <v>-37.200000000000003</v>
      </c>
      <c r="M36" s="20">
        <v>-27.9</v>
      </c>
      <c r="N36" s="20">
        <v>-4.0999999999999996</v>
      </c>
      <c r="O36" s="20">
        <v>-3.1</v>
      </c>
      <c r="P36" s="21">
        <v>-0.82899999999999996</v>
      </c>
      <c r="Q36" s="21">
        <v>-0.82899999999999996</v>
      </c>
    </row>
    <row r="37" spans="2:60" s="13" customFormat="1" ht="9">
      <c r="B37" s="13" t="s">
        <v>19</v>
      </c>
      <c r="D37" s="20">
        <v>0</v>
      </c>
      <c r="E37" s="20">
        <v>0.5</v>
      </c>
      <c r="F37" s="20">
        <v>0.5</v>
      </c>
      <c r="G37" s="20"/>
      <c r="H37" s="20"/>
      <c r="I37" s="20"/>
      <c r="J37" s="20"/>
      <c r="K37" s="20"/>
      <c r="L37" s="20">
        <v>0.6</v>
      </c>
      <c r="M37" s="20">
        <v>0</v>
      </c>
      <c r="N37" s="20">
        <v>0</v>
      </c>
      <c r="O37" s="20">
        <v>-0.1</v>
      </c>
      <c r="P37" s="21">
        <v>0</v>
      </c>
      <c r="Q37" s="21">
        <v>0</v>
      </c>
    </row>
    <row r="38" spans="2:60" s="13" customFormat="1" ht="9.6" thickBot="1">
      <c r="B38" s="19" t="s">
        <v>287</v>
      </c>
      <c r="D38" s="23">
        <v>663.5</v>
      </c>
      <c r="E38" s="23">
        <v>1236</v>
      </c>
      <c r="F38" s="23">
        <v>1899.5</v>
      </c>
      <c r="G38" s="20"/>
      <c r="H38" s="20"/>
      <c r="I38" s="20"/>
      <c r="J38" s="20"/>
      <c r="K38" s="20"/>
      <c r="L38" s="23">
        <v>592.29999999999995</v>
      </c>
      <c r="M38" s="23">
        <v>791.5</v>
      </c>
      <c r="N38" s="23">
        <v>1935.9</v>
      </c>
      <c r="O38" s="23">
        <v>2552.5</v>
      </c>
      <c r="P38" s="250">
        <v>3.6999999999999998E-2</v>
      </c>
      <c r="Q38" s="250">
        <v>0.17399999999999999</v>
      </c>
    </row>
    <row r="39" spans="2:60" s="13" customFormat="1" ht="9.6" thickTop="1">
      <c r="D39" s="20"/>
      <c r="E39" s="20"/>
      <c r="F39" s="20"/>
      <c r="G39" s="42"/>
      <c r="H39" s="42"/>
      <c r="I39" s="43"/>
      <c r="J39" s="44"/>
      <c r="K39" s="44"/>
      <c r="L39" s="20"/>
      <c r="M39" s="20"/>
      <c r="N39" s="20"/>
      <c r="O39" s="20"/>
      <c r="P39" s="21"/>
      <c r="Q39" s="21"/>
    </row>
    <row r="40" spans="2:60" s="13" customFormat="1" ht="11.45">
      <c r="B40" s="25" t="s">
        <v>42</v>
      </c>
      <c r="C40" s="5"/>
      <c r="D40" s="6"/>
      <c r="E40" s="6"/>
      <c r="F40" s="6"/>
      <c r="G40" s="7"/>
      <c r="H40" s="7"/>
      <c r="I40" s="6"/>
      <c r="J40" s="7"/>
      <c r="K40" s="7"/>
      <c r="L40" s="6"/>
      <c r="M40" s="6"/>
      <c r="N40" s="6"/>
      <c r="O40" s="6"/>
      <c r="P40" s="6"/>
      <c r="Q40" s="8"/>
    </row>
    <row r="41" spans="2:60" s="13" customFormat="1" ht="9">
      <c r="B41" s="500"/>
      <c r="C41" s="501"/>
      <c r="D41" s="501"/>
      <c r="E41" s="501"/>
      <c r="F41" s="501"/>
      <c r="G41" s="501"/>
      <c r="H41" s="501"/>
      <c r="I41" s="501"/>
      <c r="J41" s="501"/>
      <c r="K41" s="501"/>
      <c r="L41" s="501"/>
      <c r="M41" s="501"/>
      <c r="N41" s="501"/>
      <c r="O41" s="501"/>
      <c r="P41" s="501"/>
      <c r="Q41" s="502"/>
    </row>
    <row r="42" spans="2:60" s="13" customFormat="1" ht="9">
      <c r="B42" s="500" t="s">
        <v>288</v>
      </c>
      <c r="C42" s="501"/>
      <c r="D42" s="501"/>
      <c r="E42" s="501"/>
      <c r="F42" s="501"/>
      <c r="G42" s="501"/>
      <c r="H42" s="501"/>
      <c r="I42" s="501"/>
      <c r="J42" s="501"/>
      <c r="K42" s="501"/>
      <c r="L42" s="501"/>
      <c r="M42" s="501"/>
      <c r="N42" s="501"/>
      <c r="O42" s="501"/>
      <c r="P42" s="501"/>
      <c r="Q42" s="502"/>
    </row>
    <row r="43" spans="2:60" s="13" customFormat="1" ht="12" customHeight="1" collapsed="1">
      <c r="B43" s="503"/>
      <c r="C43" s="504"/>
      <c r="D43" s="504"/>
      <c r="E43" s="504"/>
      <c r="F43" s="504"/>
      <c r="G43" s="504"/>
      <c r="H43" s="504"/>
      <c r="I43" s="504"/>
      <c r="J43" s="504"/>
      <c r="K43" s="504"/>
      <c r="L43" s="504"/>
      <c r="M43" s="504"/>
      <c r="N43" s="504"/>
      <c r="O43" s="504"/>
      <c r="P43" s="504"/>
      <c r="Q43" s="505"/>
    </row>
    <row r="44" spans="2:60" s="13" customFormat="1" ht="9">
      <c r="D44" s="73"/>
      <c r="E44" s="73"/>
      <c r="F44" s="73"/>
      <c r="G44" s="43"/>
      <c r="H44" s="43"/>
      <c r="I44" s="73"/>
      <c r="J44" s="43"/>
      <c r="K44" s="43"/>
      <c r="L44" s="73"/>
      <c r="M44" s="73"/>
      <c r="N44" s="73"/>
      <c r="O44" s="74"/>
    </row>
    <row r="45" spans="2:60" s="13" customFormat="1" ht="9">
      <c r="G45" s="16"/>
      <c r="H45" s="16"/>
      <c r="J45" s="16"/>
      <c r="K45" s="16"/>
    </row>
    <row r="46" spans="2:60" s="13" customFormat="1" ht="9">
      <c r="G46" s="16"/>
      <c r="H46" s="16"/>
      <c r="J46" s="16"/>
      <c r="K46" s="16"/>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21.75" customHeight="1">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6" customHeight="1">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3"/>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3"/>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3"/>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2:60" ht="9">
      <c r="B194" s="13"/>
      <c r="C194" s="13"/>
      <c r="D194" s="13"/>
      <c r="E194" s="13"/>
      <c r="F194" s="13"/>
      <c r="G194" s="16"/>
      <c r="H194" s="16"/>
      <c r="I194" s="13"/>
      <c r="J194" s="16"/>
      <c r="K194" s="16"/>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2:60" ht="9">
      <c r="B195" s="13"/>
      <c r="C195" s="13"/>
      <c r="D195" s="13"/>
      <c r="E195" s="13"/>
      <c r="F195" s="13"/>
      <c r="G195" s="16"/>
      <c r="H195" s="16"/>
      <c r="I195" s="13"/>
      <c r="J195" s="16"/>
      <c r="K195" s="16"/>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sheetData>
  <mergeCells count="7">
    <mergeCell ref="B43:Q43"/>
    <mergeCell ref="AF2:AR2"/>
    <mergeCell ref="B2:Q2"/>
    <mergeCell ref="B3:Q3"/>
    <mergeCell ref="B28:C28"/>
    <mergeCell ref="B42:Q42"/>
    <mergeCell ref="B41:Q41"/>
  </mergeCells>
  <pageMargins left="0.7" right="0.7" top="0.75" bottom="0.75" header="0.3" footer="0.3"/>
  <pageSetup paperSize="9" orientation="portrait" r:id="rId1"/>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B2:BH198"/>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45.42578125" style="15" customWidth="1"/>
    <col min="3" max="3" width="8.5703125" style="15"/>
    <col min="4" max="30" width="7.5703125" style="15" customWidth="1"/>
    <col min="31" max="31" width="30.85546875" style="15" bestFit="1" customWidth="1"/>
    <col min="32" max="32" width="4.42578125" style="15" customWidth="1"/>
    <col min="33" max="33" width="45.140625" style="15" customWidth="1"/>
    <col min="34" max="36" width="8.5703125" style="68"/>
    <col min="37" max="70" width="7.5703125" style="15" customWidth="1"/>
    <col min="71" max="16384" width="8.5703125" style="15"/>
  </cols>
  <sheetData>
    <row r="2" spans="2:60" s="9" customFormat="1" ht="15" customHeight="1">
      <c r="B2" s="439" t="s">
        <v>289</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69"/>
      <c r="AC2" s="69"/>
      <c r="AE2" s="439" t="str">
        <f>CONCATENATE($B$2,"(continued)")</f>
        <v>7.1.2 Wholesale Local Access – Area 2 Analysis of Service Cost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60"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70"/>
      <c r="AC3" s="70"/>
      <c r="AE3" s="440" t="str">
        <f>B3</f>
        <v>Restated for the year ended 31 March 2023</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60" ht="26.45"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271</v>
      </c>
      <c r="Y4" s="498"/>
      <c r="Z4" s="498" t="s">
        <v>272</v>
      </c>
      <c r="AA4" s="498"/>
      <c r="AB4" s="498" t="s">
        <v>273</v>
      </c>
      <c r="AC4" s="498"/>
      <c r="AD4" s="14"/>
      <c r="AE4" s="13"/>
      <c r="AF4" s="49"/>
      <c r="AG4" s="498" t="s">
        <v>290</v>
      </c>
      <c r="AH4" s="498"/>
      <c r="AI4" s="498" t="s">
        <v>276</v>
      </c>
      <c r="AJ4" s="498"/>
      <c r="AK4" s="498" t="s">
        <v>277</v>
      </c>
      <c r="AL4" s="498"/>
      <c r="AM4" s="498" t="s">
        <v>291</v>
      </c>
      <c r="AN4" s="498"/>
      <c r="AO4" s="498" t="s">
        <v>279</v>
      </c>
      <c r="AP4" s="498"/>
      <c r="AQ4" s="498" t="s">
        <v>281</v>
      </c>
      <c r="AR4" s="498"/>
      <c r="AS4" s="498" t="s">
        <v>282</v>
      </c>
      <c r="AT4" s="498"/>
      <c r="AU4" s="498" t="s">
        <v>283</v>
      </c>
      <c r="AV4" s="498"/>
      <c r="AW4" s="498" t="s">
        <v>284</v>
      </c>
      <c r="AX4" s="498"/>
      <c r="AY4" s="498" t="s">
        <v>285</v>
      </c>
      <c r="AZ4" s="498"/>
      <c r="BA4" s="498" t="s">
        <v>286</v>
      </c>
      <c r="BB4" s="498"/>
      <c r="BC4" s="498" t="s">
        <v>19</v>
      </c>
      <c r="BD4" s="498"/>
      <c r="BE4" s="499" t="s">
        <v>18</v>
      </c>
      <c r="BF4" s="499"/>
      <c r="BG4" s="47"/>
      <c r="BH4" s="47"/>
    </row>
    <row r="5" spans="2:60" s="47" customFormat="1" ht="9">
      <c r="B5" s="19" t="s">
        <v>58</v>
      </c>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4"/>
      <c r="AE5" s="19" t="str">
        <f>B5</f>
        <v>(i) Operating costs by type</v>
      </c>
      <c r="AF5" s="49"/>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c r="BG5" s="13"/>
      <c r="BH5" s="13"/>
    </row>
    <row r="6" spans="2:60" s="13" customFormat="1" ht="9">
      <c r="B6" s="19"/>
      <c r="C6" s="49"/>
      <c r="AF6" s="49"/>
      <c r="BA6" s="22"/>
      <c r="BB6" s="22"/>
      <c r="BC6" s="22"/>
      <c r="BE6" s="32"/>
      <c r="BF6" s="32"/>
    </row>
    <row r="7" spans="2:60" s="13" customFormat="1" ht="9">
      <c r="B7" s="13" t="s">
        <v>59</v>
      </c>
      <c r="C7" s="49" t="s">
        <v>22</v>
      </c>
      <c r="D7" s="55">
        <v>0</v>
      </c>
      <c r="E7" s="55">
        <v>0</v>
      </c>
      <c r="F7" s="55">
        <v>0</v>
      </c>
      <c r="G7" s="55">
        <v>0</v>
      </c>
      <c r="H7" s="55">
        <v>0</v>
      </c>
      <c r="I7" s="55">
        <v>0</v>
      </c>
      <c r="J7" s="55">
        <v>0</v>
      </c>
      <c r="K7" s="55">
        <v>0</v>
      </c>
      <c r="L7" s="55">
        <v>0</v>
      </c>
      <c r="M7" s="55">
        <v>0</v>
      </c>
      <c r="N7" s="55">
        <v>0</v>
      </c>
      <c r="O7" s="55">
        <v>0</v>
      </c>
      <c r="P7" s="55">
        <v>0</v>
      </c>
      <c r="Q7" s="55">
        <v>0</v>
      </c>
      <c r="R7" s="55">
        <v>0</v>
      </c>
      <c r="S7" s="55">
        <v>0</v>
      </c>
      <c r="T7" s="55">
        <v>0</v>
      </c>
      <c r="U7" s="55">
        <v>0</v>
      </c>
      <c r="V7" s="55">
        <v>0</v>
      </c>
      <c r="W7" s="55">
        <v>0</v>
      </c>
      <c r="X7" s="55">
        <v>0</v>
      </c>
      <c r="Y7" s="55">
        <v>0</v>
      </c>
      <c r="Z7" s="55">
        <v>0</v>
      </c>
      <c r="AA7" s="55">
        <v>0</v>
      </c>
      <c r="AB7" s="55">
        <v>0</v>
      </c>
      <c r="AC7" s="55">
        <v>0</v>
      </c>
      <c r="AD7" s="55"/>
      <c r="AE7" s="13" t="str">
        <f t="shared" ref="AE7:AE26" si="0">B7</f>
        <v>EOI input prices</v>
      </c>
      <c r="AF7" s="49" t="str">
        <f t="shared" ref="AF7:AF26" si="1">C7</f>
        <v>£m</v>
      </c>
      <c r="AG7" s="55">
        <v>0</v>
      </c>
      <c r="AH7" s="55">
        <v>0</v>
      </c>
      <c r="AI7" s="55">
        <v>0</v>
      </c>
      <c r="AJ7" s="55">
        <v>0</v>
      </c>
      <c r="AK7" s="55">
        <v>0</v>
      </c>
      <c r="AL7" s="55">
        <v>0</v>
      </c>
      <c r="AM7" s="55">
        <v>0</v>
      </c>
      <c r="AN7" s="55">
        <v>0</v>
      </c>
      <c r="AO7" s="55">
        <v>0</v>
      </c>
      <c r="AP7" s="55">
        <v>0</v>
      </c>
      <c r="AQ7" s="55">
        <v>0</v>
      </c>
      <c r="AR7" s="55">
        <v>0</v>
      </c>
      <c r="AS7" s="55">
        <v>0</v>
      </c>
      <c r="AT7" s="55">
        <v>0</v>
      </c>
      <c r="AU7" s="55">
        <v>0</v>
      </c>
      <c r="AV7" s="55">
        <v>0</v>
      </c>
      <c r="AW7" s="55">
        <v>0</v>
      </c>
      <c r="AX7" s="55">
        <v>0</v>
      </c>
      <c r="AY7" s="55">
        <v>0</v>
      </c>
      <c r="AZ7" s="55">
        <v>0</v>
      </c>
      <c r="BA7" s="55">
        <v>0</v>
      </c>
      <c r="BB7" s="55">
        <v>0</v>
      </c>
      <c r="BC7" s="55">
        <v>0</v>
      </c>
      <c r="BD7" s="55">
        <v>0</v>
      </c>
      <c r="BE7" s="56">
        <v>0</v>
      </c>
      <c r="BF7" s="56">
        <v>0</v>
      </c>
    </row>
    <row r="8" spans="2:60" s="13" customFormat="1" ht="9">
      <c r="B8" s="13" t="s">
        <v>31</v>
      </c>
      <c r="C8" s="49" t="s">
        <v>22</v>
      </c>
      <c r="D8" s="55">
        <v>0</v>
      </c>
      <c r="E8" s="55">
        <v>-3</v>
      </c>
      <c r="F8" s="55">
        <v>0</v>
      </c>
      <c r="G8" s="55">
        <v>-0.2</v>
      </c>
      <c r="H8" s="55">
        <v>0.2</v>
      </c>
      <c r="I8" s="55">
        <v>0.5</v>
      </c>
      <c r="J8" s="55">
        <v>0.7</v>
      </c>
      <c r="K8" s="55">
        <v>1.2</v>
      </c>
      <c r="L8" s="55">
        <v>-0.1</v>
      </c>
      <c r="M8" s="55">
        <v>0</v>
      </c>
      <c r="N8" s="55">
        <v>0</v>
      </c>
      <c r="O8" s="55">
        <v>0</v>
      </c>
      <c r="P8" s="55">
        <v>-2.5</v>
      </c>
      <c r="Q8" s="55">
        <v>-1.7</v>
      </c>
      <c r="R8" s="55">
        <v>-0.1</v>
      </c>
      <c r="S8" s="55">
        <v>0</v>
      </c>
      <c r="T8" s="55">
        <v>-0.2</v>
      </c>
      <c r="U8" s="55">
        <v>-0.1</v>
      </c>
      <c r="V8" s="55">
        <v>0</v>
      </c>
      <c r="W8" s="55">
        <v>0</v>
      </c>
      <c r="X8" s="55">
        <v>0</v>
      </c>
      <c r="Y8" s="55">
        <v>0</v>
      </c>
      <c r="Z8" s="55">
        <v>0</v>
      </c>
      <c r="AA8" s="55">
        <v>0</v>
      </c>
      <c r="AB8" s="55">
        <v>0</v>
      </c>
      <c r="AC8" s="55">
        <v>0</v>
      </c>
      <c r="AD8" s="55"/>
      <c r="AE8" s="13" t="str">
        <f t="shared" si="0"/>
        <v>Attribution of PI costs</v>
      </c>
      <c r="AF8" s="49" t="str">
        <f t="shared" si="1"/>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0.1</v>
      </c>
      <c r="BD8" s="55">
        <v>-0.1</v>
      </c>
      <c r="BE8" s="56">
        <v>-1.9</v>
      </c>
      <c r="BF8" s="56">
        <v>-3.4</v>
      </c>
    </row>
    <row r="9" spans="2:60" s="13" customFormat="1" ht="9">
      <c r="B9" s="13" t="s">
        <v>60</v>
      </c>
      <c r="C9" s="49" t="s">
        <v>22</v>
      </c>
      <c r="D9" s="55">
        <v>0</v>
      </c>
      <c r="E9" s="55">
        <v>82.4</v>
      </c>
      <c r="F9" s="55">
        <v>0.9</v>
      </c>
      <c r="G9" s="55">
        <v>6.7</v>
      </c>
      <c r="H9" s="55">
        <v>2.4</v>
      </c>
      <c r="I9" s="55">
        <v>6</v>
      </c>
      <c r="J9" s="55">
        <v>8</v>
      </c>
      <c r="K9" s="55">
        <v>12.6</v>
      </c>
      <c r="L9" s="55">
        <v>3.3</v>
      </c>
      <c r="M9" s="55">
        <v>1.4</v>
      </c>
      <c r="N9" s="55">
        <v>1.3</v>
      </c>
      <c r="O9" s="55">
        <v>0.9</v>
      </c>
      <c r="P9" s="55">
        <v>85.4</v>
      </c>
      <c r="Q9" s="55">
        <v>59.6</v>
      </c>
      <c r="R9" s="55">
        <v>4</v>
      </c>
      <c r="S9" s="55">
        <v>2.8</v>
      </c>
      <c r="T9" s="55">
        <v>12.8</v>
      </c>
      <c r="U9" s="55">
        <v>9.6</v>
      </c>
      <c r="V9" s="55">
        <v>8</v>
      </c>
      <c r="W9" s="55">
        <v>7.3</v>
      </c>
      <c r="X9" s="55">
        <v>3.3</v>
      </c>
      <c r="Y9" s="55">
        <v>1.6</v>
      </c>
      <c r="Z9" s="55">
        <v>2.6</v>
      </c>
      <c r="AA9" s="55">
        <v>5.0999999999999996</v>
      </c>
      <c r="AB9" s="55">
        <v>1.3</v>
      </c>
      <c r="AC9" s="55">
        <v>3.3</v>
      </c>
      <c r="AD9" s="55"/>
      <c r="AE9" s="13" t="str">
        <f t="shared" si="0"/>
        <v>Wages and salaries</v>
      </c>
      <c r="AF9" s="49" t="str">
        <f t="shared" si="1"/>
        <v>£m</v>
      </c>
      <c r="AG9" s="55">
        <v>8.9</v>
      </c>
      <c r="AH9" s="55">
        <v>26.5</v>
      </c>
      <c r="AI9" s="55">
        <v>1.7</v>
      </c>
      <c r="AJ9" s="55">
        <v>0</v>
      </c>
      <c r="AK9" s="55">
        <v>0</v>
      </c>
      <c r="AL9" s="55">
        <v>0</v>
      </c>
      <c r="AM9" s="55">
        <v>37.1</v>
      </c>
      <c r="AN9" s="55">
        <v>24.5</v>
      </c>
      <c r="AO9" s="55">
        <v>3.5</v>
      </c>
      <c r="AP9" s="55">
        <v>5</v>
      </c>
      <c r="AQ9" s="55">
        <v>4.9000000000000004</v>
      </c>
      <c r="AR9" s="55">
        <v>15</v>
      </c>
      <c r="AS9" s="55">
        <v>0</v>
      </c>
      <c r="AT9" s="55">
        <v>9.6</v>
      </c>
      <c r="AU9" s="55">
        <v>2.2999999999999998</v>
      </c>
      <c r="AV9" s="55">
        <v>5.0999999999999996</v>
      </c>
      <c r="AW9" s="55">
        <v>113.3</v>
      </c>
      <c r="AX9" s="55">
        <v>95.1</v>
      </c>
      <c r="AY9" s="55">
        <v>-0.1</v>
      </c>
      <c r="AZ9" s="55">
        <v>-0.1</v>
      </c>
      <c r="BA9" s="55">
        <v>-1.4</v>
      </c>
      <c r="BB9" s="55">
        <v>-1</v>
      </c>
      <c r="BC9" s="55">
        <v>-0.3</v>
      </c>
      <c r="BD9" s="55">
        <v>-0.1</v>
      </c>
      <c r="BE9" s="56">
        <v>303.2</v>
      </c>
      <c r="BF9" s="56">
        <v>378.9</v>
      </c>
    </row>
    <row r="10" spans="2:60" s="13" customFormat="1" ht="9">
      <c r="B10" s="13" t="s">
        <v>61</v>
      </c>
      <c r="C10" s="49" t="s">
        <v>22</v>
      </c>
      <c r="D10" s="55">
        <v>0</v>
      </c>
      <c r="E10" s="55">
        <v>9.5</v>
      </c>
      <c r="F10" s="55">
        <v>0.1</v>
      </c>
      <c r="G10" s="55">
        <v>0.8</v>
      </c>
      <c r="H10" s="55">
        <v>0.3</v>
      </c>
      <c r="I10" s="55">
        <v>0.7</v>
      </c>
      <c r="J10" s="55">
        <v>1</v>
      </c>
      <c r="K10" s="55">
        <v>1.5</v>
      </c>
      <c r="L10" s="55">
        <v>0.4</v>
      </c>
      <c r="M10" s="55">
        <v>0.2</v>
      </c>
      <c r="N10" s="55">
        <v>0.1</v>
      </c>
      <c r="O10" s="55">
        <v>0.1</v>
      </c>
      <c r="P10" s="55">
        <v>10</v>
      </c>
      <c r="Q10" s="55">
        <v>6.9</v>
      </c>
      <c r="R10" s="55">
        <v>0.5</v>
      </c>
      <c r="S10" s="55">
        <v>0.3</v>
      </c>
      <c r="T10" s="55">
        <v>1.5</v>
      </c>
      <c r="U10" s="55">
        <v>1.1000000000000001</v>
      </c>
      <c r="V10" s="55">
        <v>0.9</v>
      </c>
      <c r="W10" s="55">
        <v>0.9</v>
      </c>
      <c r="X10" s="55">
        <v>0.4</v>
      </c>
      <c r="Y10" s="55">
        <v>0.2</v>
      </c>
      <c r="Z10" s="55">
        <v>0.3</v>
      </c>
      <c r="AA10" s="55">
        <v>0.6</v>
      </c>
      <c r="AB10" s="55">
        <v>0.1</v>
      </c>
      <c r="AC10" s="55">
        <v>0.4</v>
      </c>
      <c r="AD10" s="55"/>
      <c r="AE10" s="13" t="str">
        <f t="shared" si="0"/>
        <v>Social security costs</v>
      </c>
      <c r="AF10" s="49" t="str">
        <f t="shared" si="1"/>
        <v>£m</v>
      </c>
      <c r="AG10" s="55">
        <v>1</v>
      </c>
      <c r="AH10" s="55">
        <v>2.9</v>
      </c>
      <c r="AI10" s="55">
        <v>0.2</v>
      </c>
      <c r="AJ10" s="55">
        <v>0</v>
      </c>
      <c r="AK10" s="55">
        <v>0</v>
      </c>
      <c r="AL10" s="55">
        <v>0</v>
      </c>
      <c r="AM10" s="55">
        <v>4.0999999999999996</v>
      </c>
      <c r="AN10" s="55">
        <v>2.7</v>
      </c>
      <c r="AO10" s="55">
        <v>0.4</v>
      </c>
      <c r="AP10" s="55">
        <v>0.6</v>
      </c>
      <c r="AQ10" s="55">
        <v>0.6</v>
      </c>
      <c r="AR10" s="55">
        <v>1.7</v>
      </c>
      <c r="AS10" s="55">
        <v>0</v>
      </c>
      <c r="AT10" s="55">
        <v>1.1000000000000001</v>
      </c>
      <c r="AU10" s="55">
        <v>0.3</v>
      </c>
      <c r="AV10" s="55">
        <v>0.6</v>
      </c>
      <c r="AW10" s="55">
        <v>13</v>
      </c>
      <c r="AX10" s="55">
        <v>10.9</v>
      </c>
      <c r="AY10" s="55">
        <v>0</v>
      </c>
      <c r="AZ10" s="55">
        <v>0</v>
      </c>
      <c r="BA10" s="55">
        <v>-0.2</v>
      </c>
      <c r="BB10" s="55">
        <v>-0.1</v>
      </c>
      <c r="BC10" s="55">
        <v>-0.1</v>
      </c>
      <c r="BD10" s="55">
        <v>0</v>
      </c>
      <c r="BE10" s="56">
        <v>34.9</v>
      </c>
      <c r="BF10" s="56">
        <v>43.6</v>
      </c>
    </row>
    <row r="11" spans="2:60" s="13" customFormat="1" ht="9">
      <c r="B11" s="13" t="s">
        <v>62</v>
      </c>
      <c r="C11" s="49" t="s">
        <v>22</v>
      </c>
      <c r="D11" s="55">
        <v>0</v>
      </c>
      <c r="E11" s="55">
        <v>13.2</v>
      </c>
      <c r="F11" s="55">
        <v>0.1</v>
      </c>
      <c r="G11" s="55">
        <v>1.1000000000000001</v>
      </c>
      <c r="H11" s="55">
        <v>0.4</v>
      </c>
      <c r="I11" s="55">
        <v>0.9</v>
      </c>
      <c r="J11" s="55">
        <v>1.2</v>
      </c>
      <c r="K11" s="55">
        <v>1.9</v>
      </c>
      <c r="L11" s="55">
        <v>0.5</v>
      </c>
      <c r="M11" s="55">
        <v>0.2</v>
      </c>
      <c r="N11" s="55">
        <v>0.2</v>
      </c>
      <c r="O11" s="55">
        <v>0.1</v>
      </c>
      <c r="P11" s="55">
        <v>13.8</v>
      </c>
      <c r="Q11" s="55">
        <v>9.6</v>
      </c>
      <c r="R11" s="55">
        <v>0.6</v>
      </c>
      <c r="S11" s="55">
        <v>0.4</v>
      </c>
      <c r="T11" s="55">
        <v>2</v>
      </c>
      <c r="U11" s="55">
        <v>1.5</v>
      </c>
      <c r="V11" s="55">
        <v>1.3</v>
      </c>
      <c r="W11" s="55">
        <v>1.2</v>
      </c>
      <c r="X11" s="55">
        <v>0.5</v>
      </c>
      <c r="Y11" s="55">
        <v>0.3</v>
      </c>
      <c r="Z11" s="55">
        <v>0.4</v>
      </c>
      <c r="AA11" s="55">
        <v>0.8</v>
      </c>
      <c r="AB11" s="55">
        <v>0.2</v>
      </c>
      <c r="AC11" s="55">
        <v>0.5</v>
      </c>
      <c r="AD11" s="55"/>
      <c r="AE11" s="13" t="str">
        <f t="shared" si="0"/>
        <v>Other pension costs</v>
      </c>
      <c r="AF11" s="49" t="str">
        <f t="shared" si="1"/>
        <v>£m</v>
      </c>
      <c r="AG11" s="55">
        <v>1.2</v>
      </c>
      <c r="AH11" s="55">
        <v>3.5</v>
      </c>
      <c r="AI11" s="55">
        <v>0.2</v>
      </c>
      <c r="AJ11" s="55">
        <v>0</v>
      </c>
      <c r="AK11" s="55">
        <v>0</v>
      </c>
      <c r="AL11" s="55">
        <v>0</v>
      </c>
      <c r="AM11" s="55">
        <v>5</v>
      </c>
      <c r="AN11" s="55">
        <v>3.3</v>
      </c>
      <c r="AO11" s="55">
        <v>0.5</v>
      </c>
      <c r="AP11" s="55">
        <v>0.7</v>
      </c>
      <c r="AQ11" s="55">
        <v>0.7</v>
      </c>
      <c r="AR11" s="55">
        <v>2.2000000000000002</v>
      </c>
      <c r="AS11" s="55">
        <v>0</v>
      </c>
      <c r="AT11" s="55">
        <v>1.4</v>
      </c>
      <c r="AU11" s="55">
        <v>0.4</v>
      </c>
      <c r="AV11" s="55">
        <v>0.7</v>
      </c>
      <c r="AW11" s="55">
        <v>17.100000000000001</v>
      </c>
      <c r="AX11" s="55">
        <v>14.4</v>
      </c>
      <c r="AY11" s="55">
        <v>0</v>
      </c>
      <c r="AZ11" s="55">
        <v>0</v>
      </c>
      <c r="BA11" s="55">
        <v>-0.2</v>
      </c>
      <c r="BB11" s="55">
        <v>-0.2</v>
      </c>
      <c r="BC11" s="55">
        <v>0.1</v>
      </c>
      <c r="BD11" s="55">
        <v>0.2</v>
      </c>
      <c r="BE11" s="56">
        <v>46.2</v>
      </c>
      <c r="BF11" s="56">
        <v>57.9</v>
      </c>
    </row>
    <row r="12" spans="2:60" s="13" customFormat="1" ht="9">
      <c r="B12" s="13" t="s">
        <v>63</v>
      </c>
      <c r="C12" s="49" t="s">
        <v>22</v>
      </c>
      <c r="D12" s="55">
        <v>0</v>
      </c>
      <c r="E12" s="55">
        <v>0</v>
      </c>
      <c r="F12" s="55">
        <v>0</v>
      </c>
      <c r="G12" s="55">
        <v>0</v>
      </c>
      <c r="H12" s="55">
        <v>0</v>
      </c>
      <c r="I12" s="55">
        <v>0</v>
      </c>
      <c r="J12" s="55">
        <v>0</v>
      </c>
      <c r="K12" s="55">
        <v>0</v>
      </c>
      <c r="L12" s="55">
        <v>0</v>
      </c>
      <c r="M12" s="55">
        <v>0</v>
      </c>
      <c r="N12" s="55">
        <v>0</v>
      </c>
      <c r="O12" s="55">
        <v>0</v>
      </c>
      <c r="P12" s="55">
        <v>0</v>
      </c>
      <c r="Q12" s="55">
        <v>0</v>
      </c>
      <c r="R12" s="55">
        <v>0</v>
      </c>
      <c r="S12" s="55">
        <v>0</v>
      </c>
      <c r="T12" s="55">
        <v>0</v>
      </c>
      <c r="U12" s="55">
        <v>0</v>
      </c>
      <c r="V12" s="55">
        <v>0</v>
      </c>
      <c r="W12" s="55">
        <v>0</v>
      </c>
      <c r="X12" s="55">
        <v>0</v>
      </c>
      <c r="Y12" s="55">
        <v>0</v>
      </c>
      <c r="Z12" s="55">
        <v>0</v>
      </c>
      <c r="AA12" s="55">
        <v>0</v>
      </c>
      <c r="AB12" s="55">
        <v>0</v>
      </c>
      <c r="AC12" s="55">
        <v>0</v>
      </c>
      <c r="AD12" s="55"/>
      <c r="AE12" s="13" t="str">
        <f t="shared" si="0"/>
        <v>Share-based payment expense</v>
      </c>
      <c r="AF12" s="49" t="str">
        <f t="shared" si="1"/>
        <v>£m</v>
      </c>
      <c r="AG12" s="55">
        <v>0</v>
      </c>
      <c r="AH12" s="55">
        <v>0</v>
      </c>
      <c r="AI12" s="55">
        <v>0</v>
      </c>
      <c r="AJ12" s="55">
        <v>0</v>
      </c>
      <c r="AK12" s="55">
        <v>0</v>
      </c>
      <c r="AL12" s="55">
        <v>0</v>
      </c>
      <c r="AM12" s="55">
        <v>0</v>
      </c>
      <c r="AN12" s="55">
        <v>0</v>
      </c>
      <c r="AO12" s="55">
        <v>0</v>
      </c>
      <c r="AP12" s="55">
        <v>0</v>
      </c>
      <c r="AQ12" s="55">
        <v>0</v>
      </c>
      <c r="AR12" s="55">
        <v>0</v>
      </c>
      <c r="AS12" s="55">
        <v>0</v>
      </c>
      <c r="AT12" s="55">
        <v>0</v>
      </c>
      <c r="AU12" s="55">
        <v>0</v>
      </c>
      <c r="AV12" s="55">
        <v>0</v>
      </c>
      <c r="AW12" s="55">
        <v>0</v>
      </c>
      <c r="AX12" s="55">
        <v>0</v>
      </c>
      <c r="AY12" s="55">
        <v>0</v>
      </c>
      <c r="AZ12" s="55">
        <v>0</v>
      </c>
      <c r="BA12" s="55">
        <v>0</v>
      </c>
      <c r="BB12" s="55">
        <v>0</v>
      </c>
      <c r="BC12" s="55">
        <v>0</v>
      </c>
      <c r="BD12" s="55">
        <v>0</v>
      </c>
      <c r="BE12" s="56">
        <v>0</v>
      </c>
      <c r="BF12" s="56">
        <v>0</v>
      </c>
    </row>
    <row r="13" spans="2:60" s="13" customFormat="1" ht="9">
      <c r="B13" s="13" t="s">
        <v>64</v>
      </c>
      <c r="C13" s="49" t="s">
        <v>22</v>
      </c>
      <c r="D13" s="55">
        <v>0</v>
      </c>
      <c r="E13" s="55">
        <v>-45.8</v>
      </c>
      <c r="F13" s="55">
        <v>-0.5</v>
      </c>
      <c r="G13" s="55">
        <v>-3.7</v>
      </c>
      <c r="H13" s="55">
        <v>-1.1000000000000001</v>
      </c>
      <c r="I13" s="55">
        <v>-2.8</v>
      </c>
      <c r="J13" s="55">
        <v>-3.7</v>
      </c>
      <c r="K13" s="55">
        <v>-5.9</v>
      </c>
      <c r="L13" s="55">
        <v>-1.8</v>
      </c>
      <c r="M13" s="55">
        <v>-0.8</v>
      </c>
      <c r="N13" s="55">
        <v>-0.7</v>
      </c>
      <c r="O13" s="55">
        <v>-0.5</v>
      </c>
      <c r="P13" s="55">
        <v>-46.8</v>
      </c>
      <c r="Q13" s="55">
        <v>-32.700000000000003</v>
      </c>
      <c r="R13" s="55">
        <v>-2.1</v>
      </c>
      <c r="S13" s="55">
        <v>-1.5</v>
      </c>
      <c r="T13" s="55">
        <v>-6.7</v>
      </c>
      <c r="U13" s="55">
        <v>-5</v>
      </c>
      <c r="V13" s="55">
        <v>-4.5</v>
      </c>
      <c r="W13" s="55">
        <v>-4.0999999999999996</v>
      </c>
      <c r="X13" s="55">
        <v>-1.9</v>
      </c>
      <c r="Y13" s="55">
        <v>-0.9</v>
      </c>
      <c r="Z13" s="55">
        <v>-1.4</v>
      </c>
      <c r="AA13" s="55">
        <v>-2.8</v>
      </c>
      <c r="AB13" s="55">
        <v>-0.8</v>
      </c>
      <c r="AC13" s="55">
        <v>-2.1</v>
      </c>
      <c r="AD13" s="55"/>
      <c r="AE13" s="13" t="str">
        <f t="shared" si="0"/>
        <v>Own work capitalised</v>
      </c>
      <c r="AF13" s="49" t="str">
        <f t="shared" si="1"/>
        <v>£m</v>
      </c>
      <c r="AG13" s="55">
        <v>-7.2</v>
      </c>
      <c r="AH13" s="55">
        <v>-21.5</v>
      </c>
      <c r="AI13" s="55">
        <v>-1.2</v>
      </c>
      <c r="AJ13" s="55">
        <v>0</v>
      </c>
      <c r="AK13" s="55">
        <v>0</v>
      </c>
      <c r="AL13" s="55">
        <v>0</v>
      </c>
      <c r="AM13" s="55">
        <v>-29.9</v>
      </c>
      <c r="AN13" s="55">
        <v>-18.399999999999999</v>
      </c>
      <c r="AO13" s="55">
        <v>-2.2999999999999998</v>
      </c>
      <c r="AP13" s="55">
        <v>-3.3</v>
      </c>
      <c r="AQ13" s="55">
        <v>-3.2</v>
      </c>
      <c r="AR13" s="55">
        <v>-9.8000000000000007</v>
      </c>
      <c r="AS13" s="55">
        <v>0</v>
      </c>
      <c r="AT13" s="55">
        <v>-6</v>
      </c>
      <c r="AU13" s="55">
        <v>1.4</v>
      </c>
      <c r="AV13" s="55">
        <v>-1.1000000000000001</v>
      </c>
      <c r="AW13" s="55">
        <v>-63.5</v>
      </c>
      <c r="AX13" s="55">
        <v>-53.4</v>
      </c>
      <c r="AY13" s="55">
        <v>0</v>
      </c>
      <c r="AZ13" s="55">
        <v>0</v>
      </c>
      <c r="BA13" s="55">
        <v>0.5</v>
      </c>
      <c r="BB13" s="55">
        <v>0.4</v>
      </c>
      <c r="BC13" s="55">
        <v>0.1</v>
      </c>
      <c r="BD13" s="55">
        <v>0.2</v>
      </c>
      <c r="BE13" s="56">
        <v>-177.3</v>
      </c>
      <c r="BF13" s="56">
        <v>-221.5</v>
      </c>
    </row>
    <row r="14" spans="2:60" s="13" customFormat="1" ht="9">
      <c r="B14" s="13" t="s">
        <v>65</v>
      </c>
      <c r="C14" s="49" t="s">
        <v>22</v>
      </c>
      <c r="D14" s="55">
        <v>0</v>
      </c>
      <c r="E14" s="55">
        <v>10.6</v>
      </c>
      <c r="F14" s="55">
        <v>0.1</v>
      </c>
      <c r="G14" s="55">
        <v>0.9</v>
      </c>
      <c r="H14" s="55">
        <v>0.3</v>
      </c>
      <c r="I14" s="55">
        <v>0.8</v>
      </c>
      <c r="J14" s="55">
        <v>1</v>
      </c>
      <c r="K14" s="55">
        <v>1.6</v>
      </c>
      <c r="L14" s="55">
        <v>0.3</v>
      </c>
      <c r="M14" s="55">
        <v>0.1</v>
      </c>
      <c r="N14" s="55">
        <v>0.1</v>
      </c>
      <c r="O14" s="55">
        <v>0.1</v>
      </c>
      <c r="P14" s="55">
        <v>8.6</v>
      </c>
      <c r="Q14" s="55">
        <v>6</v>
      </c>
      <c r="R14" s="55">
        <v>0.5</v>
      </c>
      <c r="S14" s="55">
        <v>0.4</v>
      </c>
      <c r="T14" s="55">
        <v>1.7</v>
      </c>
      <c r="U14" s="55">
        <v>1.2</v>
      </c>
      <c r="V14" s="55">
        <v>0.8</v>
      </c>
      <c r="W14" s="55">
        <v>0.8</v>
      </c>
      <c r="X14" s="55">
        <v>0.3</v>
      </c>
      <c r="Y14" s="55">
        <v>0.2</v>
      </c>
      <c r="Z14" s="55">
        <v>0.5</v>
      </c>
      <c r="AA14" s="55">
        <v>1</v>
      </c>
      <c r="AB14" s="55">
        <v>0.1</v>
      </c>
      <c r="AC14" s="55">
        <v>0.2</v>
      </c>
      <c r="AD14" s="55"/>
      <c r="AE14" s="13" t="str">
        <f t="shared" si="0"/>
        <v>Net indirect labour costs</v>
      </c>
      <c r="AF14" s="49" t="str">
        <f t="shared" si="1"/>
        <v>£m</v>
      </c>
      <c r="AG14" s="55">
        <v>0.1</v>
      </c>
      <c r="AH14" s="55">
        <v>0.4</v>
      </c>
      <c r="AI14" s="55">
        <v>0</v>
      </c>
      <c r="AJ14" s="55">
        <v>0</v>
      </c>
      <c r="AK14" s="55">
        <v>0</v>
      </c>
      <c r="AL14" s="55">
        <v>0</v>
      </c>
      <c r="AM14" s="55">
        <v>0.6</v>
      </c>
      <c r="AN14" s="55">
        <v>0.7</v>
      </c>
      <c r="AO14" s="55">
        <v>0.1</v>
      </c>
      <c r="AP14" s="55">
        <v>0.2</v>
      </c>
      <c r="AQ14" s="55">
        <v>0.2</v>
      </c>
      <c r="AR14" s="55">
        <v>0.5</v>
      </c>
      <c r="AS14" s="55">
        <v>0</v>
      </c>
      <c r="AT14" s="55">
        <v>0.6</v>
      </c>
      <c r="AU14" s="55">
        <v>0.4</v>
      </c>
      <c r="AV14" s="55">
        <v>0.6</v>
      </c>
      <c r="AW14" s="55">
        <v>4.5999999999999996</v>
      </c>
      <c r="AX14" s="55">
        <v>3.5</v>
      </c>
      <c r="AY14" s="55">
        <v>0</v>
      </c>
      <c r="AZ14" s="55">
        <v>0</v>
      </c>
      <c r="BA14" s="55">
        <v>-0.4</v>
      </c>
      <c r="BB14" s="55">
        <v>-0.3</v>
      </c>
      <c r="BC14" s="55">
        <v>0.1</v>
      </c>
      <c r="BD14" s="55">
        <v>-0.4</v>
      </c>
      <c r="BE14" s="56">
        <v>20</v>
      </c>
      <c r="BF14" s="56">
        <v>29.7</v>
      </c>
    </row>
    <row r="15" spans="2:60" s="13" customFormat="1" ht="9">
      <c r="B15" s="13" t="s">
        <v>66</v>
      </c>
      <c r="C15" s="49" t="s">
        <v>22</v>
      </c>
      <c r="D15" s="55">
        <v>0</v>
      </c>
      <c r="E15" s="55">
        <v>0.2</v>
      </c>
      <c r="F15" s="55">
        <v>0</v>
      </c>
      <c r="G15" s="55">
        <v>0</v>
      </c>
      <c r="H15" s="55">
        <v>0</v>
      </c>
      <c r="I15" s="55">
        <v>0.1</v>
      </c>
      <c r="J15" s="55">
        <v>0.1</v>
      </c>
      <c r="K15" s="55">
        <v>0.2</v>
      </c>
      <c r="L15" s="55">
        <v>0</v>
      </c>
      <c r="M15" s="55">
        <v>0</v>
      </c>
      <c r="N15" s="55">
        <v>0</v>
      </c>
      <c r="O15" s="55">
        <v>0</v>
      </c>
      <c r="P15" s="55">
        <v>0.3</v>
      </c>
      <c r="Q15" s="55">
        <v>0.2</v>
      </c>
      <c r="R15" s="55">
        <v>0</v>
      </c>
      <c r="S15" s="55">
        <v>0</v>
      </c>
      <c r="T15" s="55">
        <v>0</v>
      </c>
      <c r="U15" s="55">
        <v>0</v>
      </c>
      <c r="V15" s="55">
        <v>0</v>
      </c>
      <c r="W15" s="55">
        <v>0</v>
      </c>
      <c r="X15" s="55">
        <v>0</v>
      </c>
      <c r="Y15" s="55">
        <v>0</v>
      </c>
      <c r="Z15" s="55">
        <v>0</v>
      </c>
      <c r="AA15" s="55">
        <v>0</v>
      </c>
      <c r="AB15" s="55">
        <v>0</v>
      </c>
      <c r="AC15" s="55">
        <v>0</v>
      </c>
      <c r="AD15" s="55"/>
      <c r="AE15" s="13" t="str">
        <f t="shared" si="0"/>
        <v>Product costs</v>
      </c>
      <c r="AF15" s="49" t="str">
        <f t="shared" si="1"/>
        <v>£m</v>
      </c>
      <c r="AG15" s="55">
        <v>0</v>
      </c>
      <c r="AH15" s="55">
        <v>0.1</v>
      </c>
      <c r="AI15" s="55">
        <v>0</v>
      </c>
      <c r="AJ15" s="55">
        <v>0</v>
      </c>
      <c r="AK15" s="55">
        <v>0</v>
      </c>
      <c r="AL15" s="55">
        <v>0</v>
      </c>
      <c r="AM15" s="55">
        <v>0.1</v>
      </c>
      <c r="AN15" s="55">
        <v>0</v>
      </c>
      <c r="AO15" s="55">
        <v>0</v>
      </c>
      <c r="AP15" s="55">
        <v>0</v>
      </c>
      <c r="AQ15" s="55">
        <v>0</v>
      </c>
      <c r="AR15" s="55">
        <v>0</v>
      </c>
      <c r="AS15" s="55">
        <v>0</v>
      </c>
      <c r="AT15" s="55">
        <v>0</v>
      </c>
      <c r="AU15" s="55">
        <v>0</v>
      </c>
      <c r="AV15" s="55">
        <v>0</v>
      </c>
      <c r="AW15" s="55">
        <v>0.2</v>
      </c>
      <c r="AX15" s="55">
        <v>0.1</v>
      </c>
      <c r="AY15" s="55">
        <v>0</v>
      </c>
      <c r="AZ15" s="55">
        <v>0</v>
      </c>
      <c r="BA15" s="55">
        <v>0</v>
      </c>
      <c r="BB15" s="55">
        <v>0</v>
      </c>
      <c r="BC15" s="55">
        <v>0.2</v>
      </c>
      <c r="BD15" s="55">
        <v>0.2</v>
      </c>
      <c r="BE15" s="56">
        <v>0.9</v>
      </c>
      <c r="BF15" s="56">
        <v>1.1000000000000001</v>
      </c>
    </row>
    <row r="16" spans="2:60" s="13" customFormat="1" ht="9">
      <c r="B16" s="13" t="s">
        <v>67</v>
      </c>
      <c r="C16" s="49" t="s">
        <v>22</v>
      </c>
      <c r="D16" s="55">
        <v>0</v>
      </c>
      <c r="E16" s="55">
        <v>0</v>
      </c>
      <c r="F16" s="55">
        <v>0</v>
      </c>
      <c r="G16" s="55">
        <v>0</v>
      </c>
      <c r="H16" s="55">
        <v>0</v>
      </c>
      <c r="I16" s="55">
        <v>0</v>
      </c>
      <c r="J16" s="55">
        <v>0</v>
      </c>
      <c r="K16" s="55">
        <v>0</v>
      </c>
      <c r="L16" s="55">
        <v>0</v>
      </c>
      <c r="M16" s="55">
        <v>0</v>
      </c>
      <c r="N16" s="55">
        <v>0</v>
      </c>
      <c r="O16" s="55">
        <v>0</v>
      </c>
      <c r="P16" s="55">
        <v>0</v>
      </c>
      <c r="Q16" s="55">
        <v>0</v>
      </c>
      <c r="R16" s="55">
        <v>0</v>
      </c>
      <c r="S16" s="55">
        <v>0</v>
      </c>
      <c r="T16" s="55">
        <v>0</v>
      </c>
      <c r="U16" s="55">
        <v>0</v>
      </c>
      <c r="V16" s="55">
        <v>0</v>
      </c>
      <c r="W16" s="55">
        <v>0</v>
      </c>
      <c r="X16" s="55">
        <v>0</v>
      </c>
      <c r="Y16" s="55">
        <v>0</v>
      </c>
      <c r="Z16" s="55">
        <v>0</v>
      </c>
      <c r="AA16" s="55">
        <v>0</v>
      </c>
      <c r="AB16" s="55">
        <v>0</v>
      </c>
      <c r="AC16" s="55">
        <v>0</v>
      </c>
      <c r="AD16" s="55"/>
      <c r="AE16" s="13" t="str">
        <f t="shared" si="0"/>
        <v>Sales commissions</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0.1</v>
      </c>
      <c r="BD16" s="55">
        <v>0.1</v>
      </c>
      <c r="BE16" s="56">
        <v>0.1</v>
      </c>
      <c r="BF16" s="56">
        <v>0.1</v>
      </c>
    </row>
    <row r="17" spans="2:58" s="13" customFormat="1" ht="9">
      <c r="B17" s="13" t="s">
        <v>68</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T17" s="55">
        <v>0</v>
      </c>
      <c r="U17" s="55">
        <v>0</v>
      </c>
      <c r="V17" s="55">
        <v>0</v>
      </c>
      <c r="W17" s="55">
        <v>0</v>
      </c>
      <c r="X17" s="55">
        <v>0</v>
      </c>
      <c r="Y17" s="55">
        <v>0</v>
      </c>
      <c r="Z17" s="55">
        <v>0</v>
      </c>
      <c r="AA17" s="55">
        <v>0</v>
      </c>
      <c r="AB17" s="55">
        <v>0</v>
      </c>
      <c r="AC17" s="55">
        <v>0</v>
      </c>
      <c r="AD17" s="55"/>
      <c r="AE17" s="13" t="str">
        <f t="shared" si="0"/>
        <v>Payments to telecommunications operators</v>
      </c>
      <c r="AF17" s="49" t="str">
        <f t="shared" si="1"/>
        <v>£m</v>
      </c>
      <c r="AG17" s="55">
        <v>0</v>
      </c>
      <c r="AH17" s="55">
        <v>0</v>
      </c>
      <c r="AI17" s="55">
        <v>0</v>
      </c>
      <c r="AJ17" s="55">
        <v>0</v>
      </c>
      <c r="AK17" s="55">
        <v>0</v>
      </c>
      <c r="AL17" s="55">
        <v>0</v>
      </c>
      <c r="AM17" s="55">
        <v>0</v>
      </c>
      <c r="AN17" s="55">
        <v>0</v>
      </c>
      <c r="AO17" s="55">
        <v>0</v>
      </c>
      <c r="AP17" s="55">
        <v>0</v>
      </c>
      <c r="AQ17" s="55">
        <v>0</v>
      </c>
      <c r="AR17" s="55">
        <v>0</v>
      </c>
      <c r="AS17" s="55">
        <v>0</v>
      </c>
      <c r="AT17" s="55">
        <v>0</v>
      </c>
      <c r="AU17" s="55">
        <v>0</v>
      </c>
      <c r="AV17" s="55">
        <v>0</v>
      </c>
      <c r="AW17" s="55">
        <v>0</v>
      </c>
      <c r="AX17" s="55">
        <v>0</v>
      </c>
      <c r="AY17" s="55">
        <v>0</v>
      </c>
      <c r="AZ17" s="55">
        <v>0</v>
      </c>
      <c r="BA17" s="55">
        <v>0</v>
      </c>
      <c r="BB17" s="55">
        <v>0</v>
      </c>
      <c r="BC17" s="55">
        <v>0</v>
      </c>
      <c r="BD17" s="55">
        <v>0</v>
      </c>
      <c r="BE17" s="56">
        <v>0</v>
      </c>
      <c r="BF17" s="56">
        <v>0</v>
      </c>
    </row>
    <row r="18" spans="2:58" s="13" customFormat="1" ht="9">
      <c r="B18" s="13" t="s">
        <v>69</v>
      </c>
      <c r="C18" s="49" t="s">
        <v>22</v>
      </c>
      <c r="D18" s="55">
        <v>0</v>
      </c>
      <c r="E18" s="55">
        <v>41.2</v>
      </c>
      <c r="F18" s="55">
        <v>0.4</v>
      </c>
      <c r="G18" s="55">
        <v>2.8</v>
      </c>
      <c r="H18" s="55">
        <v>5</v>
      </c>
      <c r="I18" s="55">
        <v>12.2</v>
      </c>
      <c r="J18" s="55">
        <v>16</v>
      </c>
      <c r="K18" s="55">
        <v>25.6</v>
      </c>
      <c r="L18" s="55">
        <v>1.6</v>
      </c>
      <c r="M18" s="55">
        <v>0.7</v>
      </c>
      <c r="N18" s="55">
        <v>0.6</v>
      </c>
      <c r="O18" s="55">
        <v>0.4</v>
      </c>
      <c r="P18" s="55">
        <v>40.6</v>
      </c>
      <c r="Q18" s="55">
        <v>28.3</v>
      </c>
      <c r="R18" s="55">
        <v>3.1</v>
      </c>
      <c r="S18" s="55">
        <v>2.2000000000000002</v>
      </c>
      <c r="T18" s="55">
        <v>9.9</v>
      </c>
      <c r="U18" s="55">
        <v>7.4</v>
      </c>
      <c r="V18" s="55">
        <v>0.2</v>
      </c>
      <c r="W18" s="55">
        <v>0.2</v>
      </c>
      <c r="X18" s="55">
        <v>0.1</v>
      </c>
      <c r="Y18" s="55">
        <v>0</v>
      </c>
      <c r="Z18" s="55">
        <v>0.1</v>
      </c>
      <c r="AA18" s="55">
        <v>0.1</v>
      </c>
      <c r="AB18" s="55">
        <v>0</v>
      </c>
      <c r="AC18" s="55">
        <v>0.1</v>
      </c>
      <c r="AD18" s="55"/>
      <c r="AE18" s="13" t="str">
        <f t="shared" si="0"/>
        <v>Property and energy costs</v>
      </c>
      <c r="AF18" s="49" t="str">
        <f t="shared" si="1"/>
        <v>£m</v>
      </c>
      <c r="AG18" s="55">
        <v>0.1</v>
      </c>
      <c r="AH18" s="55">
        <v>0.3</v>
      </c>
      <c r="AI18" s="55">
        <v>0.3</v>
      </c>
      <c r="AJ18" s="55">
        <v>0</v>
      </c>
      <c r="AK18" s="55">
        <v>0</v>
      </c>
      <c r="AL18" s="55">
        <v>0</v>
      </c>
      <c r="AM18" s="55">
        <v>0.4</v>
      </c>
      <c r="AN18" s="55">
        <v>0.3</v>
      </c>
      <c r="AO18" s="55">
        <v>0.1</v>
      </c>
      <c r="AP18" s="55">
        <v>0.1</v>
      </c>
      <c r="AQ18" s="55">
        <v>0.1</v>
      </c>
      <c r="AR18" s="55">
        <v>0.2</v>
      </c>
      <c r="AS18" s="55">
        <v>0</v>
      </c>
      <c r="AT18" s="55">
        <v>0.2</v>
      </c>
      <c r="AU18" s="55">
        <v>0.1</v>
      </c>
      <c r="AV18" s="55">
        <v>0.2</v>
      </c>
      <c r="AW18" s="55">
        <v>2.9</v>
      </c>
      <c r="AX18" s="55">
        <v>1.6</v>
      </c>
      <c r="AY18" s="55">
        <v>0</v>
      </c>
      <c r="AZ18" s="55">
        <v>0</v>
      </c>
      <c r="BA18" s="55">
        <v>-0.1</v>
      </c>
      <c r="BB18" s="55">
        <v>-0.1</v>
      </c>
      <c r="BC18" s="55">
        <v>-0.2</v>
      </c>
      <c r="BD18" s="55">
        <v>0.2</v>
      </c>
      <c r="BE18" s="56">
        <v>81.3</v>
      </c>
      <c r="BF18" s="56">
        <v>124.2</v>
      </c>
    </row>
    <row r="19" spans="2:58" s="13" customFormat="1" ht="9">
      <c r="B19" s="13" t="s">
        <v>70</v>
      </c>
      <c r="C19" s="49" t="s">
        <v>22</v>
      </c>
      <c r="D19" s="55">
        <v>0</v>
      </c>
      <c r="E19" s="55">
        <v>7.2</v>
      </c>
      <c r="F19" s="55">
        <v>0.1</v>
      </c>
      <c r="G19" s="55">
        <v>0.6</v>
      </c>
      <c r="H19" s="55">
        <v>0.3</v>
      </c>
      <c r="I19" s="55">
        <v>0.7</v>
      </c>
      <c r="J19" s="55">
        <v>0.9</v>
      </c>
      <c r="K19" s="55">
        <v>1.4</v>
      </c>
      <c r="L19" s="55">
        <v>0.4</v>
      </c>
      <c r="M19" s="55">
        <v>0.1</v>
      </c>
      <c r="N19" s="55">
        <v>0.1</v>
      </c>
      <c r="O19" s="55">
        <v>0.1</v>
      </c>
      <c r="P19" s="55">
        <v>9.3000000000000007</v>
      </c>
      <c r="Q19" s="55">
        <v>6.5</v>
      </c>
      <c r="R19" s="55">
        <v>0.4</v>
      </c>
      <c r="S19" s="55">
        <v>0.3</v>
      </c>
      <c r="T19" s="55">
        <v>1.2</v>
      </c>
      <c r="U19" s="55">
        <v>0.9</v>
      </c>
      <c r="V19" s="55">
        <v>0.8</v>
      </c>
      <c r="W19" s="55">
        <v>0.7</v>
      </c>
      <c r="X19" s="55">
        <v>0.3</v>
      </c>
      <c r="Y19" s="55">
        <v>0.1</v>
      </c>
      <c r="Z19" s="55">
        <v>0.3</v>
      </c>
      <c r="AA19" s="55">
        <v>0.6</v>
      </c>
      <c r="AB19" s="55">
        <v>0</v>
      </c>
      <c r="AC19" s="55">
        <v>0.1</v>
      </c>
      <c r="AD19" s="55"/>
      <c r="AE19" s="13" t="str">
        <f t="shared" si="0"/>
        <v>Network operating and IT costs</v>
      </c>
      <c r="AF19" s="49" t="str">
        <f t="shared" si="1"/>
        <v>£m</v>
      </c>
      <c r="AG19" s="55">
        <v>-0.1</v>
      </c>
      <c r="AH19" s="55">
        <v>-0.4</v>
      </c>
      <c r="AI19" s="55">
        <v>0</v>
      </c>
      <c r="AJ19" s="55">
        <v>0</v>
      </c>
      <c r="AK19" s="55">
        <v>0</v>
      </c>
      <c r="AL19" s="55">
        <v>0</v>
      </c>
      <c r="AM19" s="55">
        <v>-0.5</v>
      </c>
      <c r="AN19" s="55">
        <v>5.7</v>
      </c>
      <c r="AO19" s="55">
        <v>0</v>
      </c>
      <c r="AP19" s="55">
        <v>0.1</v>
      </c>
      <c r="AQ19" s="55">
        <v>0</v>
      </c>
      <c r="AR19" s="55">
        <v>0.2</v>
      </c>
      <c r="AS19" s="55">
        <v>0</v>
      </c>
      <c r="AT19" s="55">
        <v>0.5</v>
      </c>
      <c r="AU19" s="55">
        <v>0.3</v>
      </c>
      <c r="AV19" s="55">
        <v>2</v>
      </c>
      <c r="AW19" s="55">
        <v>2.7</v>
      </c>
      <c r="AX19" s="55">
        <v>2.1</v>
      </c>
      <c r="AY19" s="55">
        <v>0</v>
      </c>
      <c r="AZ19" s="55">
        <v>0</v>
      </c>
      <c r="BA19" s="55">
        <v>0.1</v>
      </c>
      <c r="BB19" s="55">
        <v>0.1</v>
      </c>
      <c r="BC19" s="55">
        <v>-0.1</v>
      </c>
      <c r="BD19" s="55">
        <v>0</v>
      </c>
      <c r="BE19" s="56">
        <v>16.5</v>
      </c>
      <c r="BF19" s="56">
        <v>29.6</v>
      </c>
    </row>
    <row r="20" spans="2:58" s="13" customFormat="1" ht="9">
      <c r="B20" s="13" t="s">
        <v>71</v>
      </c>
      <c r="C20" s="49" t="s">
        <v>22</v>
      </c>
      <c r="D20" s="55">
        <v>0</v>
      </c>
      <c r="E20" s="55">
        <v>0</v>
      </c>
      <c r="F20" s="55">
        <v>0</v>
      </c>
      <c r="G20" s="55">
        <v>0</v>
      </c>
      <c r="H20" s="55">
        <v>0</v>
      </c>
      <c r="I20" s="55">
        <v>0</v>
      </c>
      <c r="J20" s="55">
        <v>0</v>
      </c>
      <c r="K20" s="55">
        <v>0</v>
      </c>
      <c r="L20" s="55">
        <v>0</v>
      </c>
      <c r="M20" s="55">
        <v>0</v>
      </c>
      <c r="N20" s="55">
        <v>0</v>
      </c>
      <c r="O20" s="55">
        <v>0</v>
      </c>
      <c r="P20" s="55">
        <v>0</v>
      </c>
      <c r="Q20" s="55">
        <v>0</v>
      </c>
      <c r="R20" s="55">
        <v>0</v>
      </c>
      <c r="S20" s="55">
        <v>0</v>
      </c>
      <c r="T20" s="55">
        <v>0</v>
      </c>
      <c r="U20" s="55">
        <v>0</v>
      </c>
      <c r="V20" s="55">
        <v>0</v>
      </c>
      <c r="W20" s="55">
        <v>0</v>
      </c>
      <c r="X20" s="55">
        <v>0</v>
      </c>
      <c r="Y20" s="55">
        <v>0</v>
      </c>
      <c r="Z20" s="55">
        <v>0</v>
      </c>
      <c r="AA20" s="55">
        <v>0</v>
      </c>
      <c r="AB20" s="55">
        <v>0</v>
      </c>
      <c r="AC20" s="55">
        <v>0</v>
      </c>
      <c r="AD20" s="55"/>
      <c r="AE20" s="13" t="str">
        <f t="shared" si="0"/>
        <v>TV programme rights charges</v>
      </c>
      <c r="AF20" s="49" t="str">
        <f t="shared" si="1"/>
        <v>£m</v>
      </c>
      <c r="AG20" s="55">
        <v>0</v>
      </c>
      <c r="AH20" s="55">
        <v>0</v>
      </c>
      <c r="AI20" s="55">
        <v>0</v>
      </c>
      <c r="AJ20" s="55">
        <v>0</v>
      </c>
      <c r="AK20" s="55">
        <v>0</v>
      </c>
      <c r="AL20" s="55">
        <v>0</v>
      </c>
      <c r="AM20" s="55">
        <v>0</v>
      </c>
      <c r="AN20" s="55">
        <v>0</v>
      </c>
      <c r="AO20" s="55">
        <v>0</v>
      </c>
      <c r="AP20" s="55">
        <v>0</v>
      </c>
      <c r="AQ20" s="55">
        <v>0</v>
      </c>
      <c r="AR20" s="55">
        <v>0</v>
      </c>
      <c r="AS20" s="55">
        <v>0</v>
      </c>
      <c r="AT20" s="55">
        <v>0</v>
      </c>
      <c r="AU20" s="55">
        <v>0</v>
      </c>
      <c r="AV20" s="55">
        <v>0</v>
      </c>
      <c r="AW20" s="55">
        <v>0</v>
      </c>
      <c r="AX20" s="55">
        <v>0</v>
      </c>
      <c r="AY20" s="55">
        <v>0</v>
      </c>
      <c r="AZ20" s="55">
        <v>0</v>
      </c>
      <c r="BA20" s="55">
        <v>0</v>
      </c>
      <c r="BB20" s="55">
        <v>0</v>
      </c>
      <c r="BC20" s="55">
        <v>0</v>
      </c>
      <c r="BD20" s="55">
        <v>0</v>
      </c>
      <c r="BE20" s="56">
        <v>0</v>
      </c>
      <c r="BF20" s="56">
        <v>0</v>
      </c>
    </row>
    <row r="21" spans="2:58" s="13" customFormat="1" ht="9">
      <c r="B21" s="13" t="s">
        <v>72</v>
      </c>
      <c r="C21" s="49" t="s">
        <v>22</v>
      </c>
      <c r="D21" s="55">
        <v>0</v>
      </c>
      <c r="E21" s="55">
        <v>1.6</v>
      </c>
      <c r="F21" s="55">
        <v>0</v>
      </c>
      <c r="G21" s="55">
        <v>0.1</v>
      </c>
      <c r="H21" s="55">
        <v>0</v>
      </c>
      <c r="I21" s="55">
        <v>0</v>
      </c>
      <c r="J21" s="55">
        <v>0.1</v>
      </c>
      <c r="K21" s="55">
        <v>0.1</v>
      </c>
      <c r="L21" s="55">
        <v>0</v>
      </c>
      <c r="M21" s="55">
        <v>0</v>
      </c>
      <c r="N21" s="55">
        <v>0</v>
      </c>
      <c r="O21" s="55">
        <v>0</v>
      </c>
      <c r="P21" s="55">
        <v>0.5</v>
      </c>
      <c r="Q21" s="55">
        <v>0.4</v>
      </c>
      <c r="R21" s="55">
        <v>0.1</v>
      </c>
      <c r="S21" s="55">
        <v>0.1</v>
      </c>
      <c r="T21" s="55">
        <v>0.2</v>
      </c>
      <c r="U21" s="55">
        <v>0.2</v>
      </c>
      <c r="V21" s="55">
        <v>0</v>
      </c>
      <c r="W21" s="55">
        <v>0</v>
      </c>
      <c r="X21" s="55">
        <v>0</v>
      </c>
      <c r="Y21" s="55">
        <v>0</v>
      </c>
      <c r="Z21" s="55">
        <v>0</v>
      </c>
      <c r="AA21" s="55">
        <v>0</v>
      </c>
      <c r="AB21" s="55">
        <v>0</v>
      </c>
      <c r="AC21" s="55">
        <v>0</v>
      </c>
      <c r="AD21" s="55"/>
      <c r="AE21" s="13" t="str">
        <f t="shared" si="0"/>
        <v>Provision and installation</v>
      </c>
      <c r="AF21" s="49" t="str">
        <f t="shared" si="1"/>
        <v>£m</v>
      </c>
      <c r="AG21" s="55">
        <v>0</v>
      </c>
      <c r="AH21" s="55">
        <v>0</v>
      </c>
      <c r="AI21" s="55">
        <v>0</v>
      </c>
      <c r="AJ21" s="55">
        <v>0</v>
      </c>
      <c r="AK21" s="55">
        <v>0</v>
      </c>
      <c r="AL21" s="55">
        <v>0</v>
      </c>
      <c r="AM21" s="55">
        <v>0</v>
      </c>
      <c r="AN21" s="55">
        <v>0</v>
      </c>
      <c r="AO21" s="55">
        <v>0.2</v>
      </c>
      <c r="AP21" s="55">
        <v>0.3</v>
      </c>
      <c r="AQ21" s="55">
        <v>0.3</v>
      </c>
      <c r="AR21" s="55">
        <v>0.9</v>
      </c>
      <c r="AS21" s="55">
        <v>0</v>
      </c>
      <c r="AT21" s="55">
        <v>0.1</v>
      </c>
      <c r="AU21" s="55">
        <v>0</v>
      </c>
      <c r="AV21" s="55">
        <v>0</v>
      </c>
      <c r="AW21" s="55">
        <v>10.5</v>
      </c>
      <c r="AX21" s="55">
        <v>9.1999999999999993</v>
      </c>
      <c r="AY21" s="55">
        <v>0</v>
      </c>
      <c r="AZ21" s="55">
        <v>0</v>
      </c>
      <c r="BA21" s="55">
        <v>0</v>
      </c>
      <c r="BB21" s="55">
        <v>0</v>
      </c>
      <c r="BC21" s="55">
        <v>0.2</v>
      </c>
      <c r="BD21" s="55">
        <v>0.1</v>
      </c>
      <c r="BE21" s="56">
        <v>12.1</v>
      </c>
      <c r="BF21" s="56">
        <v>13.1</v>
      </c>
    </row>
    <row r="22" spans="2:58" s="13" customFormat="1" ht="9">
      <c r="B22" s="13" t="s">
        <v>73</v>
      </c>
      <c r="C22" s="49" t="s">
        <v>22</v>
      </c>
      <c r="D22" s="55">
        <v>0</v>
      </c>
      <c r="E22" s="55">
        <v>0.2</v>
      </c>
      <c r="F22" s="55">
        <v>0</v>
      </c>
      <c r="G22" s="55">
        <v>0</v>
      </c>
      <c r="H22" s="55">
        <v>0</v>
      </c>
      <c r="I22" s="55">
        <v>0</v>
      </c>
      <c r="J22" s="55">
        <v>0</v>
      </c>
      <c r="K22" s="55">
        <v>0.1</v>
      </c>
      <c r="L22" s="55">
        <v>0</v>
      </c>
      <c r="M22" s="55">
        <v>0</v>
      </c>
      <c r="N22" s="55">
        <v>0</v>
      </c>
      <c r="O22" s="55">
        <v>0</v>
      </c>
      <c r="P22" s="55">
        <v>0.3</v>
      </c>
      <c r="Q22" s="55">
        <v>0.2</v>
      </c>
      <c r="R22" s="55">
        <v>0</v>
      </c>
      <c r="S22" s="55">
        <v>0</v>
      </c>
      <c r="T22" s="55">
        <v>0</v>
      </c>
      <c r="U22" s="55">
        <v>0</v>
      </c>
      <c r="V22" s="55">
        <v>0</v>
      </c>
      <c r="W22" s="55">
        <v>0</v>
      </c>
      <c r="X22" s="55">
        <v>0</v>
      </c>
      <c r="Y22" s="55">
        <v>0</v>
      </c>
      <c r="Z22" s="55">
        <v>0</v>
      </c>
      <c r="AA22" s="55">
        <v>0</v>
      </c>
      <c r="AB22" s="55">
        <v>0</v>
      </c>
      <c r="AC22" s="55">
        <v>0</v>
      </c>
      <c r="AD22" s="55"/>
      <c r="AE22" s="13" t="str">
        <f t="shared" si="0"/>
        <v>Marketing and sales</v>
      </c>
      <c r="AF22" s="49" t="str">
        <f t="shared" si="1"/>
        <v>£m</v>
      </c>
      <c r="AG22" s="55">
        <v>0</v>
      </c>
      <c r="AH22" s="55">
        <v>0</v>
      </c>
      <c r="AI22" s="55">
        <v>0</v>
      </c>
      <c r="AJ22" s="55">
        <v>0</v>
      </c>
      <c r="AK22" s="55">
        <v>0</v>
      </c>
      <c r="AL22" s="55">
        <v>0</v>
      </c>
      <c r="AM22" s="55">
        <v>0</v>
      </c>
      <c r="AN22" s="55">
        <v>0</v>
      </c>
      <c r="AO22" s="55">
        <v>0</v>
      </c>
      <c r="AP22" s="55">
        <v>0</v>
      </c>
      <c r="AQ22" s="55">
        <v>0</v>
      </c>
      <c r="AR22" s="55">
        <v>0</v>
      </c>
      <c r="AS22" s="55">
        <v>0</v>
      </c>
      <c r="AT22" s="55">
        <v>0</v>
      </c>
      <c r="AU22" s="55">
        <v>0</v>
      </c>
      <c r="AV22" s="55">
        <v>0</v>
      </c>
      <c r="AW22" s="55">
        <v>0.2</v>
      </c>
      <c r="AX22" s="55">
        <v>0.2</v>
      </c>
      <c r="AY22" s="55">
        <v>0</v>
      </c>
      <c r="AZ22" s="55">
        <v>0</v>
      </c>
      <c r="BA22" s="55">
        <v>0</v>
      </c>
      <c r="BB22" s="55">
        <v>0</v>
      </c>
      <c r="BC22" s="55">
        <v>0.1</v>
      </c>
      <c r="BD22" s="55">
        <v>0.1</v>
      </c>
      <c r="BE22" s="56">
        <v>0.6</v>
      </c>
      <c r="BF22" s="56">
        <v>0.8</v>
      </c>
    </row>
    <row r="23" spans="2:58" s="13" customFormat="1" ht="9">
      <c r="B23" s="13" t="s">
        <v>74</v>
      </c>
      <c r="C23" s="49" t="s">
        <v>22</v>
      </c>
      <c r="D23" s="55">
        <v>0</v>
      </c>
      <c r="E23" s="55">
        <v>0</v>
      </c>
      <c r="F23" s="55">
        <v>0</v>
      </c>
      <c r="G23" s="55">
        <v>0</v>
      </c>
      <c r="H23" s="55">
        <v>0</v>
      </c>
      <c r="I23" s="55">
        <v>0</v>
      </c>
      <c r="J23" s="55">
        <v>0</v>
      </c>
      <c r="K23" s="55">
        <v>0</v>
      </c>
      <c r="L23" s="55">
        <v>0</v>
      </c>
      <c r="M23" s="55">
        <v>0</v>
      </c>
      <c r="N23" s="55">
        <v>0</v>
      </c>
      <c r="O23" s="55">
        <v>0</v>
      </c>
      <c r="P23" s="55">
        <v>0</v>
      </c>
      <c r="Q23" s="55">
        <v>0</v>
      </c>
      <c r="R23" s="55">
        <v>0</v>
      </c>
      <c r="S23" s="55">
        <v>0</v>
      </c>
      <c r="T23" s="55">
        <v>0</v>
      </c>
      <c r="U23" s="55">
        <v>0</v>
      </c>
      <c r="V23" s="55">
        <v>0</v>
      </c>
      <c r="W23" s="55">
        <v>0</v>
      </c>
      <c r="X23" s="55">
        <v>0</v>
      </c>
      <c r="Y23" s="55">
        <v>0</v>
      </c>
      <c r="Z23" s="55">
        <v>0</v>
      </c>
      <c r="AA23" s="55">
        <v>0</v>
      </c>
      <c r="AB23" s="55">
        <v>0</v>
      </c>
      <c r="AC23" s="55">
        <v>0</v>
      </c>
      <c r="AD23" s="55"/>
      <c r="AE23" s="13" t="str">
        <f t="shared" si="0"/>
        <v>Net impairment of losses on TR and contract assets</v>
      </c>
      <c r="AF23" s="49" t="str">
        <f t="shared" si="1"/>
        <v>£m</v>
      </c>
      <c r="AG23" s="55">
        <v>0</v>
      </c>
      <c r="AH23" s="55">
        <v>0</v>
      </c>
      <c r="AI23" s="55">
        <v>0</v>
      </c>
      <c r="AJ23" s="55">
        <v>0</v>
      </c>
      <c r="AK23" s="55">
        <v>0</v>
      </c>
      <c r="AL23" s="55">
        <v>0</v>
      </c>
      <c r="AM23" s="55">
        <v>0</v>
      </c>
      <c r="AN23" s="55">
        <v>0</v>
      </c>
      <c r="AO23" s="55">
        <v>0</v>
      </c>
      <c r="AP23" s="55">
        <v>0</v>
      </c>
      <c r="AQ23" s="55">
        <v>0</v>
      </c>
      <c r="AR23" s="55">
        <v>0</v>
      </c>
      <c r="AS23" s="55">
        <v>0</v>
      </c>
      <c r="AT23" s="55">
        <v>0</v>
      </c>
      <c r="AU23" s="55">
        <v>0</v>
      </c>
      <c r="AV23" s="55">
        <v>0</v>
      </c>
      <c r="AW23" s="55">
        <v>0</v>
      </c>
      <c r="AX23" s="55">
        <v>0</v>
      </c>
      <c r="AY23" s="55">
        <v>0</v>
      </c>
      <c r="AZ23" s="55">
        <v>0</v>
      </c>
      <c r="BA23" s="55">
        <v>0</v>
      </c>
      <c r="BB23" s="55">
        <v>0</v>
      </c>
      <c r="BC23" s="55">
        <v>0</v>
      </c>
      <c r="BD23" s="55">
        <v>0</v>
      </c>
      <c r="BE23" s="56">
        <v>0</v>
      </c>
      <c r="BF23" s="56">
        <v>0</v>
      </c>
    </row>
    <row r="24" spans="2:58" s="13" customFormat="1" ht="9">
      <c r="B24" s="13" t="s">
        <v>75</v>
      </c>
      <c r="C24" s="49" t="s">
        <v>22</v>
      </c>
      <c r="D24" s="55">
        <v>0</v>
      </c>
      <c r="E24" s="55">
        <v>34.700000000000003</v>
      </c>
      <c r="F24" s="55">
        <v>0.4</v>
      </c>
      <c r="G24" s="55">
        <v>3.2</v>
      </c>
      <c r="H24" s="55">
        <v>0.4</v>
      </c>
      <c r="I24" s="55">
        <v>0.2</v>
      </c>
      <c r="J24" s="55">
        <v>1.8</v>
      </c>
      <c r="K24" s="55">
        <v>0.7</v>
      </c>
      <c r="L24" s="55">
        <v>-0.5</v>
      </c>
      <c r="M24" s="55">
        <v>-0.2</v>
      </c>
      <c r="N24" s="55">
        <v>-0.2</v>
      </c>
      <c r="O24" s="55">
        <v>-0.2</v>
      </c>
      <c r="P24" s="55">
        <v>-13.5</v>
      </c>
      <c r="Q24" s="55">
        <v>-10.3</v>
      </c>
      <c r="R24" s="55">
        <v>1.6</v>
      </c>
      <c r="S24" s="55">
        <v>1</v>
      </c>
      <c r="T24" s="55">
        <v>5.3</v>
      </c>
      <c r="U24" s="55">
        <v>3.3</v>
      </c>
      <c r="V24" s="55">
        <v>5.8</v>
      </c>
      <c r="W24" s="55">
        <v>5.3</v>
      </c>
      <c r="X24" s="55">
        <v>2.4</v>
      </c>
      <c r="Y24" s="55">
        <v>1.1000000000000001</v>
      </c>
      <c r="Z24" s="55">
        <v>1.9</v>
      </c>
      <c r="AA24" s="55">
        <v>3.7</v>
      </c>
      <c r="AB24" s="55">
        <v>0.3</v>
      </c>
      <c r="AC24" s="55">
        <v>0.8</v>
      </c>
      <c r="AD24" s="55"/>
      <c r="AE24" s="13" t="str">
        <f t="shared" si="0"/>
        <v>Other operating costs</v>
      </c>
      <c r="AF24" s="49" t="str">
        <f t="shared" si="1"/>
        <v>£m</v>
      </c>
      <c r="AG24" s="55">
        <v>-0.5</v>
      </c>
      <c r="AH24" s="55">
        <v>-1.7</v>
      </c>
      <c r="AI24" s="55">
        <v>-0.3</v>
      </c>
      <c r="AJ24" s="55">
        <v>0</v>
      </c>
      <c r="AK24" s="55">
        <v>0</v>
      </c>
      <c r="AL24" s="55">
        <v>0</v>
      </c>
      <c r="AM24" s="55">
        <v>-1.3</v>
      </c>
      <c r="AN24" s="55">
        <v>3.5</v>
      </c>
      <c r="AO24" s="55">
        <v>2.4</v>
      </c>
      <c r="AP24" s="55">
        <v>2.5</v>
      </c>
      <c r="AQ24" s="55">
        <v>3.4</v>
      </c>
      <c r="AR24" s="55">
        <v>7.3</v>
      </c>
      <c r="AS24" s="55">
        <v>0</v>
      </c>
      <c r="AT24" s="55">
        <v>6.9</v>
      </c>
      <c r="AU24" s="55">
        <v>1.7</v>
      </c>
      <c r="AV24" s="55">
        <v>2.2999999999999998</v>
      </c>
      <c r="AW24" s="55">
        <v>89.9</v>
      </c>
      <c r="AX24" s="55">
        <v>62.2</v>
      </c>
      <c r="AY24" s="55">
        <v>0</v>
      </c>
      <c r="AZ24" s="55">
        <v>0</v>
      </c>
      <c r="BA24" s="55">
        <v>-34.4</v>
      </c>
      <c r="BB24" s="55">
        <v>-25.8</v>
      </c>
      <c r="BC24" s="55">
        <v>0</v>
      </c>
      <c r="BD24" s="55">
        <v>0.2</v>
      </c>
      <c r="BE24" s="56">
        <v>66.599999999999994</v>
      </c>
      <c r="BF24" s="56">
        <v>100.7</v>
      </c>
    </row>
    <row r="25" spans="2:58" s="13" customFormat="1" ht="9">
      <c r="B25" s="13" t="s">
        <v>76</v>
      </c>
      <c r="C25" s="49" t="s">
        <v>22</v>
      </c>
      <c r="D25" s="55">
        <v>0</v>
      </c>
      <c r="E25" s="55">
        <v>-1.2</v>
      </c>
      <c r="F25" s="55">
        <v>0</v>
      </c>
      <c r="G25" s="55">
        <v>-0.1</v>
      </c>
      <c r="H25" s="55">
        <v>-0.5</v>
      </c>
      <c r="I25" s="55">
        <v>-1.3</v>
      </c>
      <c r="J25" s="55">
        <v>-1.7</v>
      </c>
      <c r="K25" s="55">
        <v>-2.7</v>
      </c>
      <c r="L25" s="55">
        <v>0</v>
      </c>
      <c r="M25" s="55">
        <v>0</v>
      </c>
      <c r="N25" s="55">
        <v>0</v>
      </c>
      <c r="O25" s="55">
        <v>0</v>
      </c>
      <c r="P25" s="55">
        <v>-1.2</v>
      </c>
      <c r="Q25" s="55">
        <v>-0.9</v>
      </c>
      <c r="R25" s="55">
        <v>-0.2</v>
      </c>
      <c r="S25" s="55">
        <v>-0.1</v>
      </c>
      <c r="T25" s="55">
        <v>-0.7</v>
      </c>
      <c r="U25" s="55">
        <v>-0.5</v>
      </c>
      <c r="V25" s="55">
        <v>-0.1</v>
      </c>
      <c r="W25" s="55">
        <v>-0.1</v>
      </c>
      <c r="X25" s="55">
        <v>0</v>
      </c>
      <c r="Y25" s="55">
        <v>0</v>
      </c>
      <c r="Z25" s="55">
        <v>0</v>
      </c>
      <c r="AA25" s="55">
        <v>-0.1</v>
      </c>
      <c r="AB25" s="55">
        <v>0</v>
      </c>
      <c r="AC25" s="55">
        <v>0</v>
      </c>
      <c r="AD25" s="55"/>
      <c r="AE25" s="13" t="str">
        <f t="shared" si="0"/>
        <v>Other operating income</v>
      </c>
      <c r="AF25" s="49" t="str">
        <f t="shared" si="1"/>
        <v>£m</v>
      </c>
      <c r="AG25" s="55">
        <v>0</v>
      </c>
      <c r="AH25" s="55">
        <v>0</v>
      </c>
      <c r="AI25" s="55">
        <v>0</v>
      </c>
      <c r="AJ25" s="55">
        <v>0</v>
      </c>
      <c r="AK25" s="55">
        <v>0</v>
      </c>
      <c r="AL25" s="55">
        <v>0</v>
      </c>
      <c r="AM25" s="55">
        <v>0</v>
      </c>
      <c r="AN25" s="55">
        <v>-0.1</v>
      </c>
      <c r="AO25" s="55">
        <v>0</v>
      </c>
      <c r="AP25" s="55">
        <v>0</v>
      </c>
      <c r="AQ25" s="55">
        <v>0</v>
      </c>
      <c r="AR25" s="55">
        <v>-0.1</v>
      </c>
      <c r="AS25" s="55">
        <v>0</v>
      </c>
      <c r="AT25" s="55">
        <v>-0.1</v>
      </c>
      <c r="AU25" s="55">
        <v>0</v>
      </c>
      <c r="AV25" s="55">
        <v>0</v>
      </c>
      <c r="AW25" s="55">
        <v>-0.8</v>
      </c>
      <c r="AX25" s="55">
        <v>-0.6</v>
      </c>
      <c r="AY25" s="55">
        <v>0</v>
      </c>
      <c r="AZ25" s="55">
        <v>0</v>
      </c>
      <c r="BA25" s="55">
        <v>0.1</v>
      </c>
      <c r="BB25" s="55">
        <v>0.1</v>
      </c>
      <c r="BC25" s="55">
        <v>-0.3</v>
      </c>
      <c r="BD25" s="55">
        <v>-0.1</v>
      </c>
      <c r="BE25" s="56">
        <v>-5.4</v>
      </c>
      <c r="BF25" s="56">
        <v>-7.9</v>
      </c>
    </row>
    <row r="26" spans="2:58" s="13" customFormat="1" ht="9">
      <c r="B26" s="19" t="s">
        <v>77</v>
      </c>
      <c r="C26" s="49" t="s">
        <v>22</v>
      </c>
      <c r="D26" s="75">
        <v>0</v>
      </c>
      <c r="E26" s="57">
        <v>150.80000000000001</v>
      </c>
      <c r="F26" s="57">
        <v>1.6</v>
      </c>
      <c r="G26" s="57">
        <v>12.2</v>
      </c>
      <c r="H26" s="57">
        <v>7.7</v>
      </c>
      <c r="I26" s="57">
        <v>18</v>
      </c>
      <c r="J26" s="57">
        <v>25.4</v>
      </c>
      <c r="K26" s="57">
        <v>38.299999999999997</v>
      </c>
      <c r="L26" s="57">
        <v>4.0999999999999996</v>
      </c>
      <c r="M26" s="57">
        <v>1.7</v>
      </c>
      <c r="N26" s="57">
        <v>1.5</v>
      </c>
      <c r="O26" s="57">
        <v>1</v>
      </c>
      <c r="P26" s="57">
        <v>104.8</v>
      </c>
      <c r="Q26" s="57">
        <v>72.099999999999994</v>
      </c>
      <c r="R26" s="57">
        <v>8.4</v>
      </c>
      <c r="S26" s="57">
        <v>5.9</v>
      </c>
      <c r="T26" s="57">
        <v>27</v>
      </c>
      <c r="U26" s="57">
        <v>19.600000000000001</v>
      </c>
      <c r="V26" s="57">
        <v>13.2</v>
      </c>
      <c r="W26" s="57">
        <v>12.2</v>
      </c>
      <c r="X26" s="57">
        <v>5.4</v>
      </c>
      <c r="Y26" s="57">
        <v>2.6</v>
      </c>
      <c r="Z26" s="57">
        <v>4.7</v>
      </c>
      <c r="AA26" s="57">
        <v>9</v>
      </c>
      <c r="AB26" s="57">
        <v>1.2</v>
      </c>
      <c r="AC26" s="57">
        <v>3.3</v>
      </c>
      <c r="AE26" s="19" t="str">
        <f t="shared" si="0"/>
        <v>Total operating costs before depreciation</v>
      </c>
      <c r="AF26" s="49" t="str">
        <f t="shared" si="1"/>
        <v>£m</v>
      </c>
      <c r="AG26" s="57">
        <v>3.5</v>
      </c>
      <c r="AH26" s="57">
        <v>10.1</v>
      </c>
      <c r="AI26" s="57">
        <v>0.9</v>
      </c>
      <c r="AJ26" s="57">
        <v>0</v>
      </c>
      <c r="AK26" s="57">
        <v>0</v>
      </c>
      <c r="AL26" s="57">
        <v>0</v>
      </c>
      <c r="AM26" s="57">
        <v>15.6</v>
      </c>
      <c r="AN26" s="57">
        <v>22.2</v>
      </c>
      <c r="AO26" s="57">
        <v>4.9000000000000004</v>
      </c>
      <c r="AP26" s="57">
        <v>6.2</v>
      </c>
      <c r="AQ26" s="57">
        <v>7</v>
      </c>
      <c r="AR26" s="57">
        <v>18.100000000000001</v>
      </c>
      <c r="AS26" s="57">
        <v>0</v>
      </c>
      <c r="AT26" s="57">
        <v>14.3</v>
      </c>
      <c r="AU26" s="57">
        <v>6.9</v>
      </c>
      <c r="AV26" s="57">
        <v>10.4</v>
      </c>
      <c r="AW26" s="57">
        <v>190.1</v>
      </c>
      <c r="AX26" s="57">
        <v>145.30000000000001</v>
      </c>
      <c r="AY26" s="57">
        <v>-0.1</v>
      </c>
      <c r="AZ26" s="57">
        <v>-0.1</v>
      </c>
      <c r="BA26" s="57">
        <v>-36</v>
      </c>
      <c r="BB26" s="57">
        <v>-26.9</v>
      </c>
      <c r="BC26" s="57">
        <v>0</v>
      </c>
      <c r="BD26" s="57">
        <v>0.6</v>
      </c>
      <c r="BE26" s="57">
        <v>397.8</v>
      </c>
      <c r="BF26" s="57">
        <v>546.9</v>
      </c>
    </row>
    <row r="27" spans="2:58" s="13" customFormat="1" ht="9">
      <c r="C27" s="49"/>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F27" s="49"/>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56"/>
      <c r="BF27" s="56"/>
    </row>
    <row r="28" spans="2:58" s="13" customFormat="1" ht="9">
      <c r="B28" s="19" t="s">
        <v>78</v>
      </c>
      <c r="C28" s="49"/>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19" t="str">
        <f t="shared" ref="AE28:AE39" si="2">B28</f>
        <v>Depreciation</v>
      </c>
      <c r="AF28" s="49"/>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6"/>
      <c r="BF28" s="56"/>
    </row>
    <row r="29" spans="2:58" s="13" customFormat="1" ht="9">
      <c r="B29" s="13" t="s">
        <v>79</v>
      </c>
      <c r="C29" s="49" t="s">
        <v>22</v>
      </c>
      <c r="D29" s="55">
        <v>0</v>
      </c>
      <c r="E29" s="55">
        <v>0.2</v>
      </c>
      <c r="F29" s="55">
        <v>0</v>
      </c>
      <c r="G29" s="55">
        <v>0</v>
      </c>
      <c r="H29" s="55">
        <v>0.5</v>
      </c>
      <c r="I29" s="55">
        <v>1.2</v>
      </c>
      <c r="J29" s="55">
        <v>1.6</v>
      </c>
      <c r="K29" s="55">
        <v>2.5</v>
      </c>
      <c r="L29" s="55">
        <v>0</v>
      </c>
      <c r="M29" s="55">
        <v>0</v>
      </c>
      <c r="N29" s="55">
        <v>0</v>
      </c>
      <c r="O29" s="55">
        <v>0</v>
      </c>
      <c r="P29" s="55">
        <v>0</v>
      </c>
      <c r="Q29" s="55">
        <v>0</v>
      </c>
      <c r="R29" s="55">
        <v>0.2</v>
      </c>
      <c r="S29" s="55">
        <v>0.1</v>
      </c>
      <c r="T29" s="55">
        <v>0.5</v>
      </c>
      <c r="U29" s="55">
        <v>0.4</v>
      </c>
      <c r="V29" s="55">
        <v>0</v>
      </c>
      <c r="W29" s="55">
        <v>0</v>
      </c>
      <c r="X29" s="55">
        <v>0</v>
      </c>
      <c r="Y29" s="55">
        <v>0</v>
      </c>
      <c r="Z29" s="55">
        <v>0</v>
      </c>
      <c r="AA29" s="55">
        <v>0</v>
      </c>
      <c r="AB29" s="55">
        <v>0</v>
      </c>
      <c r="AC29" s="55">
        <v>0</v>
      </c>
      <c r="AD29" s="55"/>
      <c r="AE29" s="13" t="str">
        <f t="shared" si="2"/>
        <v>Duct</v>
      </c>
      <c r="AF29" s="49" t="str">
        <f t="shared" ref="AF29:AF39" si="3">C29</f>
        <v>£m</v>
      </c>
      <c r="AG29" s="55">
        <v>0</v>
      </c>
      <c r="AH29" s="55">
        <v>0</v>
      </c>
      <c r="AI29" s="55">
        <v>0</v>
      </c>
      <c r="AJ29" s="55">
        <v>0</v>
      </c>
      <c r="AK29" s="55">
        <v>0</v>
      </c>
      <c r="AL29" s="55">
        <v>0</v>
      </c>
      <c r="AM29" s="55">
        <v>0</v>
      </c>
      <c r="AN29" s="55">
        <v>0</v>
      </c>
      <c r="AO29" s="55">
        <v>0</v>
      </c>
      <c r="AP29" s="55">
        <v>0</v>
      </c>
      <c r="AQ29" s="55">
        <v>0</v>
      </c>
      <c r="AR29" s="55">
        <v>0</v>
      </c>
      <c r="AS29" s="55">
        <v>0</v>
      </c>
      <c r="AT29" s="55">
        <v>0</v>
      </c>
      <c r="AU29" s="55">
        <v>0</v>
      </c>
      <c r="AV29" s="55">
        <v>0.2</v>
      </c>
      <c r="AW29" s="55">
        <v>0</v>
      </c>
      <c r="AX29" s="55">
        <v>0</v>
      </c>
      <c r="AY29" s="55">
        <v>0</v>
      </c>
      <c r="AZ29" s="55">
        <v>0</v>
      </c>
      <c r="BA29" s="55">
        <v>0</v>
      </c>
      <c r="BB29" s="55">
        <v>0</v>
      </c>
      <c r="BC29" s="55">
        <v>-0.1</v>
      </c>
      <c r="BD29" s="55">
        <v>-0.1</v>
      </c>
      <c r="BE29" s="56">
        <v>2.7</v>
      </c>
      <c r="BF29" s="56">
        <v>4.5</v>
      </c>
    </row>
    <row r="30" spans="2:58" s="13" customFormat="1" ht="9">
      <c r="B30" s="13" t="s">
        <v>80</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D30" s="55"/>
      <c r="AE30" s="13" t="str">
        <f t="shared" si="2"/>
        <v>Poles</v>
      </c>
      <c r="AF30" s="49" t="str">
        <f t="shared" si="3"/>
        <v>£m</v>
      </c>
      <c r="AG30" s="55">
        <v>0</v>
      </c>
      <c r="AH30" s="55">
        <v>0</v>
      </c>
      <c r="AI30" s="55">
        <v>0</v>
      </c>
      <c r="AJ30" s="55">
        <v>0</v>
      </c>
      <c r="AK30" s="55">
        <v>0</v>
      </c>
      <c r="AL30" s="55">
        <v>0</v>
      </c>
      <c r="AM30" s="55">
        <v>0</v>
      </c>
      <c r="AN30" s="55">
        <v>0</v>
      </c>
      <c r="AO30" s="55">
        <v>0</v>
      </c>
      <c r="AP30" s="55">
        <v>0</v>
      </c>
      <c r="AQ30" s="55">
        <v>0</v>
      </c>
      <c r="AR30" s="55">
        <v>0</v>
      </c>
      <c r="AS30" s="55">
        <v>0</v>
      </c>
      <c r="AT30" s="55">
        <v>0</v>
      </c>
      <c r="AU30" s="55">
        <v>0</v>
      </c>
      <c r="AV30" s="55">
        <v>0</v>
      </c>
      <c r="AW30" s="55">
        <v>0</v>
      </c>
      <c r="AX30" s="55">
        <v>0</v>
      </c>
      <c r="AY30" s="55">
        <v>0</v>
      </c>
      <c r="AZ30" s="55">
        <v>0</v>
      </c>
      <c r="BA30" s="55">
        <v>0</v>
      </c>
      <c r="BB30" s="55">
        <v>0</v>
      </c>
      <c r="BC30" s="55">
        <v>0</v>
      </c>
      <c r="BD30" s="55">
        <v>0</v>
      </c>
      <c r="BE30" s="56">
        <v>0</v>
      </c>
      <c r="BF30" s="56">
        <v>0</v>
      </c>
    </row>
    <row r="31" spans="2:58" s="13" customFormat="1" ht="9">
      <c r="B31" s="13" t="s">
        <v>81</v>
      </c>
      <c r="C31" s="49" t="s">
        <v>22</v>
      </c>
      <c r="D31" s="55">
        <v>0</v>
      </c>
      <c r="E31" s="55">
        <v>94.4</v>
      </c>
      <c r="F31" s="55">
        <v>0.9</v>
      </c>
      <c r="G31" s="55">
        <v>6.3</v>
      </c>
      <c r="H31" s="55">
        <v>1.4</v>
      </c>
      <c r="I31" s="55">
        <v>3.6</v>
      </c>
      <c r="J31" s="55">
        <v>4.7</v>
      </c>
      <c r="K31" s="55">
        <v>7.5</v>
      </c>
      <c r="L31" s="55">
        <v>0</v>
      </c>
      <c r="M31" s="55">
        <v>0</v>
      </c>
      <c r="N31" s="55">
        <v>0</v>
      </c>
      <c r="O31" s="55">
        <v>0</v>
      </c>
      <c r="P31" s="55">
        <v>0.2</v>
      </c>
      <c r="Q31" s="55">
        <v>0.2</v>
      </c>
      <c r="R31" s="55">
        <v>4.7</v>
      </c>
      <c r="S31" s="55">
        <v>3.3</v>
      </c>
      <c r="T31" s="55">
        <v>15.1</v>
      </c>
      <c r="U31" s="55">
        <v>11.4</v>
      </c>
      <c r="V31" s="55">
        <v>0</v>
      </c>
      <c r="W31" s="55">
        <v>0</v>
      </c>
      <c r="X31" s="55">
        <v>0</v>
      </c>
      <c r="Y31" s="55">
        <v>0</v>
      </c>
      <c r="Z31" s="55">
        <v>0</v>
      </c>
      <c r="AA31" s="55">
        <v>0</v>
      </c>
      <c r="AB31" s="55">
        <v>0</v>
      </c>
      <c r="AC31" s="55">
        <v>0</v>
      </c>
      <c r="AD31" s="55"/>
      <c r="AE31" s="13" t="str">
        <f t="shared" si="2"/>
        <v>Copper</v>
      </c>
      <c r="AF31" s="49" t="str">
        <f t="shared" si="3"/>
        <v>£m</v>
      </c>
      <c r="AG31" s="55">
        <v>0</v>
      </c>
      <c r="AH31" s="55">
        <v>0</v>
      </c>
      <c r="AI31" s="55">
        <v>1.4</v>
      </c>
      <c r="AJ31" s="55">
        <v>0</v>
      </c>
      <c r="AK31" s="55">
        <v>0</v>
      </c>
      <c r="AL31" s="55">
        <v>0</v>
      </c>
      <c r="AM31" s="55">
        <v>0</v>
      </c>
      <c r="AN31" s="55">
        <v>0</v>
      </c>
      <c r="AO31" s="55">
        <v>0</v>
      </c>
      <c r="AP31" s="55">
        <v>0</v>
      </c>
      <c r="AQ31" s="55">
        <v>0</v>
      </c>
      <c r="AR31" s="55">
        <v>0</v>
      </c>
      <c r="AS31" s="55">
        <v>0</v>
      </c>
      <c r="AT31" s="55">
        <v>0</v>
      </c>
      <c r="AU31" s="55">
        <v>0</v>
      </c>
      <c r="AV31" s="55">
        <v>0</v>
      </c>
      <c r="AW31" s="55">
        <v>0</v>
      </c>
      <c r="AX31" s="55">
        <v>0</v>
      </c>
      <c r="AY31" s="55">
        <v>0</v>
      </c>
      <c r="AZ31" s="55">
        <v>0</v>
      </c>
      <c r="BA31" s="55">
        <v>0</v>
      </c>
      <c r="BB31" s="55">
        <v>0</v>
      </c>
      <c r="BC31" s="55">
        <v>0.1</v>
      </c>
      <c r="BD31" s="55">
        <v>-0.1</v>
      </c>
      <c r="BE31" s="56">
        <v>28.5</v>
      </c>
      <c r="BF31" s="56">
        <v>126.6</v>
      </c>
    </row>
    <row r="32" spans="2:58" s="13" customFormat="1" ht="9">
      <c r="B32" s="13" t="s">
        <v>82</v>
      </c>
      <c r="C32" s="49" t="s">
        <v>22</v>
      </c>
      <c r="D32" s="55">
        <v>0</v>
      </c>
      <c r="E32" s="55">
        <v>0</v>
      </c>
      <c r="F32" s="55">
        <v>0</v>
      </c>
      <c r="G32" s="55">
        <v>0</v>
      </c>
      <c r="H32" s="55">
        <v>5</v>
      </c>
      <c r="I32" s="55">
        <v>12.4</v>
      </c>
      <c r="J32" s="55">
        <v>16.3</v>
      </c>
      <c r="K32" s="55">
        <v>26.1</v>
      </c>
      <c r="L32" s="55">
        <v>2.4</v>
      </c>
      <c r="M32" s="55">
        <v>1</v>
      </c>
      <c r="N32" s="55">
        <v>0.9</v>
      </c>
      <c r="O32" s="55">
        <v>0.6</v>
      </c>
      <c r="P32" s="55">
        <v>61.5</v>
      </c>
      <c r="Q32" s="55">
        <v>42.9</v>
      </c>
      <c r="R32" s="55">
        <v>1.6</v>
      </c>
      <c r="S32" s="55">
        <v>1.1000000000000001</v>
      </c>
      <c r="T32" s="55">
        <v>5.2</v>
      </c>
      <c r="U32" s="55">
        <v>3.9</v>
      </c>
      <c r="V32" s="55">
        <v>0</v>
      </c>
      <c r="W32" s="55">
        <v>0</v>
      </c>
      <c r="X32" s="55">
        <v>0</v>
      </c>
      <c r="Y32" s="55">
        <v>0</v>
      </c>
      <c r="Z32" s="55">
        <v>0</v>
      </c>
      <c r="AA32" s="55">
        <v>0</v>
      </c>
      <c r="AB32" s="55">
        <v>0</v>
      </c>
      <c r="AC32" s="55">
        <v>0</v>
      </c>
      <c r="AD32" s="55"/>
      <c r="AE32" s="13" t="str">
        <f t="shared" si="2"/>
        <v xml:space="preserve">Fibre </v>
      </c>
      <c r="AF32" s="49" t="str">
        <f t="shared" si="3"/>
        <v>£m</v>
      </c>
      <c r="AG32" s="55">
        <v>0</v>
      </c>
      <c r="AH32" s="55">
        <v>0</v>
      </c>
      <c r="AI32" s="55">
        <v>0</v>
      </c>
      <c r="AJ32" s="55">
        <v>0</v>
      </c>
      <c r="AK32" s="55">
        <v>0</v>
      </c>
      <c r="AL32" s="55">
        <v>0</v>
      </c>
      <c r="AM32" s="55">
        <v>0</v>
      </c>
      <c r="AN32" s="55">
        <v>0</v>
      </c>
      <c r="AO32" s="55">
        <v>0</v>
      </c>
      <c r="AP32" s="55">
        <v>0.1</v>
      </c>
      <c r="AQ32" s="55">
        <v>0.1</v>
      </c>
      <c r="AR32" s="55">
        <v>0.2</v>
      </c>
      <c r="AS32" s="55">
        <v>0</v>
      </c>
      <c r="AT32" s="55">
        <v>0</v>
      </c>
      <c r="AU32" s="55">
        <v>0</v>
      </c>
      <c r="AV32" s="55">
        <v>0</v>
      </c>
      <c r="AW32" s="55">
        <v>2.2000000000000002</v>
      </c>
      <c r="AX32" s="55">
        <v>2</v>
      </c>
      <c r="AY32" s="55">
        <v>0</v>
      </c>
      <c r="AZ32" s="55">
        <v>0</v>
      </c>
      <c r="BA32" s="55">
        <v>0</v>
      </c>
      <c r="BB32" s="55">
        <v>0</v>
      </c>
      <c r="BC32" s="55">
        <v>0</v>
      </c>
      <c r="BD32" s="55">
        <v>0</v>
      </c>
      <c r="BE32" s="56">
        <v>95.2</v>
      </c>
      <c r="BF32" s="56">
        <v>90.3</v>
      </c>
    </row>
    <row r="33" spans="2:58" s="13" customFormat="1" ht="9">
      <c r="B33" s="13" t="s">
        <v>83</v>
      </c>
      <c r="C33" s="49" t="s">
        <v>22</v>
      </c>
      <c r="D33" s="55">
        <v>0</v>
      </c>
      <c r="E33" s="55">
        <v>0.2</v>
      </c>
      <c r="F33" s="55">
        <v>0</v>
      </c>
      <c r="G33" s="55">
        <v>0</v>
      </c>
      <c r="H33" s="55">
        <v>0.3</v>
      </c>
      <c r="I33" s="55">
        <v>0.8</v>
      </c>
      <c r="J33" s="55">
        <v>1.1000000000000001</v>
      </c>
      <c r="K33" s="55">
        <v>1.8</v>
      </c>
      <c r="L33" s="55">
        <v>0.3</v>
      </c>
      <c r="M33" s="55">
        <v>0.1</v>
      </c>
      <c r="N33" s="55">
        <v>0.1</v>
      </c>
      <c r="O33" s="55">
        <v>0.1</v>
      </c>
      <c r="P33" s="55">
        <v>8.1999999999999993</v>
      </c>
      <c r="Q33" s="55">
        <v>5.7</v>
      </c>
      <c r="R33" s="55">
        <v>0.1</v>
      </c>
      <c r="S33" s="55">
        <v>0.1</v>
      </c>
      <c r="T33" s="55">
        <v>0.4</v>
      </c>
      <c r="U33" s="55">
        <v>0.3</v>
      </c>
      <c r="V33" s="55">
        <v>0</v>
      </c>
      <c r="W33" s="55">
        <v>0</v>
      </c>
      <c r="X33" s="55">
        <v>0</v>
      </c>
      <c r="Y33" s="55">
        <v>0</v>
      </c>
      <c r="Z33" s="55">
        <v>0</v>
      </c>
      <c r="AA33" s="55">
        <v>0</v>
      </c>
      <c r="AB33" s="55">
        <v>0</v>
      </c>
      <c r="AC33" s="55">
        <v>0</v>
      </c>
      <c r="AD33" s="55"/>
      <c r="AE33" s="13" t="str">
        <f t="shared" si="2"/>
        <v>Electronics</v>
      </c>
      <c r="AF33" s="49" t="str">
        <f t="shared" si="3"/>
        <v>£m</v>
      </c>
      <c r="AG33" s="55">
        <v>0</v>
      </c>
      <c r="AH33" s="55">
        <v>0</v>
      </c>
      <c r="AI33" s="55">
        <v>0</v>
      </c>
      <c r="AJ33" s="55">
        <v>0</v>
      </c>
      <c r="AK33" s="55">
        <v>0</v>
      </c>
      <c r="AL33" s="55">
        <v>0</v>
      </c>
      <c r="AM33" s="55">
        <v>0</v>
      </c>
      <c r="AN33" s="55">
        <v>0</v>
      </c>
      <c r="AO33" s="55">
        <v>0</v>
      </c>
      <c r="AP33" s="55">
        <v>0</v>
      </c>
      <c r="AQ33" s="55">
        <v>0</v>
      </c>
      <c r="AR33" s="55">
        <v>0</v>
      </c>
      <c r="AS33" s="55">
        <v>0</v>
      </c>
      <c r="AT33" s="55">
        <v>0</v>
      </c>
      <c r="AU33" s="55">
        <v>0</v>
      </c>
      <c r="AV33" s="55">
        <v>0</v>
      </c>
      <c r="AW33" s="55">
        <v>0</v>
      </c>
      <c r="AX33" s="55">
        <v>0</v>
      </c>
      <c r="AY33" s="55">
        <v>0</v>
      </c>
      <c r="AZ33" s="55">
        <v>0</v>
      </c>
      <c r="BA33" s="55">
        <v>0</v>
      </c>
      <c r="BB33" s="55">
        <v>0</v>
      </c>
      <c r="BC33" s="55">
        <v>0.4</v>
      </c>
      <c r="BD33" s="55">
        <v>0</v>
      </c>
      <c r="BE33" s="56">
        <v>10.9</v>
      </c>
      <c r="BF33" s="56">
        <v>9.1</v>
      </c>
    </row>
    <row r="34" spans="2:58" s="13" customFormat="1" ht="9">
      <c r="B34" s="13" t="s">
        <v>84</v>
      </c>
      <c r="C34" s="49" t="s">
        <v>22</v>
      </c>
      <c r="D34" s="55">
        <v>0</v>
      </c>
      <c r="E34" s="55">
        <v>5.3</v>
      </c>
      <c r="F34" s="55">
        <v>0.1</v>
      </c>
      <c r="G34" s="55">
        <v>0.4</v>
      </c>
      <c r="H34" s="55">
        <v>0.7</v>
      </c>
      <c r="I34" s="55">
        <v>1.6</v>
      </c>
      <c r="J34" s="55">
        <v>2.2000000000000002</v>
      </c>
      <c r="K34" s="55">
        <v>3.4</v>
      </c>
      <c r="L34" s="55">
        <v>0.4</v>
      </c>
      <c r="M34" s="55">
        <v>0.2</v>
      </c>
      <c r="N34" s="55">
        <v>0.2</v>
      </c>
      <c r="O34" s="55">
        <v>0.1</v>
      </c>
      <c r="P34" s="55">
        <v>10.3</v>
      </c>
      <c r="Q34" s="55">
        <v>7.2</v>
      </c>
      <c r="R34" s="55">
        <v>0.4</v>
      </c>
      <c r="S34" s="55">
        <v>0.3</v>
      </c>
      <c r="T34" s="55">
        <v>1.3</v>
      </c>
      <c r="U34" s="55">
        <v>1</v>
      </c>
      <c r="V34" s="55">
        <v>0.3</v>
      </c>
      <c r="W34" s="55">
        <v>0.3</v>
      </c>
      <c r="X34" s="55">
        <v>0.1</v>
      </c>
      <c r="Y34" s="55">
        <v>0.1</v>
      </c>
      <c r="Z34" s="55">
        <v>0.1</v>
      </c>
      <c r="AA34" s="55">
        <v>0.2</v>
      </c>
      <c r="AB34" s="55">
        <v>0.1</v>
      </c>
      <c r="AC34" s="55">
        <v>0.1</v>
      </c>
      <c r="AD34" s="55"/>
      <c r="AE34" s="13" t="str">
        <f t="shared" si="2"/>
        <v>Software</v>
      </c>
      <c r="AF34" s="49" t="str">
        <f t="shared" si="3"/>
        <v>£m</v>
      </c>
      <c r="AG34" s="55">
        <v>0</v>
      </c>
      <c r="AH34" s="55">
        <v>0.1</v>
      </c>
      <c r="AI34" s="55">
        <v>0.1</v>
      </c>
      <c r="AJ34" s="55">
        <v>0</v>
      </c>
      <c r="AK34" s="55">
        <v>0</v>
      </c>
      <c r="AL34" s="55">
        <v>0</v>
      </c>
      <c r="AM34" s="55">
        <v>0.3</v>
      </c>
      <c r="AN34" s="55">
        <v>0.6</v>
      </c>
      <c r="AO34" s="55">
        <v>0.1</v>
      </c>
      <c r="AP34" s="55">
        <v>0.2</v>
      </c>
      <c r="AQ34" s="55">
        <v>0.2</v>
      </c>
      <c r="AR34" s="55">
        <v>0.5</v>
      </c>
      <c r="AS34" s="55">
        <v>0</v>
      </c>
      <c r="AT34" s="55">
        <v>0.5</v>
      </c>
      <c r="AU34" s="55">
        <v>0.1</v>
      </c>
      <c r="AV34" s="55">
        <v>0.2</v>
      </c>
      <c r="AW34" s="55">
        <v>8.3000000000000007</v>
      </c>
      <c r="AX34" s="55">
        <v>6.7</v>
      </c>
      <c r="AY34" s="55">
        <v>0</v>
      </c>
      <c r="AZ34" s="55">
        <v>-0.1</v>
      </c>
      <c r="BA34" s="55">
        <v>-0.8</v>
      </c>
      <c r="BB34" s="55">
        <v>-0.6</v>
      </c>
      <c r="BC34" s="55">
        <v>-0.2</v>
      </c>
      <c r="BD34" s="55">
        <v>0</v>
      </c>
      <c r="BE34" s="56">
        <v>24.3</v>
      </c>
      <c r="BF34" s="56">
        <v>28.3</v>
      </c>
    </row>
    <row r="35" spans="2:58" s="13" customFormat="1" ht="9">
      <c r="B35" s="13" t="s">
        <v>85</v>
      </c>
      <c r="C35" s="49" t="s">
        <v>22</v>
      </c>
      <c r="D35" s="55">
        <v>0</v>
      </c>
      <c r="E35" s="55">
        <v>1.3</v>
      </c>
      <c r="F35" s="55">
        <v>0</v>
      </c>
      <c r="G35" s="55">
        <v>0.1</v>
      </c>
      <c r="H35" s="55">
        <v>0</v>
      </c>
      <c r="I35" s="55">
        <v>0.1</v>
      </c>
      <c r="J35" s="55">
        <v>0.1</v>
      </c>
      <c r="K35" s="55">
        <v>0.2</v>
      </c>
      <c r="L35" s="55">
        <v>0.1</v>
      </c>
      <c r="M35" s="55">
        <v>0</v>
      </c>
      <c r="N35" s="55">
        <v>0</v>
      </c>
      <c r="O35" s="55">
        <v>0</v>
      </c>
      <c r="P35" s="55">
        <v>1.6</v>
      </c>
      <c r="Q35" s="55">
        <v>1.1000000000000001</v>
      </c>
      <c r="R35" s="55">
        <v>0.1</v>
      </c>
      <c r="S35" s="55">
        <v>0</v>
      </c>
      <c r="T35" s="55">
        <v>0.2</v>
      </c>
      <c r="U35" s="55">
        <v>0.1</v>
      </c>
      <c r="V35" s="55">
        <v>0.1</v>
      </c>
      <c r="W35" s="55">
        <v>0.1</v>
      </c>
      <c r="X35" s="55">
        <v>0.1</v>
      </c>
      <c r="Y35" s="55">
        <v>0</v>
      </c>
      <c r="Z35" s="55">
        <v>0</v>
      </c>
      <c r="AA35" s="55">
        <v>0.1</v>
      </c>
      <c r="AB35" s="55">
        <v>0</v>
      </c>
      <c r="AC35" s="55">
        <v>0</v>
      </c>
      <c r="AD35" s="55"/>
      <c r="AE35" s="13" t="str">
        <f t="shared" si="2"/>
        <v>Land and buildings</v>
      </c>
      <c r="AF35" s="49" t="str">
        <f t="shared" si="3"/>
        <v>£m</v>
      </c>
      <c r="AG35" s="55">
        <v>0.2</v>
      </c>
      <c r="AH35" s="55">
        <v>0.7</v>
      </c>
      <c r="AI35" s="55">
        <v>0</v>
      </c>
      <c r="AJ35" s="55">
        <v>0</v>
      </c>
      <c r="AK35" s="55">
        <v>0</v>
      </c>
      <c r="AL35" s="55">
        <v>0</v>
      </c>
      <c r="AM35" s="55">
        <v>1</v>
      </c>
      <c r="AN35" s="55">
        <v>0.6</v>
      </c>
      <c r="AO35" s="55">
        <v>0.1</v>
      </c>
      <c r="AP35" s="55">
        <v>0.1</v>
      </c>
      <c r="AQ35" s="55">
        <v>0.1</v>
      </c>
      <c r="AR35" s="55">
        <v>0.3</v>
      </c>
      <c r="AS35" s="55">
        <v>0</v>
      </c>
      <c r="AT35" s="55">
        <v>0.1</v>
      </c>
      <c r="AU35" s="55">
        <v>0.1</v>
      </c>
      <c r="AV35" s="55">
        <v>0.1</v>
      </c>
      <c r="AW35" s="55">
        <v>1.8</v>
      </c>
      <c r="AX35" s="55">
        <v>1.5</v>
      </c>
      <c r="AY35" s="55">
        <v>0</v>
      </c>
      <c r="AZ35" s="55">
        <v>0</v>
      </c>
      <c r="BA35" s="55">
        <v>0</v>
      </c>
      <c r="BB35" s="55">
        <v>0</v>
      </c>
      <c r="BC35" s="55">
        <v>-0.1</v>
      </c>
      <c r="BD35" s="55">
        <v>0.3</v>
      </c>
      <c r="BE35" s="56">
        <v>5.5</v>
      </c>
      <c r="BF35" s="56">
        <v>6.8</v>
      </c>
    </row>
    <row r="36" spans="2:58" s="13" customFormat="1" ht="9">
      <c r="B36" s="13" t="s">
        <v>86</v>
      </c>
      <c r="C36" s="49" t="s">
        <v>22</v>
      </c>
      <c r="D36" s="55">
        <v>0</v>
      </c>
      <c r="E36" s="55">
        <v>9.4</v>
      </c>
      <c r="F36" s="55">
        <v>0.1</v>
      </c>
      <c r="G36" s="55">
        <v>0.7</v>
      </c>
      <c r="H36" s="55">
        <v>0.2</v>
      </c>
      <c r="I36" s="55">
        <v>0.6</v>
      </c>
      <c r="J36" s="55">
        <v>0.8</v>
      </c>
      <c r="K36" s="55">
        <v>1.2</v>
      </c>
      <c r="L36" s="55">
        <v>0.4</v>
      </c>
      <c r="M36" s="55">
        <v>0.2</v>
      </c>
      <c r="N36" s="55">
        <v>0.2</v>
      </c>
      <c r="O36" s="55">
        <v>0.1</v>
      </c>
      <c r="P36" s="55">
        <v>10.4</v>
      </c>
      <c r="Q36" s="55">
        <v>7.2</v>
      </c>
      <c r="R36" s="55">
        <v>0.3</v>
      </c>
      <c r="S36" s="55">
        <v>0.2</v>
      </c>
      <c r="T36" s="55">
        <v>1.1000000000000001</v>
      </c>
      <c r="U36" s="55">
        <v>0.8</v>
      </c>
      <c r="V36" s="55">
        <v>0.6</v>
      </c>
      <c r="W36" s="55">
        <v>0.6</v>
      </c>
      <c r="X36" s="55">
        <v>0.3</v>
      </c>
      <c r="Y36" s="55">
        <v>0.1</v>
      </c>
      <c r="Z36" s="55">
        <v>0.2</v>
      </c>
      <c r="AA36" s="55">
        <v>0.4</v>
      </c>
      <c r="AB36" s="55">
        <v>0.1</v>
      </c>
      <c r="AC36" s="55">
        <v>0.2</v>
      </c>
      <c r="AD36" s="55"/>
      <c r="AE36" s="13" t="str">
        <f t="shared" si="2"/>
        <v>Right of use assets</v>
      </c>
      <c r="AF36" s="49" t="str">
        <f t="shared" si="3"/>
        <v>£m</v>
      </c>
      <c r="AG36" s="55">
        <v>1.1000000000000001</v>
      </c>
      <c r="AH36" s="55">
        <v>3.3</v>
      </c>
      <c r="AI36" s="55">
        <v>0</v>
      </c>
      <c r="AJ36" s="55">
        <v>0</v>
      </c>
      <c r="AK36" s="55">
        <v>0</v>
      </c>
      <c r="AL36" s="55">
        <v>0</v>
      </c>
      <c r="AM36" s="55">
        <v>4.5999999999999996</v>
      </c>
      <c r="AN36" s="55">
        <v>2.7</v>
      </c>
      <c r="AO36" s="55">
        <v>0.3</v>
      </c>
      <c r="AP36" s="55">
        <v>0.5</v>
      </c>
      <c r="AQ36" s="55">
        <v>0.4</v>
      </c>
      <c r="AR36" s="55">
        <v>1.4</v>
      </c>
      <c r="AS36" s="55">
        <v>0</v>
      </c>
      <c r="AT36" s="55">
        <v>0.5</v>
      </c>
      <c r="AU36" s="55">
        <v>0.3</v>
      </c>
      <c r="AV36" s="55">
        <v>0.6</v>
      </c>
      <c r="AW36" s="55">
        <v>8.4</v>
      </c>
      <c r="AX36" s="55">
        <v>6.8</v>
      </c>
      <c r="AY36" s="55">
        <v>0</v>
      </c>
      <c r="AZ36" s="55">
        <v>0</v>
      </c>
      <c r="BA36" s="55">
        <v>-0.1</v>
      </c>
      <c r="BB36" s="55">
        <v>-0.1</v>
      </c>
      <c r="BC36" s="55">
        <v>-0.1</v>
      </c>
      <c r="BD36" s="55">
        <v>0</v>
      </c>
      <c r="BE36" s="56">
        <v>29.6</v>
      </c>
      <c r="BF36" s="56">
        <v>37.4</v>
      </c>
    </row>
    <row r="37" spans="2:58" s="13" customFormat="1" ht="9">
      <c r="B37" s="13" t="s">
        <v>87</v>
      </c>
      <c r="C37" s="49" t="s">
        <v>22</v>
      </c>
      <c r="D37" s="55">
        <v>0</v>
      </c>
      <c r="E37" s="55">
        <v>3.5</v>
      </c>
      <c r="F37" s="55">
        <v>0</v>
      </c>
      <c r="G37" s="55">
        <v>0.3</v>
      </c>
      <c r="H37" s="55">
        <v>0.4</v>
      </c>
      <c r="I37" s="55">
        <v>1</v>
      </c>
      <c r="J37" s="55">
        <v>1.4</v>
      </c>
      <c r="K37" s="55">
        <v>2.2000000000000002</v>
      </c>
      <c r="L37" s="55">
        <v>0.3</v>
      </c>
      <c r="M37" s="55">
        <v>0.1</v>
      </c>
      <c r="N37" s="55">
        <v>0.1</v>
      </c>
      <c r="O37" s="55">
        <v>0.1</v>
      </c>
      <c r="P37" s="55">
        <v>7.7</v>
      </c>
      <c r="Q37" s="55">
        <v>5.4</v>
      </c>
      <c r="R37" s="55">
        <v>0.2</v>
      </c>
      <c r="S37" s="55">
        <v>0.2</v>
      </c>
      <c r="T37" s="55">
        <v>0.8</v>
      </c>
      <c r="U37" s="55">
        <v>0.6</v>
      </c>
      <c r="V37" s="55">
        <v>0.3</v>
      </c>
      <c r="W37" s="55">
        <v>0.2</v>
      </c>
      <c r="X37" s="55">
        <v>0.1</v>
      </c>
      <c r="Y37" s="55">
        <v>0.1</v>
      </c>
      <c r="Z37" s="55">
        <v>0.2</v>
      </c>
      <c r="AA37" s="55">
        <v>0.5</v>
      </c>
      <c r="AB37" s="55">
        <v>0</v>
      </c>
      <c r="AC37" s="55">
        <v>0.1</v>
      </c>
      <c r="AD37" s="55"/>
      <c r="AE37" s="13" t="str">
        <f t="shared" si="2"/>
        <v>Other assets</v>
      </c>
      <c r="AF37" s="49" t="str">
        <f t="shared" si="3"/>
        <v>£m</v>
      </c>
      <c r="AG37" s="55">
        <v>0.1</v>
      </c>
      <c r="AH37" s="55">
        <v>0.3</v>
      </c>
      <c r="AI37" s="55">
        <v>0</v>
      </c>
      <c r="AJ37" s="55">
        <v>0</v>
      </c>
      <c r="AK37" s="55">
        <v>0</v>
      </c>
      <c r="AL37" s="55">
        <v>0</v>
      </c>
      <c r="AM37" s="55">
        <v>0.4</v>
      </c>
      <c r="AN37" s="55">
        <v>0.3</v>
      </c>
      <c r="AO37" s="55">
        <v>0</v>
      </c>
      <c r="AP37" s="55">
        <v>0.1</v>
      </c>
      <c r="AQ37" s="55">
        <v>0.1</v>
      </c>
      <c r="AR37" s="55">
        <v>0.2</v>
      </c>
      <c r="AS37" s="55">
        <v>0</v>
      </c>
      <c r="AT37" s="55">
        <v>0.2</v>
      </c>
      <c r="AU37" s="55">
        <v>0.1</v>
      </c>
      <c r="AV37" s="55">
        <v>0.2</v>
      </c>
      <c r="AW37" s="55">
        <v>1.7</v>
      </c>
      <c r="AX37" s="55">
        <v>1.3</v>
      </c>
      <c r="AY37" s="55">
        <v>0</v>
      </c>
      <c r="AZ37" s="55">
        <v>0</v>
      </c>
      <c r="BA37" s="55">
        <v>-0.1</v>
      </c>
      <c r="BB37" s="55">
        <v>-0.1</v>
      </c>
      <c r="BC37" s="55">
        <v>-0.1</v>
      </c>
      <c r="BD37" s="55">
        <v>-0.1</v>
      </c>
      <c r="BE37" s="56">
        <v>13.7</v>
      </c>
      <c r="BF37" s="56">
        <v>16.7</v>
      </c>
    </row>
    <row r="38" spans="2:58" s="13" customFormat="1" ht="9">
      <c r="B38" s="13" t="s">
        <v>88</v>
      </c>
      <c r="C38" s="49" t="s">
        <v>22</v>
      </c>
      <c r="D38" s="55">
        <v>0</v>
      </c>
      <c r="E38" s="55">
        <v>0</v>
      </c>
      <c r="F38" s="55">
        <v>0</v>
      </c>
      <c r="G38" s="55">
        <v>0</v>
      </c>
      <c r="H38" s="55">
        <v>-0.6</v>
      </c>
      <c r="I38" s="55">
        <v>-1.4</v>
      </c>
      <c r="J38" s="55">
        <v>-1.9</v>
      </c>
      <c r="K38" s="55">
        <v>-3</v>
      </c>
      <c r="L38" s="55">
        <v>-0.1</v>
      </c>
      <c r="M38" s="55">
        <v>0</v>
      </c>
      <c r="N38" s="55">
        <v>0</v>
      </c>
      <c r="O38" s="55">
        <v>0</v>
      </c>
      <c r="P38" s="55">
        <v>-2.1</v>
      </c>
      <c r="Q38" s="55">
        <v>-1.5</v>
      </c>
      <c r="R38" s="55">
        <v>-0.2</v>
      </c>
      <c r="S38" s="55">
        <v>-0.1</v>
      </c>
      <c r="T38" s="55">
        <v>-0.6</v>
      </c>
      <c r="U38" s="55">
        <v>-0.5</v>
      </c>
      <c r="V38" s="55">
        <v>0</v>
      </c>
      <c r="W38" s="55">
        <v>0</v>
      </c>
      <c r="X38" s="55">
        <v>0</v>
      </c>
      <c r="Y38" s="55">
        <v>0</v>
      </c>
      <c r="Z38" s="55">
        <v>0</v>
      </c>
      <c r="AA38" s="55">
        <v>0</v>
      </c>
      <c r="AB38" s="55">
        <v>0</v>
      </c>
      <c r="AC38" s="55">
        <v>0</v>
      </c>
      <c r="AE38" s="13" t="str">
        <f t="shared" si="2"/>
        <v>Less funded assets (BDUK, etc.)</v>
      </c>
      <c r="AF38" s="49" t="str">
        <f t="shared" si="3"/>
        <v>£m</v>
      </c>
      <c r="AG38" s="55">
        <v>0</v>
      </c>
      <c r="AH38" s="55">
        <v>0</v>
      </c>
      <c r="AI38" s="55">
        <v>0</v>
      </c>
      <c r="AJ38" s="55">
        <v>0</v>
      </c>
      <c r="AK38" s="55">
        <v>0</v>
      </c>
      <c r="AL38" s="55">
        <v>0</v>
      </c>
      <c r="AM38" s="55">
        <v>0</v>
      </c>
      <c r="AN38" s="55">
        <v>0</v>
      </c>
      <c r="AO38" s="55">
        <v>0</v>
      </c>
      <c r="AP38" s="55">
        <v>0</v>
      </c>
      <c r="AQ38" s="55">
        <v>0</v>
      </c>
      <c r="AR38" s="55">
        <v>0</v>
      </c>
      <c r="AS38" s="55">
        <v>0</v>
      </c>
      <c r="AT38" s="55">
        <v>0</v>
      </c>
      <c r="AU38" s="55">
        <v>0</v>
      </c>
      <c r="AV38" s="55">
        <v>0</v>
      </c>
      <c r="AW38" s="55">
        <v>0</v>
      </c>
      <c r="AX38" s="55">
        <v>0</v>
      </c>
      <c r="AY38" s="55">
        <v>0</v>
      </c>
      <c r="AZ38" s="55">
        <v>0</v>
      </c>
      <c r="BA38" s="55">
        <v>0</v>
      </c>
      <c r="BB38" s="55">
        <v>0</v>
      </c>
      <c r="BC38" s="55">
        <v>0</v>
      </c>
      <c r="BD38" s="55">
        <v>-0.1</v>
      </c>
      <c r="BE38" s="56">
        <v>-5.5</v>
      </c>
      <c r="BF38" s="56">
        <v>-6.6</v>
      </c>
    </row>
    <row r="39" spans="2:58" s="13" customFormat="1" ht="9">
      <c r="B39" s="19" t="s">
        <v>89</v>
      </c>
      <c r="C39" s="49" t="s">
        <v>22</v>
      </c>
      <c r="D39" s="57">
        <v>0</v>
      </c>
      <c r="E39" s="57">
        <v>114.3</v>
      </c>
      <c r="F39" s="57">
        <v>1.1000000000000001</v>
      </c>
      <c r="G39" s="57">
        <v>7.8</v>
      </c>
      <c r="H39" s="57">
        <v>7.9</v>
      </c>
      <c r="I39" s="57">
        <v>19.899999999999999</v>
      </c>
      <c r="J39" s="57">
        <v>26.3</v>
      </c>
      <c r="K39" s="57">
        <v>41.9</v>
      </c>
      <c r="L39" s="57">
        <v>3.8</v>
      </c>
      <c r="M39" s="57">
        <v>1.6</v>
      </c>
      <c r="N39" s="57">
        <v>1.5</v>
      </c>
      <c r="O39" s="57">
        <v>1</v>
      </c>
      <c r="P39" s="57">
        <v>97.8</v>
      </c>
      <c r="Q39" s="57">
        <v>68.2</v>
      </c>
      <c r="R39" s="57">
        <v>7.4</v>
      </c>
      <c r="S39" s="57">
        <v>5.2</v>
      </c>
      <c r="T39" s="57">
        <v>24</v>
      </c>
      <c r="U39" s="57">
        <v>18</v>
      </c>
      <c r="V39" s="57">
        <v>1.3</v>
      </c>
      <c r="W39" s="57">
        <v>1.2</v>
      </c>
      <c r="X39" s="57">
        <v>0.6</v>
      </c>
      <c r="Y39" s="57">
        <v>0.3</v>
      </c>
      <c r="Z39" s="57">
        <v>0.5</v>
      </c>
      <c r="AA39" s="57">
        <v>1.2</v>
      </c>
      <c r="AB39" s="57">
        <v>0.2</v>
      </c>
      <c r="AC39" s="57">
        <v>0.4</v>
      </c>
      <c r="AE39" s="19" t="str">
        <f t="shared" si="2"/>
        <v>Total depreciation</v>
      </c>
      <c r="AF39" s="49" t="str">
        <f t="shared" si="3"/>
        <v>£m</v>
      </c>
      <c r="AG39" s="57">
        <v>1.4</v>
      </c>
      <c r="AH39" s="57">
        <v>4.4000000000000004</v>
      </c>
      <c r="AI39" s="57">
        <v>1.5</v>
      </c>
      <c r="AJ39" s="57">
        <v>0</v>
      </c>
      <c r="AK39" s="57">
        <v>0</v>
      </c>
      <c r="AL39" s="57">
        <v>0</v>
      </c>
      <c r="AM39" s="57">
        <v>6.3</v>
      </c>
      <c r="AN39" s="57">
        <v>4.2</v>
      </c>
      <c r="AO39" s="57">
        <v>0.5</v>
      </c>
      <c r="AP39" s="57">
        <v>1</v>
      </c>
      <c r="AQ39" s="57">
        <v>0.9</v>
      </c>
      <c r="AR39" s="57">
        <v>2.6</v>
      </c>
      <c r="AS39" s="57">
        <v>0</v>
      </c>
      <c r="AT39" s="57">
        <v>1.3</v>
      </c>
      <c r="AU39" s="57">
        <v>0.6</v>
      </c>
      <c r="AV39" s="57">
        <v>1.3</v>
      </c>
      <c r="AW39" s="57">
        <v>22.4</v>
      </c>
      <c r="AX39" s="57">
        <v>18.3</v>
      </c>
      <c r="AY39" s="57">
        <v>0</v>
      </c>
      <c r="AZ39" s="57">
        <v>-0.1</v>
      </c>
      <c r="BA39" s="57">
        <v>-1</v>
      </c>
      <c r="BB39" s="57">
        <v>-0.8</v>
      </c>
      <c r="BC39" s="57">
        <v>-0.1</v>
      </c>
      <c r="BD39" s="57">
        <v>-0.1</v>
      </c>
      <c r="BE39" s="57">
        <v>204.9</v>
      </c>
      <c r="BF39" s="57">
        <v>313.10000000000002</v>
      </c>
    </row>
    <row r="40" spans="2:58" s="13" customFormat="1" ht="9">
      <c r="C40" s="49"/>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F40" s="49"/>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56"/>
      <c r="BF40" s="56"/>
    </row>
    <row r="41" spans="2:58" s="13" customFormat="1" ht="9">
      <c r="B41" s="13" t="s">
        <v>56</v>
      </c>
      <c r="C41" s="49" t="s">
        <v>22</v>
      </c>
      <c r="D41" s="55">
        <v>0</v>
      </c>
      <c r="E41" s="55">
        <v>5.7</v>
      </c>
      <c r="F41" s="55">
        <v>0.1</v>
      </c>
      <c r="G41" s="55">
        <v>0.5</v>
      </c>
      <c r="H41" s="55">
        <v>0.2</v>
      </c>
      <c r="I41" s="55">
        <v>0.4</v>
      </c>
      <c r="J41" s="55">
        <v>0.6</v>
      </c>
      <c r="K41" s="55">
        <v>0.9</v>
      </c>
      <c r="L41" s="55">
        <v>0.3</v>
      </c>
      <c r="M41" s="55">
        <v>0.1</v>
      </c>
      <c r="N41" s="55">
        <v>0.1</v>
      </c>
      <c r="O41" s="55">
        <v>0.1</v>
      </c>
      <c r="P41" s="55">
        <v>7</v>
      </c>
      <c r="Q41" s="55">
        <v>4.9000000000000004</v>
      </c>
      <c r="R41" s="55">
        <v>0.3</v>
      </c>
      <c r="S41" s="55">
        <v>0.2</v>
      </c>
      <c r="T41" s="55">
        <v>0.8</v>
      </c>
      <c r="U41" s="55">
        <v>0.6</v>
      </c>
      <c r="V41" s="55">
        <v>0.5</v>
      </c>
      <c r="W41" s="55">
        <v>0.5</v>
      </c>
      <c r="X41" s="55">
        <v>0.2</v>
      </c>
      <c r="Y41" s="55">
        <v>0.1</v>
      </c>
      <c r="Z41" s="55">
        <v>0.2</v>
      </c>
      <c r="AA41" s="55">
        <v>0.3</v>
      </c>
      <c r="AB41" s="55">
        <v>0.1</v>
      </c>
      <c r="AC41" s="55">
        <v>0.1</v>
      </c>
      <c r="AE41" s="13" t="str">
        <f>B41</f>
        <v>Specific items</v>
      </c>
      <c r="AF41" s="49" t="str">
        <f>C41</f>
        <v>£m</v>
      </c>
      <c r="AG41" s="55">
        <v>0.1</v>
      </c>
      <c r="AH41" s="55">
        <v>0.4</v>
      </c>
      <c r="AI41" s="55">
        <v>0</v>
      </c>
      <c r="AJ41" s="55">
        <v>0</v>
      </c>
      <c r="AK41" s="55">
        <v>0</v>
      </c>
      <c r="AL41" s="55">
        <v>0</v>
      </c>
      <c r="AM41" s="55">
        <v>0.6</v>
      </c>
      <c r="AN41" s="55">
        <v>0.5</v>
      </c>
      <c r="AO41" s="55">
        <v>0.1</v>
      </c>
      <c r="AP41" s="55">
        <v>0.1</v>
      </c>
      <c r="AQ41" s="55">
        <v>0.1</v>
      </c>
      <c r="AR41" s="55">
        <v>0.3</v>
      </c>
      <c r="AS41" s="55">
        <v>0</v>
      </c>
      <c r="AT41" s="55">
        <v>0.5</v>
      </c>
      <c r="AU41" s="55">
        <v>0.3</v>
      </c>
      <c r="AV41" s="55">
        <v>0.3</v>
      </c>
      <c r="AW41" s="55">
        <v>2.4</v>
      </c>
      <c r="AX41" s="55">
        <v>1.8</v>
      </c>
      <c r="AY41" s="55">
        <v>0</v>
      </c>
      <c r="AZ41" s="55">
        <v>0</v>
      </c>
      <c r="BA41" s="55">
        <v>-0.1</v>
      </c>
      <c r="BB41" s="55">
        <v>-0.1</v>
      </c>
      <c r="BC41" s="55">
        <v>-0.3</v>
      </c>
      <c r="BD41" s="55">
        <v>0</v>
      </c>
      <c r="BE41" s="56">
        <v>13.6</v>
      </c>
      <c r="BF41" s="56">
        <v>18.2</v>
      </c>
    </row>
    <row r="42" spans="2:58" s="13" customFormat="1" ht="9">
      <c r="B42" s="19" t="s">
        <v>35</v>
      </c>
      <c r="C42" s="49" t="s">
        <v>22</v>
      </c>
      <c r="D42" s="57">
        <v>0</v>
      </c>
      <c r="E42" s="57">
        <v>270.8</v>
      </c>
      <c r="F42" s="57">
        <v>2.8</v>
      </c>
      <c r="G42" s="57">
        <v>20.5</v>
      </c>
      <c r="H42" s="57">
        <v>15.8</v>
      </c>
      <c r="I42" s="57">
        <v>38.299999999999997</v>
      </c>
      <c r="J42" s="57">
        <v>52.3</v>
      </c>
      <c r="K42" s="57">
        <v>81.099999999999994</v>
      </c>
      <c r="L42" s="57">
        <v>8.1999999999999993</v>
      </c>
      <c r="M42" s="57">
        <v>3.4</v>
      </c>
      <c r="N42" s="57">
        <v>3.1</v>
      </c>
      <c r="O42" s="57">
        <v>2.1</v>
      </c>
      <c r="P42" s="57">
        <v>209.6</v>
      </c>
      <c r="Q42" s="57">
        <v>145.19999999999999</v>
      </c>
      <c r="R42" s="57">
        <v>16.100000000000001</v>
      </c>
      <c r="S42" s="57">
        <v>11.3</v>
      </c>
      <c r="T42" s="57">
        <v>51.8</v>
      </c>
      <c r="U42" s="57">
        <v>38.200000000000003</v>
      </c>
      <c r="V42" s="57">
        <v>15</v>
      </c>
      <c r="W42" s="57">
        <v>13.9</v>
      </c>
      <c r="X42" s="57">
        <v>6.2</v>
      </c>
      <c r="Y42" s="57">
        <v>3</v>
      </c>
      <c r="Z42" s="57">
        <v>5.4</v>
      </c>
      <c r="AA42" s="57">
        <v>10.5</v>
      </c>
      <c r="AB42" s="57">
        <v>1.5</v>
      </c>
      <c r="AC42" s="57">
        <v>3.8</v>
      </c>
      <c r="AE42" s="19" t="str">
        <f>B42</f>
        <v>Total HCA operating costs</v>
      </c>
      <c r="AF42" s="49" t="str">
        <f>C42</f>
        <v>£m</v>
      </c>
      <c r="AG42" s="57">
        <v>5</v>
      </c>
      <c r="AH42" s="57">
        <v>14.9</v>
      </c>
      <c r="AI42" s="57">
        <v>2.4</v>
      </c>
      <c r="AJ42" s="57">
        <v>0</v>
      </c>
      <c r="AK42" s="57">
        <v>0</v>
      </c>
      <c r="AL42" s="57">
        <v>0</v>
      </c>
      <c r="AM42" s="57">
        <v>22.5</v>
      </c>
      <c r="AN42" s="57">
        <v>26.9</v>
      </c>
      <c r="AO42" s="57">
        <v>5.5</v>
      </c>
      <c r="AP42" s="57">
        <v>7.3</v>
      </c>
      <c r="AQ42" s="57">
        <v>8</v>
      </c>
      <c r="AR42" s="57">
        <v>21</v>
      </c>
      <c r="AS42" s="57">
        <v>0</v>
      </c>
      <c r="AT42" s="57">
        <v>16.100000000000001</v>
      </c>
      <c r="AU42" s="57">
        <v>7.8</v>
      </c>
      <c r="AV42" s="57">
        <v>12</v>
      </c>
      <c r="AW42" s="57">
        <v>214.9</v>
      </c>
      <c r="AX42" s="57">
        <v>165.4</v>
      </c>
      <c r="AY42" s="57">
        <v>-0.1</v>
      </c>
      <c r="AZ42" s="57">
        <v>-0.2</v>
      </c>
      <c r="BA42" s="57">
        <v>-37.1</v>
      </c>
      <c r="BB42" s="57">
        <v>-27.8</v>
      </c>
      <c r="BC42" s="57">
        <v>-0.4</v>
      </c>
      <c r="BD42" s="57">
        <v>0.5</v>
      </c>
      <c r="BE42" s="57">
        <v>616.29999999999995</v>
      </c>
      <c r="BF42" s="57">
        <v>878.2</v>
      </c>
    </row>
    <row r="43" spans="2:58" s="13" customFormat="1" ht="9">
      <c r="C43" s="49"/>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F43" s="49"/>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6"/>
      <c r="BF43" s="56"/>
    </row>
    <row r="44" spans="2:58" s="13" customFormat="1" ht="9">
      <c r="B44" s="19" t="s">
        <v>36</v>
      </c>
      <c r="C44" s="49"/>
      <c r="D44" s="55"/>
      <c r="E44" s="55"/>
      <c r="F44" s="55"/>
      <c r="G44" s="55"/>
      <c r="H44" s="55"/>
      <c r="I44" s="55"/>
      <c r="J44" s="55"/>
      <c r="K44" s="55"/>
      <c r="L44" s="55"/>
      <c r="M44" s="55"/>
      <c r="N44" s="55"/>
      <c r="O44" s="55"/>
      <c r="P44" s="55"/>
      <c r="Q44" s="55"/>
      <c r="R44" s="55"/>
      <c r="S44" s="55"/>
      <c r="T44" s="55"/>
      <c r="U44" s="55"/>
      <c r="V44" s="55"/>
      <c r="W44" s="55"/>
      <c r="X44" s="55"/>
      <c r="Y44" s="55"/>
      <c r="Z44" s="55"/>
      <c r="AA44" s="55"/>
      <c r="AB44" s="55">
        <v>0</v>
      </c>
      <c r="AC44" s="55">
        <v>0</v>
      </c>
      <c r="AE44" s="19" t="str">
        <f t="shared" ref="AE44:AE49" si="4">B44</f>
        <v>CCA adjustments</v>
      </c>
      <c r="AF44" s="49"/>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6"/>
      <c r="BF44" s="56"/>
    </row>
    <row r="45" spans="2:58" s="13" customFormat="1" ht="9">
      <c r="B45" s="13" t="s">
        <v>90</v>
      </c>
      <c r="C45" s="49" t="s">
        <v>22</v>
      </c>
      <c r="D45" s="55">
        <v>0</v>
      </c>
      <c r="E45" s="55">
        <v>-94</v>
      </c>
      <c r="F45" s="55">
        <v>-0.9</v>
      </c>
      <c r="G45" s="55">
        <v>-6.3</v>
      </c>
      <c r="H45" s="55">
        <v>-2.6</v>
      </c>
      <c r="I45" s="55">
        <v>-6.5</v>
      </c>
      <c r="J45" s="55">
        <v>-8.5</v>
      </c>
      <c r="K45" s="55">
        <v>-13.7</v>
      </c>
      <c r="L45" s="55">
        <v>0</v>
      </c>
      <c r="M45" s="55">
        <v>0</v>
      </c>
      <c r="N45" s="55">
        <v>0</v>
      </c>
      <c r="O45" s="55">
        <v>0</v>
      </c>
      <c r="P45" s="55">
        <v>-0.5</v>
      </c>
      <c r="Q45" s="55">
        <v>-0.3</v>
      </c>
      <c r="R45" s="55">
        <v>-5.0999999999999996</v>
      </c>
      <c r="S45" s="55">
        <v>-3.6</v>
      </c>
      <c r="T45" s="55">
        <v>-16.3</v>
      </c>
      <c r="U45" s="55">
        <v>-12.2</v>
      </c>
      <c r="V45" s="55">
        <v>0</v>
      </c>
      <c r="W45" s="55">
        <v>0</v>
      </c>
      <c r="X45" s="55">
        <v>0</v>
      </c>
      <c r="Y45" s="55">
        <v>0</v>
      </c>
      <c r="Z45" s="55">
        <v>0</v>
      </c>
      <c r="AA45" s="55">
        <v>0</v>
      </c>
      <c r="AB45" s="55">
        <v>0</v>
      </c>
      <c r="AC45" s="55">
        <v>0</v>
      </c>
      <c r="AE45" s="13" t="str">
        <f t="shared" si="4"/>
        <v>Holding gains</v>
      </c>
      <c r="AF45" s="49" t="str">
        <f>C45</f>
        <v>£m</v>
      </c>
      <c r="AG45" s="55">
        <v>0</v>
      </c>
      <c r="AH45" s="55">
        <v>0</v>
      </c>
      <c r="AI45" s="55">
        <v>-2.4</v>
      </c>
      <c r="AJ45" s="55">
        <v>0</v>
      </c>
      <c r="AK45" s="55">
        <v>0</v>
      </c>
      <c r="AL45" s="55">
        <v>0</v>
      </c>
      <c r="AM45" s="55">
        <v>0</v>
      </c>
      <c r="AN45" s="55">
        <v>0</v>
      </c>
      <c r="AO45" s="55">
        <v>0</v>
      </c>
      <c r="AP45" s="55">
        <v>0</v>
      </c>
      <c r="AQ45" s="55">
        <v>0</v>
      </c>
      <c r="AR45" s="55">
        <v>0</v>
      </c>
      <c r="AS45" s="55">
        <v>0</v>
      </c>
      <c r="AT45" s="55">
        <v>0</v>
      </c>
      <c r="AU45" s="55">
        <v>0</v>
      </c>
      <c r="AV45" s="55">
        <v>0</v>
      </c>
      <c r="AW45" s="55">
        <v>0</v>
      </c>
      <c r="AX45" s="55">
        <v>0</v>
      </c>
      <c r="AY45" s="55">
        <v>0</v>
      </c>
      <c r="AZ45" s="55">
        <v>0</v>
      </c>
      <c r="BA45" s="55">
        <v>0</v>
      </c>
      <c r="BB45" s="55">
        <v>0</v>
      </c>
      <c r="BC45" s="55">
        <v>0</v>
      </c>
      <c r="BD45" s="55">
        <v>0</v>
      </c>
      <c r="BE45" s="56">
        <v>-36.299999999999997</v>
      </c>
      <c r="BF45" s="56">
        <v>-136.6</v>
      </c>
    </row>
    <row r="46" spans="2:58" s="13" customFormat="1" ht="9">
      <c r="B46" s="13" t="s">
        <v>91</v>
      </c>
      <c r="C46" s="49" t="s">
        <v>22</v>
      </c>
      <c r="D46" s="55">
        <v>0</v>
      </c>
      <c r="E46" s="55">
        <v>39.799999999999997</v>
      </c>
      <c r="F46" s="55">
        <v>0.4</v>
      </c>
      <c r="G46" s="55">
        <v>2.7</v>
      </c>
      <c r="H46" s="55">
        <v>0.7</v>
      </c>
      <c r="I46" s="55">
        <v>1.7</v>
      </c>
      <c r="J46" s="55">
        <v>2.2000000000000002</v>
      </c>
      <c r="K46" s="55">
        <v>3.5</v>
      </c>
      <c r="L46" s="55">
        <v>0</v>
      </c>
      <c r="M46" s="55">
        <v>0</v>
      </c>
      <c r="N46" s="55">
        <v>0</v>
      </c>
      <c r="O46" s="55">
        <v>0</v>
      </c>
      <c r="P46" s="55">
        <v>0.1</v>
      </c>
      <c r="Q46" s="55">
        <v>0</v>
      </c>
      <c r="R46" s="55">
        <v>2</v>
      </c>
      <c r="S46" s="55">
        <v>1.4</v>
      </c>
      <c r="T46" s="55">
        <v>6.4</v>
      </c>
      <c r="U46" s="55">
        <v>4.8</v>
      </c>
      <c r="V46" s="55">
        <v>0</v>
      </c>
      <c r="W46" s="55">
        <v>0</v>
      </c>
      <c r="X46" s="55">
        <v>0</v>
      </c>
      <c r="Y46" s="55">
        <v>0</v>
      </c>
      <c r="Z46" s="55">
        <v>0</v>
      </c>
      <c r="AA46" s="55">
        <v>0</v>
      </c>
      <c r="AB46" s="55">
        <v>0</v>
      </c>
      <c r="AC46" s="55">
        <v>0</v>
      </c>
      <c r="AE46" s="13" t="str">
        <f t="shared" si="4"/>
        <v>Supplementary depreciation</v>
      </c>
      <c r="AF46" s="49" t="str">
        <f>C46</f>
        <v>£m</v>
      </c>
      <c r="AG46" s="55">
        <v>0</v>
      </c>
      <c r="AH46" s="55">
        <v>0</v>
      </c>
      <c r="AI46" s="55">
        <v>0.8</v>
      </c>
      <c r="AJ46" s="55">
        <v>0</v>
      </c>
      <c r="AK46" s="55">
        <v>0</v>
      </c>
      <c r="AL46" s="55">
        <v>0</v>
      </c>
      <c r="AM46" s="55">
        <v>0</v>
      </c>
      <c r="AN46" s="55">
        <v>0</v>
      </c>
      <c r="AO46" s="55">
        <v>0</v>
      </c>
      <c r="AP46" s="55">
        <v>0</v>
      </c>
      <c r="AQ46" s="55">
        <v>0</v>
      </c>
      <c r="AR46" s="55">
        <v>0</v>
      </c>
      <c r="AS46" s="55">
        <v>0</v>
      </c>
      <c r="AT46" s="55">
        <v>0</v>
      </c>
      <c r="AU46" s="55">
        <v>0</v>
      </c>
      <c r="AV46" s="55">
        <v>0</v>
      </c>
      <c r="AW46" s="55">
        <v>0</v>
      </c>
      <c r="AX46" s="55">
        <v>0</v>
      </c>
      <c r="AY46" s="55">
        <v>0</v>
      </c>
      <c r="AZ46" s="55">
        <v>0</v>
      </c>
      <c r="BA46" s="55">
        <v>0</v>
      </c>
      <c r="BB46" s="55">
        <v>0</v>
      </c>
      <c r="BC46" s="55">
        <v>0</v>
      </c>
      <c r="BD46" s="55">
        <v>0.1</v>
      </c>
      <c r="BE46" s="56">
        <v>12.6</v>
      </c>
      <c r="BF46" s="56">
        <v>54</v>
      </c>
    </row>
    <row r="47" spans="2:58" s="13" customFormat="1" ht="9">
      <c r="B47" s="13" t="s">
        <v>92</v>
      </c>
      <c r="C47" s="49" t="s">
        <v>22</v>
      </c>
      <c r="D47" s="55">
        <v>0</v>
      </c>
      <c r="E47" s="55">
        <v>-3.2</v>
      </c>
      <c r="F47" s="55">
        <v>0</v>
      </c>
      <c r="G47" s="55">
        <v>-0.2</v>
      </c>
      <c r="H47" s="55">
        <v>0</v>
      </c>
      <c r="I47" s="55">
        <v>0</v>
      </c>
      <c r="J47" s="55">
        <v>0</v>
      </c>
      <c r="K47" s="55">
        <v>-0.1</v>
      </c>
      <c r="L47" s="55">
        <v>0</v>
      </c>
      <c r="M47" s="55">
        <v>0</v>
      </c>
      <c r="N47" s="55">
        <v>0</v>
      </c>
      <c r="O47" s="55">
        <v>0</v>
      </c>
      <c r="P47" s="55">
        <v>0</v>
      </c>
      <c r="Q47" s="55">
        <v>0</v>
      </c>
      <c r="R47" s="55">
        <v>-0.1</v>
      </c>
      <c r="S47" s="55">
        <v>-0.1</v>
      </c>
      <c r="T47" s="55">
        <v>-0.5</v>
      </c>
      <c r="U47" s="55">
        <v>-0.4</v>
      </c>
      <c r="V47" s="55">
        <v>0</v>
      </c>
      <c r="W47" s="55">
        <v>0</v>
      </c>
      <c r="X47" s="55">
        <v>0</v>
      </c>
      <c r="Y47" s="55">
        <v>0</v>
      </c>
      <c r="Z47" s="55">
        <v>0</v>
      </c>
      <c r="AA47" s="55">
        <v>0</v>
      </c>
      <c r="AB47" s="55">
        <v>0</v>
      </c>
      <c r="AC47" s="55">
        <v>0</v>
      </c>
      <c r="AE47" s="13" t="str">
        <f t="shared" si="4"/>
        <v xml:space="preserve">Other CCA adjustments </v>
      </c>
      <c r="AF47" s="49" t="str">
        <f>C47</f>
        <v>£m</v>
      </c>
      <c r="AG47" s="55">
        <v>0</v>
      </c>
      <c r="AH47" s="55">
        <v>0</v>
      </c>
      <c r="AI47" s="55">
        <v>-0.1</v>
      </c>
      <c r="AJ47" s="55">
        <v>0</v>
      </c>
      <c r="AK47" s="55">
        <v>0</v>
      </c>
      <c r="AL47" s="55">
        <v>0</v>
      </c>
      <c r="AM47" s="55">
        <v>0</v>
      </c>
      <c r="AN47" s="55">
        <v>0</v>
      </c>
      <c r="AO47" s="55">
        <v>0</v>
      </c>
      <c r="AP47" s="55">
        <v>0</v>
      </c>
      <c r="AQ47" s="55">
        <v>0</v>
      </c>
      <c r="AR47" s="55">
        <v>0</v>
      </c>
      <c r="AS47" s="55">
        <v>0</v>
      </c>
      <c r="AT47" s="55">
        <v>0</v>
      </c>
      <c r="AU47" s="55">
        <v>0</v>
      </c>
      <c r="AV47" s="55">
        <v>0</v>
      </c>
      <c r="AW47" s="55">
        <v>0</v>
      </c>
      <c r="AX47" s="55">
        <v>0</v>
      </c>
      <c r="AY47" s="55">
        <v>0</v>
      </c>
      <c r="AZ47" s="55">
        <v>0</v>
      </c>
      <c r="BA47" s="55">
        <v>0</v>
      </c>
      <c r="BB47" s="55">
        <v>0</v>
      </c>
      <c r="BC47" s="55">
        <v>-0.1</v>
      </c>
      <c r="BD47" s="55">
        <v>0</v>
      </c>
      <c r="BE47" s="56">
        <v>-0.8</v>
      </c>
      <c r="BF47" s="56">
        <v>-4</v>
      </c>
    </row>
    <row r="48" spans="2:58" s="13" customFormat="1" ht="9">
      <c r="B48" s="13" t="s">
        <v>19</v>
      </c>
      <c r="C48" s="49" t="s">
        <v>22</v>
      </c>
      <c r="D48" s="55">
        <v>0</v>
      </c>
      <c r="E48" s="55">
        <v>0</v>
      </c>
      <c r="F48" s="55">
        <v>-0.1</v>
      </c>
      <c r="G48" s="55">
        <v>-0.1</v>
      </c>
      <c r="H48" s="55">
        <v>0.1</v>
      </c>
      <c r="I48" s="55">
        <v>0.1</v>
      </c>
      <c r="J48" s="55">
        <v>-0.3</v>
      </c>
      <c r="K48" s="55">
        <v>0</v>
      </c>
      <c r="L48" s="55">
        <v>-0.1</v>
      </c>
      <c r="M48" s="55">
        <v>-0.1</v>
      </c>
      <c r="N48" s="55">
        <v>0</v>
      </c>
      <c r="O48" s="55">
        <v>0</v>
      </c>
      <c r="P48" s="55">
        <v>-0.1</v>
      </c>
      <c r="Q48" s="55">
        <v>0.1</v>
      </c>
      <c r="R48" s="55">
        <v>0</v>
      </c>
      <c r="S48" s="55">
        <v>-0.1</v>
      </c>
      <c r="T48" s="55">
        <v>0.1</v>
      </c>
      <c r="U48" s="55">
        <v>0.1</v>
      </c>
      <c r="V48" s="55">
        <v>0.1</v>
      </c>
      <c r="W48" s="55">
        <v>0</v>
      </c>
      <c r="X48" s="55">
        <v>0</v>
      </c>
      <c r="Y48" s="55">
        <v>0</v>
      </c>
      <c r="Z48" s="55">
        <v>0</v>
      </c>
      <c r="AA48" s="55">
        <v>0.2</v>
      </c>
      <c r="AB48" s="55">
        <v>-0.1</v>
      </c>
      <c r="AC48" s="55">
        <v>0</v>
      </c>
      <c r="AE48" s="13" t="str">
        <f t="shared" si="4"/>
        <v xml:space="preserve">Rounding </v>
      </c>
      <c r="AF48" s="49" t="str">
        <f>C48</f>
        <v>£m</v>
      </c>
      <c r="AG48" s="55">
        <v>0.1</v>
      </c>
      <c r="AH48" s="55">
        <v>0.2</v>
      </c>
      <c r="AI48" s="55">
        <v>0.1</v>
      </c>
      <c r="AJ48" s="55">
        <v>0</v>
      </c>
      <c r="AK48" s="55">
        <v>0</v>
      </c>
      <c r="AL48" s="55">
        <v>0</v>
      </c>
      <c r="AM48" s="55">
        <v>-0.1</v>
      </c>
      <c r="AN48" s="55">
        <v>0.3</v>
      </c>
      <c r="AO48" s="55">
        <v>0.1</v>
      </c>
      <c r="AP48" s="55">
        <v>-0.3</v>
      </c>
      <c r="AQ48" s="55">
        <v>-0.1</v>
      </c>
      <c r="AR48" s="55">
        <v>-0.1</v>
      </c>
      <c r="AS48" s="55">
        <v>0</v>
      </c>
      <c r="AT48" s="55">
        <v>0.1</v>
      </c>
      <c r="AU48" s="55">
        <v>-0.1</v>
      </c>
      <c r="AV48" s="55">
        <v>0</v>
      </c>
      <c r="AW48" s="55">
        <v>0</v>
      </c>
      <c r="AX48" s="55">
        <v>0.2</v>
      </c>
      <c r="AY48" s="55">
        <v>-0.1</v>
      </c>
      <c r="AZ48" s="55">
        <v>0</v>
      </c>
      <c r="BA48" s="55">
        <v>-0.1</v>
      </c>
      <c r="BB48" s="55">
        <v>-0.1</v>
      </c>
      <c r="BC48" s="55">
        <v>1.1000000000000001</v>
      </c>
      <c r="BD48" s="55">
        <v>-0.6</v>
      </c>
      <c r="BE48" s="56">
        <v>0.5</v>
      </c>
      <c r="BF48" s="56">
        <v>-0.1</v>
      </c>
    </row>
    <row r="49" spans="2:60" s="13" customFormat="1" ht="9.6" thickBot="1">
      <c r="B49" s="19" t="s">
        <v>37</v>
      </c>
      <c r="C49" s="49" t="s">
        <v>22</v>
      </c>
      <c r="D49" s="23">
        <v>0</v>
      </c>
      <c r="E49" s="23">
        <v>213.4</v>
      </c>
      <c r="F49" s="23">
        <v>2.2000000000000002</v>
      </c>
      <c r="G49" s="23">
        <v>16.600000000000001</v>
      </c>
      <c r="H49" s="23">
        <v>14</v>
      </c>
      <c r="I49" s="23">
        <v>33.6</v>
      </c>
      <c r="J49" s="23">
        <v>45.7</v>
      </c>
      <c r="K49" s="23">
        <v>70.8</v>
      </c>
      <c r="L49" s="23">
        <v>8.1</v>
      </c>
      <c r="M49" s="23">
        <v>3.3</v>
      </c>
      <c r="N49" s="23">
        <v>3.1</v>
      </c>
      <c r="O49" s="23">
        <v>2.1</v>
      </c>
      <c r="P49" s="23">
        <v>209.1</v>
      </c>
      <c r="Q49" s="23">
        <v>145</v>
      </c>
      <c r="R49" s="23">
        <v>12.9</v>
      </c>
      <c r="S49" s="23">
        <v>8.9</v>
      </c>
      <c r="T49" s="23">
        <v>41.5</v>
      </c>
      <c r="U49" s="23">
        <v>30.5</v>
      </c>
      <c r="V49" s="23">
        <v>15.1</v>
      </c>
      <c r="W49" s="23">
        <v>13.9</v>
      </c>
      <c r="X49" s="23">
        <v>6.2</v>
      </c>
      <c r="Y49" s="23">
        <v>3</v>
      </c>
      <c r="Z49" s="23">
        <v>5.4</v>
      </c>
      <c r="AA49" s="23">
        <v>10.7</v>
      </c>
      <c r="AB49" s="23">
        <v>1.4</v>
      </c>
      <c r="AC49" s="23">
        <v>3.8</v>
      </c>
      <c r="AE49" s="19" t="str">
        <f t="shared" si="4"/>
        <v>Total CCA operating costs</v>
      </c>
      <c r="AF49" s="49" t="str">
        <f>C49</f>
        <v>£m</v>
      </c>
      <c r="AG49" s="23">
        <v>5.0999999999999996</v>
      </c>
      <c r="AH49" s="23">
        <v>15.1</v>
      </c>
      <c r="AI49" s="23">
        <v>0.8</v>
      </c>
      <c r="AJ49" s="23">
        <v>0</v>
      </c>
      <c r="AK49" s="23">
        <v>0</v>
      </c>
      <c r="AL49" s="23">
        <v>0</v>
      </c>
      <c r="AM49" s="23">
        <v>22.4</v>
      </c>
      <c r="AN49" s="23">
        <v>27.2</v>
      </c>
      <c r="AO49" s="23">
        <v>5.6</v>
      </c>
      <c r="AP49" s="23">
        <v>7</v>
      </c>
      <c r="AQ49" s="23">
        <v>7.9</v>
      </c>
      <c r="AR49" s="23">
        <v>20.9</v>
      </c>
      <c r="AS49" s="23">
        <v>0</v>
      </c>
      <c r="AT49" s="23">
        <v>16.2</v>
      </c>
      <c r="AU49" s="23">
        <v>7.7</v>
      </c>
      <c r="AV49" s="23">
        <v>12</v>
      </c>
      <c r="AW49" s="23">
        <v>214.9</v>
      </c>
      <c r="AX49" s="23">
        <v>165.6</v>
      </c>
      <c r="AY49" s="23">
        <v>-0.2</v>
      </c>
      <c r="AZ49" s="23">
        <v>-0.2</v>
      </c>
      <c r="BA49" s="23">
        <v>-37.200000000000003</v>
      </c>
      <c r="BB49" s="23">
        <v>-27.9</v>
      </c>
      <c r="BC49" s="23">
        <v>0.6</v>
      </c>
      <c r="BD49" s="23">
        <v>0</v>
      </c>
      <c r="BE49" s="23">
        <v>592.29999999999995</v>
      </c>
      <c r="BF49" s="23">
        <v>791.5</v>
      </c>
    </row>
    <row r="50" spans="2:60" s="13" customFormat="1" ht="9.6" thickTop="1">
      <c r="C50" s="49"/>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F50" s="49"/>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72"/>
      <c r="BE50" s="72"/>
      <c r="BF50" s="72"/>
      <c r="BG50" s="22"/>
      <c r="BH50" s="22"/>
    </row>
    <row r="51" spans="2:60" s="13" customFormat="1" ht="9">
      <c r="B51" s="447" t="s">
        <v>93</v>
      </c>
      <c r="C51" s="448">
        <v>0</v>
      </c>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E51" s="447" t="str">
        <f>B51</f>
        <v xml:space="preserve">Total CCA operating cost includes the following: </v>
      </c>
      <c r="AF51" s="448"/>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7"/>
      <c r="BF51" s="77"/>
    </row>
    <row r="52" spans="2:60" s="13" customFormat="1" ht="9">
      <c r="B52" s="59" t="s">
        <v>94</v>
      </c>
      <c r="C52" s="49" t="s">
        <v>22</v>
      </c>
      <c r="D52" s="55">
        <v>0</v>
      </c>
      <c r="E52" s="55">
        <v>26.1</v>
      </c>
      <c r="F52" s="55">
        <v>0.2</v>
      </c>
      <c r="G52" s="55">
        <v>1.8</v>
      </c>
      <c r="H52" s="55">
        <v>1.6</v>
      </c>
      <c r="I52" s="55">
        <v>4</v>
      </c>
      <c r="J52" s="55">
        <v>5.3</v>
      </c>
      <c r="K52" s="55">
        <v>8.4</v>
      </c>
      <c r="L52" s="55">
        <v>0.9</v>
      </c>
      <c r="M52" s="55">
        <v>0.4</v>
      </c>
      <c r="N52" s="55">
        <v>0.3</v>
      </c>
      <c r="O52" s="55">
        <v>0.2</v>
      </c>
      <c r="P52" s="55">
        <v>22.6</v>
      </c>
      <c r="Q52" s="55">
        <v>15.8</v>
      </c>
      <c r="R52" s="55">
        <v>1.8</v>
      </c>
      <c r="S52" s="55">
        <v>1.2</v>
      </c>
      <c r="T52" s="55">
        <v>5.7</v>
      </c>
      <c r="U52" s="55">
        <v>4.3</v>
      </c>
      <c r="V52" s="55">
        <v>0</v>
      </c>
      <c r="W52" s="55">
        <v>0</v>
      </c>
      <c r="X52" s="55">
        <v>0</v>
      </c>
      <c r="Y52" s="55">
        <v>0</v>
      </c>
      <c r="Z52" s="55">
        <v>0</v>
      </c>
      <c r="AA52" s="55">
        <v>0</v>
      </c>
      <c r="AB52" s="55">
        <v>0</v>
      </c>
      <c r="AC52" s="55">
        <v>0</v>
      </c>
      <c r="AE52" s="59" t="str">
        <f>B52</f>
        <v>Cumulo charges</v>
      </c>
      <c r="AF52" s="49" t="str">
        <f>C52</f>
        <v>£m</v>
      </c>
      <c r="AG52" s="55">
        <v>0</v>
      </c>
      <c r="AH52" s="55">
        <v>0</v>
      </c>
      <c r="AI52" s="55">
        <v>0.3</v>
      </c>
      <c r="AJ52" s="55">
        <v>0</v>
      </c>
      <c r="AK52" s="55">
        <v>0</v>
      </c>
      <c r="AL52" s="55">
        <v>0</v>
      </c>
      <c r="AM52" s="55">
        <v>0</v>
      </c>
      <c r="AN52" s="55">
        <v>0</v>
      </c>
      <c r="AO52" s="55">
        <v>0</v>
      </c>
      <c r="AP52" s="55">
        <v>0</v>
      </c>
      <c r="AQ52" s="55">
        <v>0</v>
      </c>
      <c r="AR52" s="55">
        <v>0</v>
      </c>
      <c r="AS52" s="55">
        <v>0</v>
      </c>
      <c r="AT52" s="55">
        <v>0</v>
      </c>
      <c r="AU52" s="55">
        <v>0</v>
      </c>
      <c r="AV52" s="55">
        <v>0.1</v>
      </c>
      <c r="AW52" s="55">
        <v>0</v>
      </c>
      <c r="AX52" s="55">
        <v>0</v>
      </c>
      <c r="AY52" s="55">
        <v>0</v>
      </c>
      <c r="AZ52" s="55">
        <v>0</v>
      </c>
      <c r="BA52" s="55">
        <v>0</v>
      </c>
      <c r="BB52" s="55">
        <v>0</v>
      </c>
      <c r="BC52" s="55">
        <v>-0.1</v>
      </c>
      <c r="BD52" s="55">
        <v>-0.1</v>
      </c>
      <c r="BE52" s="56">
        <v>38.6</v>
      </c>
      <c r="BF52" s="56">
        <v>62.2</v>
      </c>
    </row>
    <row r="53" spans="2:60" s="13" customFormat="1" ht="9">
      <c r="B53" s="59" t="s">
        <v>95</v>
      </c>
      <c r="C53" s="49" t="s">
        <v>22</v>
      </c>
      <c r="D53" s="55">
        <v>0</v>
      </c>
      <c r="E53" s="55">
        <v>2.5</v>
      </c>
      <c r="F53" s="55">
        <v>0.1</v>
      </c>
      <c r="G53" s="55">
        <v>0.2</v>
      </c>
      <c r="H53" s="55">
        <v>0.6</v>
      </c>
      <c r="I53" s="55">
        <v>0.6</v>
      </c>
      <c r="J53" s="55">
        <v>2.2999999999999998</v>
      </c>
      <c r="K53" s="55">
        <v>1.6</v>
      </c>
      <c r="L53" s="55">
        <v>0.1</v>
      </c>
      <c r="M53" s="55">
        <v>0</v>
      </c>
      <c r="N53" s="55">
        <v>0</v>
      </c>
      <c r="O53" s="55">
        <v>0</v>
      </c>
      <c r="P53" s="55">
        <v>2.2000000000000002</v>
      </c>
      <c r="Q53" s="55">
        <v>0.6</v>
      </c>
      <c r="R53" s="55">
        <v>0.4</v>
      </c>
      <c r="S53" s="55">
        <v>0.1</v>
      </c>
      <c r="T53" s="55">
        <v>1.5</v>
      </c>
      <c r="U53" s="55">
        <v>0.5</v>
      </c>
      <c r="V53" s="55">
        <v>0</v>
      </c>
      <c r="W53" s="55">
        <v>0</v>
      </c>
      <c r="X53" s="55">
        <v>0</v>
      </c>
      <c r="Y53" s="55">
        <v>0</v>
      </c>
      <c r="Z53" s="55">
        <v>0</v>
      </c>
      <c r="AA53" s="55">
        <v>0</v>
      </c>
      <c r="AB53" s="55">
        <v>0</v>
      </c>
      <c r="AC53" s="55">
        <v>0</v>
      </c>
      <c r="AE53" s="59" t="str">
        <f>B53</f>
        <v>Openreach SLGs</v>
      </c>
      <c r="AF53" s="49" t="str">
        <f>C53</f>
        <v>£m</v>
      </c>
      <c r="AG53" s="55">
        <v>0</v>
      </c>
      <c r="AH53" s="55">
        <v>0</v>
      </c>
      <c r="AI53" s="55">
        <v>0</v>
      </c>
      <c r="AJ53" s="55">
        <v>0</v>
      </c>
      <c r="AK53" s="55">
        <v>0</v>
      </c>
      <c r="AL53" s="55">
        <v>0</v>
      </c>
      <c r="AM53" s="55">
        <v>0.6</v>
      </c>
      <c r="AN53" s="55">
        <v>1.6</v>
      </c>
      <c r="AO53" s="55">
        <v>1.3</v>
      </c>
      <c r="AP53" s="55">
        <v>0.8</v>
      </c>
      <c r="AQ53" s="55">
        <v>1.8</v>
      </c>
      <c r="AR53" s="55">
        <v>2.5</v>
      </c>
      <c r="AS53" s="55">
        <v>0</v>
      </c>
      <c r="AT53" s="55">
        <v>3</v>
      </c>
      <c r="AU53" s="55">
        <v>0</v>
      </c>
      <c r="AV53" s="55">
        <v>0</v>
      </c>
      <c r="AW53" s="55">
        <v>30.3</v>
      </c>
      <c r="AX53" s="55">
        <v>12</v>
      </c>
      <c r="AY53" s="55">
        <v>0</v>
      </c>
      <c r="AZ53" s="55">
        <v>0</v>
      </c>
      <c r="BA53" s="55">
        <v>-33.9</v>
      </c>
      <c r="BB53" s="55">
        <v>-25.4</v>
      </c>
      <c r="BC53" s="55">
        <v>0</v>
      </c>
      <c r="BD53" s="55">
        <v>0.1</v>
      </c>
      <c r="BE53" s="56">
        <v>7.3</v>
      </c>
      <c r="BF53" s="56">
        <v>0.7</v>
      </c>
    </row>
    <row r="54" spans="2:60" s="13" customFormat="1" ht="9">
      <c r="B54" s="61" t="s">
        <v>96</v>
      </c>
      <c r="C54" s="62" t="s">
        <v>22</v>
      </c>
      <c r="D54" s="63">
        <v>0</v>
      </c>
      <c r="E54" s="63">
        <v>2.9</v>
      </c>
      <c r="F54" s="63">
        <v>0</v>
      </c>
      <c r="G54" s="63">
        <v>0.2</v>
      </c>
      <c r="H54" s="63">
        <v>0.1</v>
      </c>
      <c r="I54" s="63">
        <v>0.2</v>
      </c>
      <c r="J54" s="63">
        <v>0.3</v>
      </c>
      <c r="K54" s="63">
        <v>0.5</v>
      </c>
      <c r="L54" s="63">
        <v>0.1</v>
      </c>
      <c r="M54" s="63">
        <v>0.1</v>
      </c>
      <c r="N54" s="63">
        <v>0.1</v>
      </c>
      <c r="O54" s="63">
        <v>0</v>
      </c>
      <c r="P54" s="63">
        <v>3.8</v>
      </c>
      <c r="Q54" s="63">
        <v>2.7</v>
      </c>
      <c r="R54" s="63">
        <v>0.1</v>
      </c>
      <c r="S54" s="63">
        <v>0.1</v>
      </c>
      <c r="T54" s="63">
        <v>0.5</v>
      </c>
      <c r="U54" s="63">
        <v>0.3</v>
      </c>
      <c r="V54" s="63">
        <v>0.3</v>
      </c>
      <c r="W54" s="63">
        <v>0.3</v>
      </c>
      <c r="X54" s="63">
        <v>0.1</v>
      </c>
      <c r="Y54" s="63">
        <v>0.1</v>
      </c>
      <c r="Z54" s="63">
        <v>0.1</v>
      </c>
      <c r="AA54" s="63">
        <v>0.2</v>
      </c>
      <c r="AB54" s="63">
        <v>0</v>
      </c>
      <c r="AC54" s="63">
        <v>0.1</v>
      </c>
      <c r="AE54" s="61" t="str">
        <f>B54</f>
        <v>Leaver costs</v>
      </c>
      <c r="AF54" s="62" t="str">
        <f>C54</f>
        <v>£m</v>
      </c>
      <c r="AG54" s="63">
        <v>0.1</v>
      </c>
      <c r="AH54" s="63">
        <v>0.2</v>
      </c>
      <c r="AI54" s="63">
        <v>0</v>
      </c>
      <c r="AJ54" s="63">
        <v>0</v>
      </c>
      <c r="AK54" s="63">
        <v>0</v>
      </c>
      <c r="AL54" s="63">
        <v>0</v>
      </c>
      <c r="AM54" s="63">
        <v>0.3</v>
      </c>
      <c r="AN54" s="63">
        <v>0.3</v>
      </c>
      <c r="AO54" s="63">
        <v>0</v>
      </c>
      <c r="AP54" s="63">
        <v>0.1</v>
      </c>
      <c r="AQ54" s="63">
        <v>0.1</v>
      </c>
      <c r="AR54" s="63">
        <v>0.2</v>
      </c>
      <c r="AS54" s="63">
        <v>0</v>
      </c>
      <c r="AT54" s="63">
        <v>0.3</v>
      </c>
      <c r="AU54" s="63">
        <v>0.2</v>
      </c>
      <c r="AV54" s="63">
        <v>0.2</v>
      </c>
      <c r="AW54" s="63">
        <v>1.3</v>
      </c>
      <c r="AX54" s="63">
        <v>1</v>
      </c>
      <c r="AY54" s="63">
        <v>0</v>
      </c>
      <c r="AZ54" s="63">
        <v>0</v>
      </c>
      <c r="BA54" s="63">
        <v>0</v>
      </c>
      <c r="BB54" s="63">
        <v>0</v>
      </c>
      <c r="BC54" s="63">
        <v>0</v>
      </c>
      <c r="BD54" s="63">
        <v>-0.1</v>
      </c>
      <c r="BE54" s="64">
        <v>7.5</v>
      </c>
      <c r="BF54" s="64">
        <v>9.9</v>
      </c>
    </row>
    <row r="55" spans="2:60" s="13" customFormat="1" ht="9">
      <c r="C55" s="49"/>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F55" s="49"/>
      <c r="AG55" s="49"/>
      <c r="AH55" s="49"/>
      <c r="AI55" s="55"/>
      <c r="AJ55" s="55"/>
      <c r="AK55" s="55"/>
      <c r="AL55" s="55"/>
      <c r="AM55" s="55"/>
      <c r="AN55" s="55"/>
      <c r="AO55" s="55"/>
      <c r="AP55" s="55"/>
      <c r="AQ55" s="55"/>
      <c r="AR55" s="55"/>
      <c r="AS55" s="55"/>
      <c r="AT55" s="55"/>
      <c r="AU55" s="55"/>
      <c r="AV55" s="55"/>
      <c r="AW55" s="55"/>
      <c r="AX55" s="55"/>
      <c r="AY55" s="55"/>
      <c r="AZ55" s="55"/>
      <c r="BA55" s="55"/>
      <c r="BB55" s="55"/>
    </row>
    <row r="56" spans="2:60" s="13" customFormat="1" ht="28.5" customHeight="1">
      <c r="B56" s="507"/>
      <c r="C56" s="507"/>
      <c r="D56" s="498" t="str">
        <f>D4</f>
        <v>MPF rentals (SML1) (charge controlled)</v>
      </c>
      <c r="E56" s="498"/>
      <c r="F56" s="498" t="str">
        <f>F4</f>
        <v>MPF other rentals</v>
      </c>
      <c r="G56" s="498"/>
      <c r="H56" s="498" t="str">
        <f>H4</f>
        <v>FTTC 40/10 rentals (charge controlled)</v>
      </c>
      <c r="I56" s="498"/>
      <c r="J56" s="498" t="str">
        <f>J4</f>
        <v>FTTC other rentals</v>
      </c>
      <c r="K56" s="498"/>
      <c r="L56" s="498" t="str">
        <f>L4</f>
        <v>FTTP 40/10 rentals (charge controlled)</v>
      </c>
      <c r="M56" s="498"/>
      <c r="N56" s="498" t="str">
        <f>N4</f>
        <v>FTTP 40/10 rentals (non-charge controlled)</v>
      </c>
      <c r="O56" s="498"/>
      <c r="P56" s="498" t="str">
        <f>P4</f>
        <v>FTTP other rentals</v>
      </c>
      <c r="Q56" s="498"/>
      <c r="R56" s="498" t="str">
        <f>R4</f>
        <v>SOGEA 40/10 rental (charge controlled)</v>
      </c>
      <c r="S56" s="498"/>
      <c r="T56" s="498" t="str">
        <f>T4</f>
        <v>SOGEA other rentals</v>
      </c>
      <c r="U56" s="498"/>
      <c r="V56" s="498" t="str">
        <f>V4</f>
        <v>NGA Visit Assure</v>
      </c>
      <c r="W56" s="498"/>
      <c r="X56" s="498" t="str">
        <f>X4</f>
        <v>Special Faults Investigation</v>
      </c>
      <c r="Y56" s="498"/>
      <c r="Z56" s="498" t="str">
        <f>Z4</f>
        <v>WLA Time Related Charges</v>
      </c>
      <c r="AA56" s="498"/>
      <c r="AB56" s="498" t="str">
        <f>AB4</f>
        <v>Hard Ceases</v>
      </c>
      <c r="AC56" s="498"/>
      <c r="AD56" s="14"/>
      <c r="AF56" s="49"/>
      <c r="AG56" s="498" t="str">
        <f>AG4</f>
        <v>GEA Cancel/Amend/
Modify – CRD</v>
      </c>
      <c r="AH56" s="498"/>
      <c r="AI56" s="498" t="str">
        <f>AI4</f>
        <v>Tie cables</v>
      </c>
      <c r="AJ56" s="498"/>
      <c r="AK56" s="498" t="str">
        <f>AK4</f>
        <v>Ancillaries (£0 cap)</v>
      </c>
      <c r="AL56" s="498"/>
      <c r="AM56" s="498" t="str">
        <f>AM4</f>
        <v>Other ancillaries - CPI-0%¹</v>
      </c>
      <c r="AN56" s="498"/>
      <c r="AO56" s="498" t="str">
        <f>AO4</f>
        <v>GEA 40/10 (FTTC) PCP Only Install Connections</v>
      </c>
      <c r="AP56" s="498"/>
      <c r="AQ56" s="498" t="str">
        <f>AQ4</f>
        <v>GEA Other (FTTC) PCP Only Install Connections</v>
      </c>
      <c r="AR56" s="498"/>
      <c r="AS56" s="498" t="str">
        <f>AS4</f>
        <v>MPF New Provides</v>
      </c>
      <c r="AT56" s="498"/>
      <c r="AU56" s="498" t="str">
        <f>AU4</f>
        <v>Other ancillaries</v>
      </c>
      <c r="AV56" s="498"/>
      <c r="AW56" s="498" t="str">
        <f>AW4</f>
        <v>Other WLA services</v>
      </c>
      <c r="AX56" s="498"/>
      <c r="AY56" s="498" t="str">
        <f>AY4</f>
        <v>IFRS 15 deferred revenue</v>
      </c>
      <c r="AZ56" s="498"/>
      <c r="BA56" s="498" t="str">
        <f>BA4</f>
        <v>IFRS15 SLG</v>
      </c>
      <c r="BB56" s="498"/>
      <c r="BC56" s="498" t="str">
        <f>BC4</f>
        <v xml:space="preserve">Rounding </v>
      </c>
      <c r="BD56" s="498"/>
      <c r="BE56" s="499" t="str">
        <f>BE4</f>
        <v xml:space="preserve">Total </v>
      </c>
      <c r="BF56" s="499"/>
      <c r="BG56" s="47"/>
      <c r="BH56" s="47"/>
    </row>
    <row r="57" spans="2:60" s="13" customFormat="1" ht="9">
      <c r="B57" s="19" t="s">
        <v>97</v>
      </c>
      <c r="C57" s="19"/>
      <c r="D57" s="48" t="s">
        <v>254</v>
      </c>
      <c r="E57" s="48" t="s">
        <v>255</v>
      </c>
      <c r="F57" s="48" t="s">
        <v>254</v>
      </c>
      <c r="G57" s="48" t="s">
        <v>255</v>
      </c>
      <c r="H57" s="48" t="s">
        <v>254</v>
      </c>
      <c r="I57" s="48" t="s">
        <v>255</v>
      </c>
      <c r="J57" s="48" t="s">
        <v>254</v>
      </c>
      <c r="K57" s="48" t="s">
        <v>255</v>
      </c>
      <c r="L57" s="48" t="s">
        <v>254</v>
      </c>
      <c r="M57" s="48" t="s">
        <v>255</v>
      </c>
      <c r="N57" s="48" t="s">
        <v>254</v>
      </c>
      <c r="O57" s="48" t="s">
        <v>255</v>
      </c>
      <c r="P57" s="48" t="s">
        <v>254</v>
      </c>
      <c r="Q57" s="48" t="s">
        <v>255</v>
      </c>
      <c r="R57" s="48" t="s">
        <v>254</v>
      </c>
      <c r="S57" s="48" t="s">
        <v>255</v>
      </c>
      <c r="T57" s="48" t="s">
        <v>254</v>
      </c>
      <c r="U57" s="48" t="s">
        <v>255</v>
      </c>
      <c r="V57" s="48" t="s">
        <v>254</v>
      </c>
      <c r="W57" s="48" t="s">
        <v>255</v>
      </c>
      <c r="X57" s="48" t="s">
        <v>254</v>
      </c>
      <c r="Y57" s="48" t="s">
        <v>255</v>
      </c>
      <c r="Z57" s="48" t="s">
        <v>254</v>
      </c>
      <c r="AA57" s="48" t="s">
        <v>255</v>
      </c>
      <c r="AB57" s="48" t="str">
        <f>AB5</f>
        <v>Int</v>
      </c>
      <c r="AC57" s="48" t="str">
        <f>AC5</f>
        <v>Ext</v>
      </c>
      <c r="AD57" s="14"/>
      <c r="AE57" s="19" t="str">
        <f>B57</f>
        <v>(ii) Operating costs by division</v>
      </c>
      <c r="AF57" s="49"/>
      <c r="AG57" s="48" t="str">
        <f>AG5</f>
        <v>Int</v>
      </c>
      <c r="AH57" s="48" t="str">
        <f>AH5</f>
        <v>Ext</v>
      </c>
      <c r="AI57" s="48" t="str">
        <f>AI5</f>
        <v>Int</v>
      </c>
      <c r="AJ57" s="48" t="str">
        <f>AJ5</f>
        <v>Ext</v>
      </c>
      <c r="AK57" s="48" t="str">
        <f>AK5</f>
        <v>Int</v>
      </c>
      <c r="AL57" s="48" t="str">
        <f>AL5</f>
        <v>Ext</v>
      </c>
      <c r="AM57" s="48" t="str">
        <f>AM5</f>
        <v>Int</v>
      </c>
      <c r="AN57" s="48" t="str">
        <f>AN5</f>
        <v>Ext</v>
      </c>
      <c r="AO57" s="48" t="str">
        <f>AO5</f>
        <v>Int</v>
      </c>
      <c r="AP57" s="48" t="str">
        <f>AP5</f>
        <v>Ext</v>
      </c>
      <c r="AQ57" s="48" t="str">
        <f>AQ5</f>
        <v>Int</v>
      </c>
      <c r="AR57" s="48" t="str">
        <f>AR5</f>
        <v>Ext</v>
      </c>
      <c r="AS57" s="48" t="str">
        <f>AS5</f>
        <v>Int</v>
      </c>
      <c r="AT57" s="48" t="str">
        <f>AT5</f>
        <v>Ext</v>
      </c>
      <c r="AU57" s="48" t="str">
        <f>AU5</f>
        <v>Int</v>
      </c>
      <c r="AV57" s="48" t="str">
        <f>AV5</f>
        <v>Ext</v>
      </c>
      <c r="AW57" s="48" t="str">
        <f>AW5</f>
        <v>Int</v>
      </c>
      <c r="AX57" s="48" t="str">
        <f>AX5</f>
        <v>Ext</v>
      </c>
      <c r="AY57" s="48" t="str">
        <f>AY5</f>
        <v>Int</v>
      </c>
      <c r="AZ57" s="48" t="str">
        <f>AZ5</f>
        <v>Ext</v>
      </c>
      <c r="BA57" s="48" t="str">
        <f>BA5</f>
        <v>Int</v>
      </c>
      <c r="BB57" s="48" t="str">
        <f>BB5</f>
        <v>Ext</v>
      </c>
      <c r="BC57" s="48" t="str">
        <f>BC5</f>
        <v>Int</v>
      </c>
      <c r="BD57" s="48" t="str">
        <f>BD5</f>
        <v>Ext</v>
      </c>
      <c r="BE57" s="52" t="str">
        <f>BE5</f>
        <v>Int</v>
      </c>
      <c r="BF57" s="52" t="str">
        <f>BF5</f>
        <v>Ext</v>
      </c>
    </row>
    <row r="58" spans="2:60" s="13" customFormat="1" ht="9">
      <c r="C58" s="19"/>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E58" s="19"/>
      <c r="AF58" s="49"/>
      <c r="AG58" s="55"/>
      <c r="AH58" s="55"/>
      <c r="AI58" s="55"/>
      <c r="AJ58" s="55"/>
      <c r="AK58" s="55"/>
      <c r="AL58" s="55"/>
      <c r="AM58" s="55"/>
      <c r="AN58" s="55"/>
      <c r="AO58" s="55"/>
      <c r="AP58" s="55"/>
      <c r="AQ58" s="55"/>
      <c r="AR58" s="55"/>
      <c r="AS58" s="55"/>
      <c r="AT58" s="55"/>
      <c r="AU58" s="55"/>
      <c r="AV58" s="55"/>
      <c r="AW58" s="55"/>
      <c r="AX58" s="55"/>
      <c r="AY58" s="55"/>
      <c r="AZ58" s="55"/>
      <c r="BA58" s="56"/>
      <c r="BB58" s="56"/>
      <c r="BE58" s="32"/>
      <c r="BF58" s="32"/>
    </row>
    <row r="59" spans="2:60" s="13" customFormat="1" ht="9">
      <c r="B59" s="19" t="s">
        <v>59</v>
      </c>
      <c r="C59" s="49" t="s">
        <v>22</v>
      </c>
      <c r="D59" s="55">
        <v>0</v>
      </c>
      <c r="E59" s="55">
        <v>0</v>
      </c>
      <c r="F59" s="55">
        <v>0</v>
      </c>
      <c r="G59" s="55">
        <v>0</v>
      </c>
      <c r="H59" s="55">
        <v>0</v>
      </c>
      <c r="I59" s="55">
        <v>0</v>
      </c>
      <c r="J59" s="55">
        <v>0</v>
      </c>
      <c r="K59" s="55">
        <v>0</v>
      </c>
      <c r="L59" s="55">
        <v>0</v>
      </c>
      <c r="M59" s="55">
        <v>0</v>
      </c>
      <c r="N59" s="55">
        <v>0</v>
      </c>
      <c r="O59" s="55">
        <v>0</v>
      </c>
      <c r="P59" s="55">
        <v>0</v>
      </c>
      <c r="Q59" s="55">
        <v>0</v>
      </c>
      <c r="R59" s="55">
        <v>0</v>
      </c>
      <c r="S59" s="55">
        <v>0</v>
      </c>
      <c r="T59" s="55">
        <v>0</v>
      </c>
      <c r="U59" s="55">
        <v>0</v>
      </c>
      <c r="V59" s="55">
        <v>0</v>
      </c>
      <c r="W59" s="55">
        <v>0</v>
      </c>
      <c r="X59" s="55">
        <v>0</v>
      </c>
      <c r="Y59" s="55">
        <v>0</v>
      </c>
      <c r="Z59" s="55">
        <v>0</v>
      </c>
      <c r="AA59" s="55">
        <v>0</v>
      </c>
      <c r="AB59" s="55">
        <v>0</v>
      </c>
      <c r="AC59" s="55">
        <v>0</v>
      </c>
      <c r="AE59" s="19" t="str">
        <f t="shared" ref="AE59:AE74" si="5">B59</f>
        <v>EOI input prices</v>
      </c>
      <c r="AF59" s="49" t="str">
        <f t="shared" ref="AF59:AF74" si="6">C59</f>
        <v>£m</v>
      </c>
      <c r="AG59" s="55">
        <v>0</v>
      </c>
      <c r="AH59" s="55">
        <v>0</v>
      </c>
      <c r="AI59" s="55">
        <v>0</v>
      </c>
      <c r="AJ59" s="55">
        <v>0</v>
      </c>
      <c r="AK59" s="55">
        <v>0</v>
      </c>
      <c r="AL59" s="55">
        <v>0</v>
      </c>
      <c r="AM59" s="55">
        <v>0</v>
      </c>
      <c r="AN59" s="55">
        <v>0</v>
      </c>
      <c r="AO59" s="55">
        <v>0</v>
      </c>
      <c r="AP59" s="55">
        <v>0</v>
      </c>
      <c r="AQ59" s="55">
        <v>0</v>
      </c>
      <c r="AR59" s="55">
        <v>0</v>
      </c>
      <c r="AS59" s="55">
        <v>0</v>
      </c>
      <c r="AT59" s="55">
        <v>0</v>
      </c>
      <c r="AU59" s="55">
        <v>0</v>
      </c>
      <c r="AV59" s="55">
        <v>0</v>
      </c>
      <c r="AW59" s="55">
        <v>0</v>
      </c>
      <c r="AX59" s="55">
        <v>0</v>
      </c>
      <c r="AY59" s="55">
        <v>0</v>
      </c>
      <c r="AZ59" s="55">
        <v>0</v>
      </c>
      <c r="BA59" s="55">
        <v>0</v>
      </c>
      <c r="BB59" s="55">
        <v>0</v>
      </c>
      <c r="BC59" s="55">
        <v>0</v>
      </c>
      <c r="BD59" s="55">
        <v>0</v>
      </c>
      <c r="BE59" s="56">
        <v>0</v>
      </c>
      <c r="BF59" s="56">
        <v>0</v>
      </c>
    </row>
    <row r="60" spans="2:60" s="47" customFormat="1" ht="9">
      <c r="B60" s="19" t="s">
        <v>31</v>
      </c>
      <c r="C60" s="49" t="s">
        <v>22</v>
      </c>
      <c r="D60" s="55">
        <v>0</v>
      </c>
      <c r="E60" s="55">
        <v>-3</v>
      </c>
      <c r="F60" s="55">
        <v>0</v>
      </c>
      <c r="G60" s="55">
        <v>-0.2</v>
      </c>
      <c r="H60" s="55">
        <v>0.2</v>
      </c>
      <c r="I60" s="55">
        <v>0.5</v>
      </c>
      <c r="J60" s="55">
        <v>0.7</v>
      </c>
      <c r="K60" s="55">
        <v>1.2</v>
      </c>
      <c r="L60" s="55">
        <v>-0.1</v>
      </c>
      <c r="M60" s="55">
        <v>0</v>
      </c>
      <c r="N60" s="55">
        <v>0</v>
      </c>
      <c r="O60" s="55">
        <v>0</v>
      </c>
      <c r="P60" s="55">
        <v>-2.5</v>
      </c>
      <c r="Q60" s="55">
        <v>-1.7</v>
      </c>
      <c r="R60" s="55">
        <v>-0.1</v>
      </c>
      <c r="S60" s="55">
        <v>0</v>
      </c>
      <c r="T60" s="55">
        <v>-0.2</v>
      </c>
      <c r="U60" s="55">
        <v>-0.1</v>
      </c>
      <c r="V60" s="55">
        <v>0</v>
      </c>
      <c r="W60" s="55">
        <v>0</v>
      </c>
      <c r="X60" s="55">
        <v>0</v>
      </c>
      <c r="Y60" s="55">
        <v>0</v>
      </c>
      <c r="Z60" s="55">
        <v>0</v>
      </c>
      <c r="AA60" s="55">
        <v>0</v>
      </c>
      <c r="AB60" s="55">
        <v>0</v>
      </c>
      <c r="AC60" s="55">
        <v>0</v>
      </c>
      <c r="AD60" s="13"/>
      <c r="AE60" s="19" t="str">
        <f t="shared" si="5"/>
        <v>Attribution of PI costs</v>
      </c>
      <c r="AF60" s="49" t="str">
        <f t="shared" si="6"/>
        <v>£m</v>
      </c>
      <c r="AG60" s="55">
        <v>0</v>
      </c>
      <c r="AH60" s="55">
        <v>0</v>
      </c>
      <c r="AI60" s="55">
        <v>0</v>
      </c>
      <c r="AJ60" s="55">
        <v>0</v>
      </c>
      <c r="AK60" s="55">
        <v>0</v>
      </c>
      <c r="AL60" s="55">
        <v>0</v>
      </c>
      <c r="AM60" s="55">
        <v>0</v>
      </c>
      <c r="AN60" s="55">
        <v>0</v>
      </c>
      <c r="AO60" s="55">
        <v>0</v>
      </c>
      <c r="AP60" s="55">
        <v>0</v>
      </c>
      <c r="AQ60" s="55">
        <v>0</v>
      </c>
      <c r="AR60" s="55">
        <v>0</v>
      </c>
      <c r="AS60" s="55">
        <v>0</v>
      </c>
      <c r="AT60" s="55">
        <v>0</v>
      </c>
      <c r="AU60" s="55">
        <v>0</v>
      </c>
      <c r="AV60" s="55">
        <v>0</v>
      </c>
      <c r="AW60" s="55">
        <v>0</v>
      </c>
      <c r="AX60" s="55">
        <v>0</v>
      </c>
      <c r="AY60" s="55">
        <v>0</v>
      </c>
      <c r="AZ60" s="55">
        <v>0</v>
      </c>
      <c r="BA60" s="55">
        <v>0</v>
      </c>
      <c r="BB60" s="55">
        <v>0</v>
      </c>
      <c r="BC60" s="55">
        <v>0.1</v>
      </c>
      <c r="BD60" s="55">
        <v>-0.1</v>
      </c>
      <c r="BE60" s="56">
        <v>-1.9</v>
      </c>
      <c r="BF60" s="56">
        <v>-3.4</v>
      </c>
      <c r="BG60" s="13"/>
      <c r="BH60" s="13"/>
    </row>
    <row r="61" spans="2:60" s="13" customFormat="1" ht="9">
      <c r="C61" s="49"/>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F61" s="49"/>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6"/>
      <c r="BF61" s="56"/>
    </row>
    <row r="62" spans="2:60" s="13" customFormat="1" ht="9">
      <c r="B62" s="19" t="s">
        <v>2</v>
      </c>
      <c r="C62" s="49"/>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E62" s="19" t="str">
        <f t="shared" si="5"/>
        <v>Openreach</v>
      </c>
      <c r="AF62" s="49"/>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6"/>
      <c r="BF62" s="56"/>
    </row>
    <row r="63" spans="2:60" s="13" customFormat="1" ht="9">
      <c r="B63" s="13" t="s">
        <v>98</v>
      </c>
      <c r="C63" s="49" t="s">
        <v>22</v>
      </c>
      <c r="D63" s="55">
        <v>0</v>
      </c>
      <c r="E63" s="55">
        <v>77.2</v>
      </c>
      <c r="F63" s="55">
        <v>0.9</v>
      </c>
      <c r="G63" s="55">
        <v>6.7</v>
      </c>
      <c r="H63" s="55">
        <v>0.8</v>
      </c>
      <c r="I63" s="55">
        <v>1.1000000000000001</v>
      </c>
      <c r="J63" s="55">
        <v>3</v>
      </c>
      <c r="K63" s="55">
        <v>2.6</v>
      </c>
      <c r="L63" s="55">
        <v>1.2</v>
      </c>
      <c r="M63" s="55">
        <v>0.5</v>
      </c>
      <c r="N63" s="55">
        <v>0.4</v>
      </c>
      <c r="O63" s="55">
        <v>0.3</v>
      </c>
      <c r="P63" s="55">
        <v>30.3</v>
      </c>
      <c r="Q63" s="55">
        <v>20.2</v>
      </c>
      <c r="R63" s="55">
        <v>3.4</v>
      </c>
      <c r="S63" s="55">
        <v>2.2000000000000002</v>
      </c>
      <c r="T63" s="55">
        <v>11.1</v>
      </c>
      <c r="U63" s="55">
        <v>7.7</v>
      </c>
      <c r="V63" s="55">
        <v>10.199999999999999</v>
      </c>
      <c r="W63" s="55">
        <v>9.4</v>
      </c>
      <c r="X63" s="55">
        <v>4.2</v>
      </c>
      <c r="Y63" s="55">
        <v>2</v>
      </c>
      <c r="Z63" s="55">
        <v>3.5</v>
      </c>
      <c r="AA63" s="55">
        <v>6.9</v>
      </c>
      <c r="AB63" s="55">
        <v>0.8</v>
      </c>
      <c r="AC63" s="55">
        <v>2.1</v>
      </c>
      <c r="AE63" s="13" t="str">
        <f t="shared" si="5"/>
        <v>Service and network delivery</v>
      </c>
      <c r="AF63" s="49" t="str">
        <f t="shared" si="6"/>
        <v>£m</v>
      </c>
      <c r="AG63" s="55">
        <v>-0.1</v>
      </c>
      <c r="AH63" s="55">
        <v>-0.2</v>
      </c>
      <c r="AI63" s="55">
        <v>0.1</v>
      </c>
      <c r="AJ63" s="55">
        <v>0</v>
      </c>
      <c r="AK63" s="55">
        <v>0</v>
      </c>
      <c r="AL63" s="55">
        <v>0</v>
      </c>
      <c r="AM63" s="55">
        <v>0.8</v>
      </c>
      <c r="AN63" s="55">
        <v>10.9</v>
      </c>
      <c r="AO63" s="55">
        <v>3.7</v>
      </c>
      <c r="AP63" s="55">
        <v>4.3</v>
      </c>
      <c r="AQ63" s="55">
        <v>5.2</v>
      </c>
      <c r="AR63" s="55">
        <v>12.9</v>
      </c>
      <c r="AS63" s="55">
        <v>0</v>
      </c>
      <c r="AT63" s="55">
        <v>10.7</v>
      </c>
      <c r="AU63" s="55">
        <v>5.0999999999999996</v>
      </c>
      <c r="AV63" s="55">
        <v>6.9</v>
      </c>
      <c r="AW63" s="55">
        <v>153.30000000000001</v>
      </c>
      <c r="AX63" s="55">
        <v>116.1</v>
      </c>
      <c r="AY63" s="55">
        <v>0</v>
      </c>
      <c r="AZ63" s="55">
        <v>0</v>
      </c>
      <c r="BA63" s="55">
        <v>-34.299999999999997</v>
      </c>
      <c r="BB63" s="55">
        <v>-25.7</v>
      </c>
      <c r="BC63" s="55">
        <v>0.1</v>
      </c>
      <c r="BD63" s="55">
        <v>0.1</v>
      </c>
      <c r="BE63" s="56">
        <v>203.7</v>
      </c>
      <c r="BF63" s="56">
        <v>274.89999999999998</v>
      </c>
    </row>
    <row r="64" spans="2:60" s="13" customFormat="1" ht="9">
      <c r="B64" s="13" t="s">
        <v>99</v>
      </c>
      <c r="C64" s="49" t="s">
        <v>22</v>
      </c>
      <c r="D64" s="55">
        <v>0</v>
      </c>
      <c r="E64" s="55">
        <v>10.1</v>
      </c>
      <c r="F64" s="55">
        <v>0.1</v>
      </c>
      <c r="G64" s="55">
        <v>0.9</v>
      </c>
      <c r="H64" s="55">
        <v>0.5</v>
      </c>
      <c r="I64" s="55">
        <v>1.2</v>
      </c>
      <c r="J64" s="55">
        <v>1.6</v>
      </c>
      <c r="K64" s="55">
        <v>2.5</v>
      </c>
      <c r="L64" s="55">
        <v>0.1</v>
      </c>
      <c r="M64" s="55">
        <v>0</v>
      </c>
      <c r="N64" s="55">
        <v>0</v>
      </c>
      <c r="O64" s="55">
        <v>0</v>
      </c>
      <c r="P64" s="55">
        <v>2.5</v>
      </c>
      <c r="Q64" s="55">
        <v>1.7</v>
      </c>
      <c r="R64" s="55">
        <v>0.5</v>
      </c>
      <c r="S64" s="55">
        <v>0.4</v>
      </c>
      <c r="T64" s="55">
        <v>1.8</v>
      </c>
      <c r="U64" s="55">
        <v>1.3</v>
      </c>
      <c r="V64" s="55">
        <v>0.6</v>
      </c>
      <c r="W64" s="55">
        <v>0.6</v>
      </c>
      <c r="X64" s="55">
        <v>0.2</v>
      </c>
      <c r="Y64" s="55">
        <v>0.1</v>
      </c>
      <c r="Z64" s="55">
        <v>0.3</v>
      </c>
      <c r="AA64" s="55">
        <v>0.6</v>
      </c>
      <c r="AB64" s="55">
        <v>0.2</v>
      </c>
      <c r="AC64" s="55">
        <v>0.5</v>
      </c>
      <c r="AE64" s="13" t="str">
        <f t="shared" si="5"/>
        <v>Openreach support functions</v>
      </c>
      <c r="AF64" s="49" t="str">
        <f t="shared" si="6"/>
        <v>£m</v>
      </c>
      <c r="AG64" s="55">
        <v>1.4</v>
      </c>
      <c r="AH64" s="55">
        <v>4.0999999999999996</v>
      </c>
      <c r="AI64" s="55">
        <v>0.4</v>
      </c>
      <c r="AJ64" s="55">
        <v>0</v>
      </c>
      <c r="AK64" s="55">
        <v>0</v>
      </c>
      <c r="AL64" s="55">
        <v>0</v>
      </c>
      <c r="AM64" s="55">
        <v>5.9</v>
      </c>
      <c r="AN64" s="55">
        <v>5.4</v>
      </c>
      <c r="AO64" s="55">
        <v>0.4</v>
      </c>
      <c r="AP64" s="55">
        <v>0.6</v>
      </c>
      <c r="AQ64" s="55">
        <v>0.5</v>
      </c>
      <c r="AR64" s="55">
        <v>1.7</v>
      </c>
      <c r="AS64" s="55">
        <v>0</v>
      </c>
      <c r="AT64" s="55">
        <v>1.2</v>
      </c>
      <c r="AU64" s="55">
        <v>0.5</v>
      </c>
      <c r="AV64" s="55">
        <v>1.4</v>
      </c>
      <c r="AW64" s="55">
        <v>9.6999999999999993</v>
      </c>
      <c r="AX64" s="55">
        <v>8</v>
      </c>
      <c r="AY64" s="55">
        <v>0</v>
      </c>
      <c r="AZ64" s="55">
        <v>0</v>
      </c>
      <c r="BA64" s="55">
        <v>0</v>
      </c>
      <c r="BB64" s="55">
        <v>0</v>
      </c>
      <c r="BC64" s="55">
        <v>0</v>
      </c>
      <c r="BD64" s="55">
        <v>-0.1</v>
      </c>
      <c r="BE64" s="56">
        <v>27.2</v>
      </c>
      <c r="BF64" s="56">
        <v>42.2</v>
      </c>
    </row>
    <row r="65" spans="2:60" s="13" customFormat="1" ht="9">
      <c r="B65" s="19" t="s">
        <v>100</v>
      </c>
      <c r="C65" s="49" t="s">
        <v>22</v>
      </c>
      <c r="D65" s="57">
        <v>0</v>
      </c>
      <c r="E65" s="57">
        <v>87.3</v>
      </c>
      <c r="F65" s="57">
        <v>1</v>
      </c>
      <c r="G65" s="57">
        <v>7.6</v>
      </c>
      <c r="H65" s="57">
        <v>1.3</v>
      </c>
      <c r="I65" s="57">
        <v>2.2999999999999998</v>
      </c>
      <c r="J65" s="57">
        <v>4.5999999999999996</v>
      </c>
      <c r="K65" s="57">
        <v>5.0999999999999996</v>
      </c>
      <c r="L65" s="57">
        <v>1.3</v>
      </c>
      <c r="M65" s="57">
        <v>0.5</v>
      </c>
      <c r="N65" s="57">
        <v>0.4</v>
      </c>
      <c r="O65" s="57">
        <v>0.3</v>
      </c>
      <c r="P65" s="57">
        <v>32.799999999999997</v>
      </c>
      <c r="Q65" s="57">
        <v>21.9</v>
      </c>
      <c r="R65" s="57">
        <v>3.9</v>
      </c>
      <c r="S65" s="57">
        <v>2.6</v>
      </c>
      <c r="T65" s="57">
        <v>12.9</v>
      </c>
      <c r="U65" s="57">
        <v>9</v>
      </c>
      <c r="V65" s="57">
        <v>10.8</v>
      </c>
      <c r="W65" s="57">
        <v>10</v>
      </c>
      <c r="X65" s="57">
        <v>4.4000000000000004</v>
      </c>
      <c r="Y65" s="57">
        <v>2.1</v>
      </c>
      <c r="Z65" s="57">
        <v>3.8</v>
      </c>
      <c r="AA65" s="57">
        <v>7.5</v>
      </c>
      <c r="AB65" s="57">
        <v>1</v>
      </c>
      <c r="AC65" s="57">
        <v>2.6</v>
      </c>
      <c r="AE65" s="19" t="str">
        <f t="shared" si="5"/>
        <v>Openreach total</v>
      </c>
      <c r="AF65" s="49" t="str">
        <f t="shared" si="6"/>
        <v>£m</v>
      </c>
      <c r="AG65" s="57">
        <v>1.3</v>
      </c>
      <c r="AH65" s="57">
        <v>3.9</v>
      </c>
      <c r="AI65" s="57">
        <v>0.5</v>
      </c>
      <c r="AJ65" s="57">
        <v>0</v>
      </c>
      <c r="AK65" s="57">
        <v>0</v>
      </c>
      <c r="AL65" s="57">
        <v>0</v>
      </c>
      <c r="AM65" s="57">
        <v>6.7</v>
      </c>
      <c r="AN65" s="57">
        <v>16.3</v>
      </c>
      <c r="AO65" s="57">
        <v>4.0999999999999996</v>
      </c>
      <c r="AP65" s="57">
        <v>4.9000000000000004</v>
      </c>
      <c r="AQ65" s="57">
        <v>5.7</v>
      </c>
      <c r="AR65" s="57">
        <v>14.6</v>
      </c>
      <c r="AS65" s="57">
        <v>0</v>
      </c>
      <c r="AT65" s="57">
        <v>11.9</v>
      </c>
      <c r="AU65" s="57">
        <v>5.6</v>
      </c>
      <c r="AV65" s="57">
        <v>8.3000000000000007</v>
      </c>
      <c r="AW65" s="57">
        <v>163</v>
      </c>
      <c r="AX65" s="57">
        <v>124.1</v>
      </c>
      <c r="AY65" s="57">
        <v>0</v>
      </c>
      <c r="AZ65" s="57">
        <v>0</v>
      </c>
      <c r="BA65" s="57">
        <v>-34.299999999999997</v>
      </c>
      <c r="BB65" s="57">
        <v>-25.7</v>
      </c>
      <c r="BC65" s="57">
        <v>0.1</v>
      </c>
      <c r="BD65" s="57">
        <v>0</v>
      </c>
      <c r="BE65" s="57">
        <v>230.9</v>
      </c>
      <c r="BF65" s="57">
        <v>317.10000000000002</v>
      </c>
    </row>
    <row r="66" spans="2:60" s="13" customFormat="1" ht="9">
      <c r="C66" s="49"/>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F66" s="49"/>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6"/>
      <c r="BF66" s="56"/>
    </row>
    <row r="67" spans="2:60" s="13" customFormat="1" ht="9">
      <c r="B67" s="19" t="s">
        <v>3</v>
      </c>
      <c r="C67" s="49"/>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E67" s="19" t="str">
        <f t="shared" si="5"/>
        <v>Rest of BT</v>
      </c>
      <c r="AF67" s="49"/>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6"/>
      <c r="BF67" s="56"/>
    </row>
    <row r="68" spans="2:60" s="13" customFormat="1" ht="9">
      <c r="B68" s="13" t="s">
        <v>101</v>
      </c>
      <c r="C68" s="49" t="s">
        <v>22</v>
      </c>
      <c r="D68" s="55">
        <v>0</v>
      </c>
      <c r="E68" s="55">
        <v>14.7</v>
      </c>
      <c r="F68" s="55">
        <v>0.1</v>
      </c>
      <c r="G68" s="55">
        <v>1.1000000000000001</v>
      </c>
      <c r="H68" s="55">
        <v>0.7</v>
      </c>
      <c r="I68" s="55">
        <v>1.4</v>
      </c>
      <c r="J68" s="55">
        <v>2.1</v>
      </c>
      <c r="K68" s="55">
        <v>3</v>
      </c>
      <c r="L68" s="55">
        <v>0.7</v>
      </c>
      <c r="M68" s="55">
        <v>0.3</v>
      </c>
      <c r="N68" s="55">
        <v>0.2</v>
      </c>
      <c r="O68" s="55">
        <v>0.1</v>
      </c>
      <c r="P68" s="55">
        <v>16.7</v>
      </c>
      <c r="Q68" s="55">
        <v>11.6</v>
      </c>
      <c r="R68" s="55">
        <v>0.9</v>
      </c>
      <c r="S68" s="55">
        <v>0.7</v>
      </c>
      <c r="T68" s="55">
        <v>2.4</v>
      </c>
      <c r="U68" s="55">
        <v>1.8</v>
      </c>
      <c r="V68" s="55">
        <v>1.3</v>
      </c>
      <c r="W68" s="55">
        <v>1.2</v>
      </c>
      <c r="X68" s="55">
        <v>0.6</v>
      </c>
      <c r="Y68" s="55">
        <v>0.3</v>
      </c>
      <c r="Z68" s="55">
        <v>0.6</v>
      </c>
      <c r="AA68" s="55">
        <v>0.9</v>
      </c>
      <c r="AB68" s="55">
        <v>0.1</v>
      </c>
      <c r="AC68" s="55">
        <v>0.5</v>
      </c>
      <c r="AE68" s="13" t="str">
        <f t="shared" si="5"/>
        <v>Group centre</v>
      </c>
      <c r="AF68" s="49" t="str">
        <f t="shared" si="6"/>
        <v>£m</v>
      </c>
      <c r="AG68" s="55">
        <v>1.9</v>
      </c>
      <c r="AH68" s="55">
        <v>5.3</v>
      </c>
      <c r="AI68" s="55">
        <v>0.1</v>
      </c>
      <c r="AJ68" s="55">
        <v>0</v>
      </c>
      <c r="AK68" s="55">
        <v>0</v>
      </c>
      <c r="AL68" s="55">
        <v>0</v>
      </c>
      <c r="AM68" s="55">
        <v>7.6</v>
      </c>
      <c r="AN68" s="55">
        <v>4.5</v>
      </c>
      <c r="AO68" s="55">
        <v>0.6</v>
      </c>
      <c r="AP68" s="55">
        <v>1.1000000000000001</v>
      </c>
      <c r="AQ68" s="55">
        <v>1</v>
      </c>
      <c r="AR68" s="55">
        <v>2.7</v>
      </c>
      <c r="AS68" s="55">
        <v>0</v>
      </c>
      <c r="AT68" s="55">
        <v>1.4</v>
      </c>
      <c r="AU68" s="55">
        <v>0.8</v>
      </c>
      <c r="AV68" s="55">
        <v>1.3</v>
      </c>
      <c r="AW68" s="55">
        <v>18.399999999999999</v>
      </c>
      <c r="AX68" s="55">
        <v>15.1</v>
      </c>
      <c r="AY68" s="55">
        <v>-0.1</v>
      </c>
      <c r="AZ68" s="55">
        <v>-0.1</v>
      </c>
      <c r="BA68" s="55">
        <v>-0.8</v>
      </c>
      <c r="BB68" s="55">
        <v>-0.6</v>
      </c>
      <c r="BC68" s="55">
        <v>-0.4</v>
      </c>
      <c r="BD68" s="55">
        <v>0.6</v>
      </c>
      <c r="BE68" s="56">
        <v>55.5</v>
      </c>
      <c r="BF68" s="56">
        <v>68.900000000000006</v>
      </c>
    </row>
    <row r="69" spans="2:60" s="13" customFormat="1" ht="9">
      <c r="B69" s="13" t="s">
        <v>102</v>
      </c>
      <c r="C69" s="49" t="s">
        <v>22</v>
      </c>
      <c r="D69" s="55">
        <v>0</v>
      </c>
      <c r="E69" s="55">
        <v>29.3</v>
      </c>
      <c r="F69" s="55">
        <v>0.3</v>
      </c>
      <c r="G69" s="55">
        <v>2</v>
      </c>
      <c r="H69" s="55">
        <v>1.7</v>
      </c>
      <c r="I69" s="55">
        <v>4.2</v>
      </c>
      <c r="J69" s="55">
        <v>5.5</v>
      </c>
      <c r="K69" s="55">
        <v>8.9</v>
      </c>
      <c r="L69" s="55">
        <v>1</v>
      </c>
      <c r="M69" s="55">
        <v>0.4</v>
      </c>
      <c r="N69" s="55">
        <v>0.4</v>
      </c>
      <c r="O69" s="55">
        <v>0.3</v>
      </c>
      <c r="P69" s="55">
        <v>25.4</v>
      </c>
      <c r="Q69" s="55">
        <v>17.7</v>
      </c>
      <c r="R69" s="55">
        <v>1.9</v>
      </c>
      <c r="S69" s="55">
        <v>1.3</v>
      </c>
      <c r="T69" s="55">
        <v>6</v>
      </c>
      <c r="U69" s="55">
        <v>4.5</v>
      </c>
      <c r="V69" s="55">
        <v>0.1</v>
      </c>
      <c r="W69" s="55">
        <v>0.1</v>
      </c>
      <c r="X69" s="55">
        <v>0</v>
      </c>
      <c r="Y69" s="55">
        <v>0</v>
      </c>
      <c r="Z69" s="55">
        <v>0</v>
      </c>
      <c r="AA69" s="55">
        <v>0</v>
      </c>
      <c r="AB69" s="55">
        <v>0</v>
      </c>
      <c r="AC69" s="55">
        <v>0</v>
      </c>
      <c r="AE69" s="13" t="str">
        <f t="shared" si="5"/>
        <v xml:space="preserve">Property and facilities </v>
      </c>
      <c r="AF69" s="49" t="str">
        <f t="shared" si="6"/>
        <v>£m</v>
      </c>
      <c r="AG69" s="55">
        <v>0</v>
      </c>
      <c r="AH69" s="55">
        <v>0.1</v>
      </c>
      <c r="AI69" s="55">
        <v>0.3</v>
      </c>
      <c r="AJ69" s="55">
        <v>0</v>
      </c>
      <c r="AK69" s="55">
        <v>0</v>
      </c>
      <c r="AL69" s="55">
        <v>0</v>
      </c>
      <c r="AM69" s="55">
        <v>0.1</v>
      </c>
      <c r="AN69" s="55">
        <v>0.1</v>
      </c>
      <c r="AO69" s="55">
        <v>0</v>
      </c>
      <c r="AP69" s="55">
        <v>0</v>
      </c>
      <c r="AQ69" s="55">
        <v>0</v>
      </c>
      <c r="AR69" s="55">
        <v>0.1</v>
      </c>
      <c r="AS69" s="55">
        <v>0</v>
      </c>
      <c r="AT69" s="55">
        <v>0.1</v>
      </c>
      <c r="AU69" s="55">
        <v>0</v>
      </c>
      <c r="AV69" s="55">
        <v>0.1</v>
      </c>
      <c r="AW69" s="55">
        <v>0.7</v>
      </c>
      <c r="AX69" s="55">
        <v>0.4</v>
      </c>
      <c r="AY69" s="55">
        <v>0</v>
      </c>
      <c r="AZ69" s="55">
        <v>0</v>
      </c>
      <c r="BA69" s="55">
        <v>-0.1</v>
      </c>
      <c r="BB69" s="55">
        <v>0</v>
      </c>
      <c r="BC69" s="55">
        <v>0</v>
      </c>
      <c r="BD69" s="55">
        <v>-0.1</v>
      </c>
      <c r="BE69" s="56">
        <v>43.3</v>
      </c>
      <c r="BF69" s="56">
        <v>69.5</v>
      </c>
    </row>
    <row r="70" spans="2:60" s="13" customFormat="1" ht="9">
      <c r="B70" s="13" t="s">
        <v>103</v>
      </c>
      <c r="C70" s="49" t="s">
        <v>22</v>
      </c>
      <c r="D70" s="55">
        <v>0</v>
      </c>
      <c r="E70" s="55">
        <v>21.8</v>
      </c>
      <c r="F70" s="55">
        <v>0.2</v>
      </c>
      <c r="G70" s="55">
        <v>1.6</v>
      </c>
      <c r="H70" s="55">
        <v>3.8</v>
      </c>
      <c r="I70" s="55">
        <v>9.5</v>
      </c>
      <c r="J70" s="55">
        <v>12.4</v>
      </c>
      <c r="K70" s="55">
        <v>19.899999999999999</v>
      </c>
      <c r="L70" s="55">
        <v>1.2</v>
      </c>
      <c r="M70" s="55">
        <v>0.5</v>
      </c>
      <c r="N70" s="55">
        <v>0.5</v>
      </c>
      <c r="O70" s="55">
        <v>0.3</v>
      </c>
      <c r="P70" s="55">
        <v>31.7</v>
      </c>
      <c r="Q70" s="55">
        <v>22.1</v>
      </c>
      <c r="R70" s="55">
        <v>1.8</v>
      </c>
      <c r="S70" s="55">
        <v>1.3</v>
      </c>
      <c r="T70" s="55">
        <v>5.8</v>
      </c>
      <c r="U70" s="55">
        <v>4.3</v>
      </c>
      <c r="V70" s="55">
        <v>1</v>
      </c>
      <c r="W70" s="55">
        <v>0.9</v>
      </c>
      <c r="X70" s="55">
        <v>0.4</v>
      </c>
      <c r="Y70" s="55">
        <v>0.2</v>
      </c>
      <c r="Z70" s="55">
        <v>0.3</v>
      </c>
      <c r="AA70" s="55">
        <v>0.6</v>
      </c>
      <c r="AB70" s="55">
        <v>0.1</v>
      </c>
      <c r="AC70" s="55">
        <v>0.2</v>
      </c>
      <c r="AE70" s="13" t="str">
        <f t="shared" si="5"/>
        <v>Technology units</v>
      </c>
      <c r="AF70" s="49" t="str">
        <f t="shared" si="6"/>
        <v>£m</v>
      </c>
      <c r="AG70" s="55">
        <v>0.3</v>
      </c>
      <c r="AH70" s="55">
        <v>0.8</v>
      </c>
      <c r="AI70" s="55">
        <v>0</v>
      </c>
      <c r="AJ70" s="55">
        <v>0</v>
      </c>
      <c r="AK70" s="55">
        <v>0</v>
      </c>
      <c r="AL70" s="55">
        <v>0</v>
      </c>
      <c r="AM70" s="55">
        <v>1.1000000000000001</v>
      </c>
      <c r="AN70" s="55">
        <v>1.2</v>
      </c>
      <c r="AO70" s="55">
        <v>0.2</v>
      </c>
      <c r="AP70" s="55">
        <v>0.2</v>
      </c>
      <c r="AQ70" s="55">
        <v>0.3</v>
      </c>
      <c r="AR70" s="55">
        <v>0.7</v>
      </c>
      <c r="AS70" s="55">
        <v>0</v>
      </c>
      <c r="AT70" s="55">
        <v>0.9</v>
      </c>
      <c r="AU70" s="55">
        <v>0.5</v>
      </c>
      <c r="AV70" s="55">
        <v>0.7</v>
      </c>
      <c r="AW70" s="55">
        <v>7.5</v>
      </c>
      <c r="AX70" s="55">
        <v>5.3</v>
      </c>
      <c r="AY70" s="55">
        <v>0</v>
      </c>
      <c r="AZ70" s="55">
        <v>0</v>
      </c>
      <c r="BA70" s="55">
        <v>-0.7</v>
      </c>
      <c r="BB70" s="55">
        <v>-0.5</v>
      </c>
      <c r="BC70" s="55">
        <v>-0.1</v>
      </c>
      <c r="BD70" s="55">
        <v>-0.1</v>
      </c>
      <c r="BE70" s="56">
        <v>68.3</v>
      </c>
      <c r="BF70" s="56">
        <v>92.4</v>
      </c>
    </row>
    <row r="71" spans="2:60" s="13" customFormat="1" ht="9">
      <c r="B71" s="13" t="s">
        <v>104</v>
      </c>
      <c r="C71" s="49" t="s">
        <v>22</v>
      </c>
      <c r="D71" s="55">
        <v>0</v>
      </c>
      <c r="E71" s="55">
        <v>0.7</v>
      </c>
      <c r="F71" s="55">
        <v>0</v>
      </c>
      <c r="G71" s="55">
        <v>0.1</v>
      </c>
      <c r="H71" s="55">
        <v>0</v>
      </c>
      <c r="I71" s="55">
        <v>0.1</v>
      </c>
      <c r="J71" s="55">
        <v>0.1</v>
      </c>
      <c r="K71" s="55">
        <v>0.2</v>
      </c>
      <c r="L71" s="55">
        <v>0</v>
      </c>
      <c r="M71" s="55">
        <v>0</v>
      </c>
      <c r="N71" s="55">
        <v>0</v>
      </c>
      <c r="O71" s="55">
        <v>0</v>
      </c>
      <c r="P71" s="55">
        <v>0.7</v>
      </c>
      <c r="Q71" s="55">
        <v>0.5</v>
      </c>
      <c r="R71" s="55">
        <v>0</v>
      </c>
      <c r="S71" s="55">
        <v>0</v>
      </c>
      <c r="T71" s="55">
        <v>0.1</v>
      </c>
      <c r="U71" s="55">
        <v>0.1</v>
      </c>
      <c r="V71" s="55">
        <v>0</v>
      </c>
      <c r="W71" s="55">
        <v>0</v>
      </c>
      <c r="X71" s="55">
        <v>0</v>
      </c>
      <c r="Y71" s="55">
        <v>0</v>
      </c>
      <c r="Z71" s="55">
        <v>0</v>
      </c>
      <c r="AA71" s="55">
        <v>0</v>
      </c>
      <c r="AB71" s="55">
        <v>0</v>
      </c>
      <c r="AC71" s="55">
        <v>0</v>
      </c>
      <c r="AE71" s="13" t="str">
        <f t="shared" si="5"/>
        <v>Consumer and Business</v>
      </c>
      <c r="AF71" s="49" t="str">
        <f t="shared" si="6"/>
        <v>£m</v>
      </c>
      <c r="AG71" s="55">
        <v>0</v>
      </c>
      <c r="AH71" s="55">
        <v>0</v>
      </c>
      <c r="AI71" s="55">
        <v>0</v>
      </c>
      <c r="AJ71" s="55">
        <v>0</v>
      </c>
      <c r="AK71" s="55">
        <v>0</v>
      </c>
      <c r="AL71" s="55">
        <v>0</v>
      </c>
      <c r="AM71" s="55">
        <v>0.1</v>
      </c>
      <c r="AN71" s="55">
        <v>0.1</v>
      </c>
      <c r="AO71" s="55">
        <v>0</v>
      </c>
      <c r="AP71" s="55">
        <v>0</v>
      </c>
      <c r="AQ71" s="55">
        <v>0</v>
      </c>
      <c r="AR71" s="55">
        <v>0</v>
      </c>
      <c r="AS71" s="55">
        <v>0</v>
      </c>
      <c r="AT71" s="55">
        <v>0</v>
      </c>
      <c r="AU71" s="55">
        <v>0</v>
      </c>
      <c r="AV71" s="55">
        <v>0</v>
      </c>
      <c r="AW71" s="55">
        <v>0.5</v>
      </c>
      <c r="AX71" s="55">
        <v>0.4</v>
      </c>
      <c r="AY71" s="55">
        <v>0</v>
      </c>
      <c r="AZ71" s="55">
        <v>0</v>
      </c>
      <c r="BA71" s="55">
        <v>-0.1</v>
      </c>
      <c r="BB71" s="55">
        <v>-0.1</v>
      </c>
      <c r="BC71" s="55">
        <v>0.3</v>
      </c>
      <c r="BD71" s="55">
        <v>0.3</v>
      </c>
      <c r="BE71" s="56">
        <v>1.7</v>
      </c>
      <c r="BF71" s="56">
        <v>2.4</v>
      </c>
    </row>
    <row r="72" spans="2:60" s="13" customFormat="1" ht="9">
      <c r="B72" s="19" t="s">
        <v>105</v>
      </c>
      <c r="C72" s="49" t="s">
        <v>22</v>
      </c>
      <c r="D72" s="57">
        <v>0</v>
      </c>
      <c r="E72" s="57">
        <v>66.5</v>
      </c>
      <c r="F72" s="57">
        <v>0.6</v>
      </c>
      <c r="G72" s="57">
        <v>4.8</v>
      </c>
      <c r="H72" s="57">
        <v>6.2</v>
      </c>
      <c r="I72" s="57">
        <v>15.2</v>
      </c>
      <c r="J72" s="57">
        <v>20.100000000000001</v>
      </c>
      <c r="K72" s="57">
        <v>32</v>
      </c>
      <c r="L72" s="57">
        <v>2.9</v>
      </c>
      <c r="M72" s="57">
        <v>1.2</v>
      </c>
      <c r="N72" s="57">
        <v>1.1000000000000001</v>
      </c>
      <c r="O72" s="57">
        <v>0.7</v>
      </c>
      <c r="P72" s="57">
        <v>74.5</v>
      </c>
      <c r="Q72" s="57">
        <v>51.9</v>
      </c>
      <c r="R72" s="57">
        <v>4.5999999999999996</v>
      </c>
      <c r="S72" s="57">
        <v>3.3</v>
      </c>
      <c r="T72" s="57">
        <v>14.3</v>
      </c>
      <c r="U72" s="57">
        <v>10.7</v>
      </c>
      <c r="V72" s="57">
        <v>2.4</v>
      </c>
      <c r="W72" s="57">
        <v>2.2000000000000002</v>
      </c>
      <c r="X72" s="57">
        <v>1</v>
      </c>
      <c r="Y72" s="57">
        <v>0.5</v>
      </c>
      <c r="Z72" s="57">
        <v>0.9</v>
      </c>
      <c r="AA72" s="57">
        <v>1.5</v>
      </c>
      <c r="AB72" s="57">
        <v>0.2</v>
      </c>
      <c r="AC72" s="57">
        <v>0.7</v>
      </c>
      <c r="AE72" s="19" t="str">
        <f t="shared" si="5"/>
        <v>Rest of BT total</v>
      </c>
      <c r="AF72" s="49" t="str">
        <f t="shared" si="6"/>
        <v>£m</v>
      </c>
      <c r="AG72" s="57">
        <v>2.2000000000000002</v>
      </c>
      <c r="AH72" s="57">
        <v>6.2</v>
      </c>
      <c r="AI72" s="57">
        <v>0.4</v>
      </c>
      <c r="AJ72" s="57">
        <v>0</v>
      </c>
      <c r="AK72" s="57">
        <v>0</v>
      </c>
      <c r="AL72" s="57">
        <v>0</v>
      </c>
      <c r="AM72" s="57">
        <v>8.9</v>
      </c>
      <c r="AN72" s="57">
        <v>5.9</v>
      </c>
      <c r="AO72" s="57">
        <v>0.8</v>
      </c>
      <c r="AP72" s="57">
        <v>1.3</v>
      </c>
      <c r="AQ72" s="57">
        <v>1.3</v>
      </c>
      <c r="AR72" s="57">
        <v>3.5</v>
      </c>
      <c r="AS72" s="57">
        <v>0</v>
      </c>
      <c r="AT72" s="57">
        <v>2.4</v>
      </c>
      <c r="AU72" s="57">
        <v>1.3</v>
      </c>
      <c r="AV72" s="57">
        <v>2.1</v>
      </c>
      <c r="AW72" s="57">
        <v>27.1</v>
      </c>
      <c r="AX72" s="57">
        <v>21.2</v>
      </c>
      <c r="AY72" s="57">
        <v>-0.1</v>
      </c>
      <c r="AZ72" s="57">
        <v>-0.1</v>
      </c>
      <c r="BA72" s="57">
        <v>-1.7</v>
      </c>
      <c r="BB72" s="57">
        <v>-1.2</v>
      </c>
      <c r="BC72" s="57">
        <v>-0.2</v>
      </c>
      <c r="BD72" s="57">
        <v>0.7</v>
      </c>
      <c r="BE72" s="57">
        <v>168.8</v>
      </c>
      <c r="BF72" s="57">
        <v>233.2</v>
      </c>
    </row>
    <row r="73" spans="2:60" s="13" customFormat="1" ht="9">
      <c r="C73" s="49"/>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F73" s="49"/>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6"/>
      <c r="BF73" s="56"/>
    </row>
    <row r="74" spans="2:60" s="13" customFormat="1" ht="9.6" thickBot="1">
      <c r="B74" s="19" t="s">
        <v>106</v>
      </c>
      <c r="C74" s="49" t="s">
        <v>22</v>
      </c>
      <c r="D74" s="23">
        <v>0</v>
      </c>
      <c r="E74" s="23">
        <v>150.80000000000001</v>
      </c>
      <c r="F74" s="23">
        <v>1.6</v>
      </c>
      <c r="G74" s="23">
        <v>12.2</v>
      </c>
      <c r="H74" s="23">
        <v>7.7</v>
      </c>
      <c r="I74" s="23">
        <v>18</v>
      </c>
      <c r="J74" s="23">
        <v>25.4</v>
      </c>
      <c r="K74" s="23">
        <v>38.299999999999997</v>
      </c>
      <c r="L74" s="23">
        <v>4.0999999999999996</v>
      </c>
      <c r="M74" s="23">
        <v>1.7</v>
      </c>
      <c r="N74" s="23">
        <v>1.5</v>
      </c>
      <c r="O74" s="23">
        <v>1</v>
      </c>
      <c r="P74" s="23">
        <v>104.8</v>
      </c>
      <c r="Q74" s="23">
        <v>72.099999999999994</v>
      </c>
      <c r="R74" s="23">
        <v>8.4</v>
      </c>
      <c r="S74" s="23">
        <v>5.9</v>
      </c>
      <c r="T74" s="23">
        <v>27</v>
      </c>
      <c r="U74" s="23">
        <v>19.600000000000001</v>
      </c>
      <c r="V74" s="23">
        <v>13.2</v>
      </c>
      <c r="W74" s="23">
        <v>12.2</v>
      </c>
      <c r="X74" s="23">
        <v>5.4</v>
      </c>
      <c r="Y74" s="23">
        <v>2.6</v>
      </c>
      <c r="Z74" s="23">
        <v>4.7</v>
      </c>
      <c r="AA74" s="23">
        <v>9</v>
      </c>
      <c r="AB74" s="23">
        <v>1.2</v>
      </c>
      <c r="AC74" s="23">
        <v>3.3</v>
      </c>
      <c r="AE74" s="19" t="str">
        <f t="shared" si="5"/>
        <v>Operating cost before depreciation</v>
      </c>
      <c r="AF74" s="49" t="str">
        <f t="shared" si="6"/>
        <v>£m</v>
      </c>
      <c r="AG74" s="23">
        <v>3.5</v>
      </c>
      <c r="AH74" s="23">
        <v>10.1</v>
      </c>
      <c r="AI74" s="23">
        <v>0.9</v>
      </c>
      <c r="AJ74" s="23">
        <v>0</v>
      </c>
      <c r="AK74" s="23">
        <v>0</v>
      </c>
      <c r="AL74" s="23">
        <v>0</v>
      </c>
      <c r="AM74" s="23">
        <v>15.6</v>
      </c>
      <c r="AN74" s="23">
        <v>22.2</v>
      </c>
      <c r="AO74" s="23">
        <v>4.9000000000000004</v>
      </c>
      <c r="AP74" s="23">
        <v>6.2</v>
      </c>
      <c r="AQ74" s="23">
        <v>7</v>
      </c>
      <c r="AR74" s="23">
        <v>18.100000000000001</v>
      </c>
      <c r="AS74" s="23">
        <v>0</v>
      </c>
      <c r="AT74" s="23">
        <v>14.3</v>
      </c>
      <c r="AU74" s="23">
        <v>6.9</v>
      </c>
      <c r="AV74" s="23">
        <v>10.4</v>
      </c>
      <c r="AW74" s="23">
        <v>190.1</v>
      </c>
      <c r="AX74" s="23">
        <v>145.30000000000001</v>
      </c>
      <c r="AY74" s="23">
        <v>-0.1</v>
      </c>
      <c r="AZ74" s="23">
        <v>-0.1</v>
      </c>
      <c r="BA74" s="23">
        <v>-36</v>
      </c>
      <c r="BB74" s="23">
        <v>-26.9</v>
      </c>
      <c r="BC74" s="23">
        <v>0</v>
      </c>
      <c r="BD74" s="23">
        <v>0.6</v>
      </c>
      <c r="BE74" s="23">
        <v>397.8</v>
      </c>
      <c r="BF74" s="23">
        <v>546.9</v>
      </c>
    </row>
    <row r="75" spans="2:60" s="13" customFormat="1" ht="9.6" thickTop="1">
      <c r="B75" s="19"/>
      <c r="C75" s="49"/>
      <c r="AF75" s="49"/>
      <c r="AG75" s="49"/>
      <c r="AH75" s="49"/>
      <c r="BG75" s="15"/>
      <c r="BH75" s="15"/>
    </row>
    <row r="76" spans="2:60" s="13" customFormat="1" ht="9">
      <c r="B76" s="19"/>
      <c r="C76" s="49"/>
      <c r="AF76" s="49"/>
      <c r="AG76" s="49"/>
      <c r="AH76" s="49"/>
      <c r="BC76" s="15"/>
      <c r="BD76" s="15"/>
      <c r="BE76" s="15"/>
      <c r="BF76" s="15"/>
      <c r="BG76" s="15"/>
      <c r="BH76" s="15"/>
    </row>
    <row r="77" spans="2:60" s="13" customFormat="1" ht="9">
      <c r="B77" s="19"/>
      <c r="C77" s="49"/>
      <c r="AF77" s="49"/>
      <c r="AG77" s="49"/>
      <c r="AH77" s="49"/>
      <c r="BC77" s="15"/>
      <c r="BD77" s="15"/>
      <c r="BE77" s="15"/>
      <c r="BF77" s="15"/>
      <c r="BG77" s="15"/>
      <c r="BH77" s="15"/>
    </row>
    <row r="78" spans="2:60" s="13" customFormat="1" ht="9">
      <c r="AF78" s="49"/>
      <c r="AG78" s="49"/>
      <c r="AH78" s="49"/>
      <c r="BC78" s="15"/>
      <c r="BD78" s="15"/>
      <c r="BE78" s="15"/>
      <c r="BF78" s="15"/>
      <c r="BG78" s="15"/>
      <c r="BH78" s="15"/>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49"/>
      <c r="AG79" s="49"/>
      <c r="AH79" s="49"/>
      <c r="AI79" s="13"/>
      <c r="AJ79" s="13"/>
      <c r="AK79" s="13"/>
      <c r="AL79" s="13"/>
      <c r="AM79" s="13"/>
      <c r="AN79" s="13"/>
      <c r="AO79" s="13"/>
      <c r="AP79" s="13"/>
      <c r="AQ79" s="13"/>
      <c r="AR79" s="13"/>
      <c r="AS79" s="13"/>
      <c r="AT79" s="13"/>
      <c r="AU79" s="13"/>
      <c r="AV79" s="13"/>
      <c r="AW79" s="13"/>
      <c r="AX79" s="13"/>
      <c r="AY79" s="13"/>
      <c r="AZ79" s="13"/>
      <c r="BA79" s="13"/>
      <c r="BB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49"/>
      <c r="AG80" s="49"/>
      <c r="AH80" s="49"/>
      <c r="AI80" s="13"/>
      <c r="AJ80" s="13"/>
      <c r="AK80" s="13"/>
      <c r="AL80" s="13"/>
      <c r="AM80" s="13"/>
      <c r="AN80" s="13"/>
      <c r="AO80" s="13"/>
      <c r="AP80" s="13"/>
      <c r="AQ80" s="13"/>
      <c r="AR80" s="13"/>
      <c r="AS80" s="13"/>
      <c r="AT80" s="13"/>
      <c r="AU80" s="13"/>
      <c r="AV80" s="13"/>
      <c r="AW80" s="13"/>
      <c r="AX80" s="13"/>
      <c r="AY80" s="13"/>
      <c r="AZ80" s="13"/>
      <c r="BA80" s="13"/>
      <c r="BB80" s="13"/>
    </row>
    <row r="81" spans="2:54" ht="9" customHeight="1">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49"/>
      <c r="AG81" s="49"/>
      <c r="AH81" s="49"/>
      <c r="AI81" s="13"/>
      <c r="AJ81" s="13"/>
      <c r="AK81" s="13"/>
      <c r="AL81" s="13"/>
      <c r="AM81" s="13"/>
      <c r="AN81" s="13"/>
      <c r="AO81" s="13"/>
      <c r="AP81" s="13"/>
      <c r="AQ81" s="13"/>
      <c r="AR81" s="13"/>
      <c r="AS81" s="13"/>
      <c r="AT81" s="13"/>
      <c r="AU81" s="13"/>
      <c r="AV81" s="13"/>
      <c r="AW81" s="13"/>
      <c r="AX81" s="13"/>
      <c r="AY81" s="13"/>
      <c r="AZ81" s="13"/>
      <c r="BA81" s="13"/>
      <c r="BB81" s="13"/>
    </row>
    <row r="82" spans="2:54" ht="9" customHeight="1">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49"/>
      <c r="AG82" s="49"/>
      <c r="AH82" s="49"/>
      <c r="AI82" s="13"/>
      <c r="AJ82" s="13"/>
      <c r="AK82" s="13"/>
      <c r="AL82" s="13"/>
      <c r="AM82" s="13"/>
      <c r="AN82" s="13"/>
      <c r="AO82" s="13"/>
      <c r="AP82" s="13"/>
      <c r="AQ82" s="13"/>
      <c r="AR82" s="13"/>
      <c r="AS82" s="13"/>
      <c r="AT82" s="13"/>
      <c r="AU82" s="13"/>
      <c r="AV82" s="13"/>
      <c r="AW82" s="13"/>
      <c r="AX82" s="13"/>
      <c r="AY82" s="13"/>
      <c r="AZ82" s="13"/>
      <c r="BA82" s="13"/>
      <c r="BB82" s="13"/>
    </row>
    <row r="83" spans="2:54"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49"/>
      <c r="AG83" s="49"/>
      <c r="AH83" s="49"/>
      <c r="AI83" s="13"/>
      <c r="AJ83" s="13"/>
      <c r="AK83" s="13"/>
      <c r="AL83" s="13"/>
      <c r="AM83" s="13"/>
      <c r="AN83" s="13"/>
      <c r="AO83" s="13"/>
      <c r="AP83" s="13"/>
      <c r="AQ83" s="13"/>
      <c r="AR83" s="13"/>
      <c r="AS83" s="13"/>
      <c r="AT83" s="13"/>
      <c r="AU83" s="13"/>
      <c r="AV83" s="13"/>
      <c r="AW83" s="13"/>
      <c r="AX83" s="13"/>
      <c r="AY83" s="13"/>
      <c r="AZ83" s="13"/>
      <c r="BA83" s="13"/>
      <c r="BB83" s="13"/>
    </row>
    <row r="84" spans="2:54"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49"/>
      <c r="AG84" s="49"/>
      <c r="AH84" s="49"/>
      <c r="AI84" s="13"/>
      <c r="AJ84" s="13"/>
      <c r="AK84" s="13"/>
      <c r="AL84" s="13"/>
      <c r="AM84" s="13"/>
      <c r="AN84" s="13"/>
      <c r="AO84" s="13"/>
      <c r="AP84" s="13"/>
      <c r="AQ84" s="13"/>
      <c r="AR84" s="13"/>
      <c r="AS84" s="13"/>
      <c r="AT84" s="13"/>
      <c r="AU84" s="13"/>
      <c r="AV84" s="13"/>
      <c r="AW84" s="13"/>
      <c r="AX84" s="13"/>
      <c r="AY84" s="13"/>
      <c r="AZ84" s="13"/>
      <c r="BA84" s="13"/>
      <c r="BB84" s="13"/>
    </row>
    <row r="85" spans="2:54"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49"/>
      <c r="AG85" s="49"/>
      <c r="AH85" s="49"/>
      <c r="AI85" s="13"/>
      <c r="AJ85" s="13"/>
      <c r="AK85" s="13"/>
      <c r="AL85" s="13"/>
      <c r="AM85" s="13"/>
      <c r="AN85" s="13"/>
      <c r="AO85" s="13"/>
      <c r="AP85" s="13"/>
      <c r="AQ85" s="13"/>
      <c r="AR85" s="13"/>
      <c r="AS85" s="13"/>
      <c r="AT85" s="13"/>
      <c r="AU85" s="13"/>
      <c r="AV85" s="13"/>
      <c r="AW85" s="13"/>
      <c r="AX85" s="13"/>
      <c r="AY85" s="13"/>
      <c r="AZ85" s="13"/>
      <c r="BA85" s="13"/>
      <c r="BB85" s="13"/>
    </row>
    <row r="86" spans="2:54"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49"/>
      <c r="AG86" s="49"/>
      <c r="AH86" s="49"/>
      <c r="AI86" s="13"/>
      <c r="AJ86" s="13"/>
      <c r="AK86" s="13"/>
      <c r="AL86" s="13"/>
      <c r="AM86" s="13"/>
      <c r="AN86" s="13"/>
      <c r="AO86" s="13"/>
      <c r="AP86" s="13"/>
      <c r="AQ86" s="13"/>
      <c r="AR86" s="13"/>
      <c r="AS86" s="13"/>
      <c r="AT86" s="13"/>
      <c r="AU86" s="13"/>
      <c r="AV86" s="13"/>
      <c r="AW86" s="13"/>
      <c r="AX86" s="13"/>
      <c r="AY86" s="13"/>
      <c r="AZ86" s="13"/>
      <c r="BA86" s="13"/>
      <c r="BB86" s="13"/>
    </row>
    <row r="87" spans="2:54"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49"/>
      <c r="AG87" s="49"/>
      <c r="AH87" s="49"/>
      <c r="AI87" s="13"/>
      <c r="AJ87" s="13"/>
      <c r="AK87" s="13"/>
      <c r="AL87" s="13"/>
      <c r="AM87" s="13"/>
      <c r="AN87" s="13"/>
      <c r="AO87" s="13"/>
      <c r="AP87" s="13"/>
      <c r="AQ87" s="13"/>
      <c r="AR87" s="13"/>
      <c r="AS87" s="13"/>
      <c r="AT87" s="13"/>
      <c r="AU87" s="13"/>
      <c r="AV87" s="13"/>
      <c r="AW87" s="13"/>
      <c r="AX87" s="13"/>
      <c r="AY87" s="13"/>
      <c r="AZ87" s="13"/>
      <c r="BA87" s="13"/>
      <c r="BB87" s="13"/>
    </row>
    <row r="88" spans="2:54"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49"/>
      <c r="AG88" s="49"/>
      <c r="AH88" s="49"/>
      <c r="AI88" s="13"/>
      <c r="AJ88" s="13"/>
      <c r="AK88" s="13"/>
      <c r="AL88" s="13"/>
      <c r="AM88" s="13"/>
      <c r="AN88" s="13"/>
      <c r="AO88" s="13"/>
      <c r="AP88" s="13"/>
      <c r="AQ88" s="13"/>
      <c r="AR88" s="13"/>
      <c r="AS88" s="13"/>
      <c r="AT88" s="13"/>
      <c r="AU88" s="13"/>
      <c r="AV88" s="13"/>
      <c r="AW88" s="13"/>
      <c r="AX88" s="13"/>
      <c r="AY88" s="13"/>
      <c r="AZ88" s="13"/>
      <c r="BA88" s="13"/>
      <c r="BB88" s="13"/>
    </row>
    <row r="89" spans="2:54"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49"/>
      <c r="AG89" s="49"/>
      <c r="AH89" s="49"/>
      <c r="AI89" s="13"/>
      <c r="AJ89" s="13"/>
      <c r="AK89" s="13"/>
      <c r="AL89" s="13"/>
      <c r="AM89" s="13"/>
      <c r="AN89" s="13"/>
      <c r="AO89" s="13"/>
      <c r="AP89" s="13"/>
      <c r="AQ89" s="13"/>
      <c r="AR89" s="13"/>
      <c r="AS89" s="13"/>
      <c r="AT89" s="13"/>
      <c r="AU89" s="13"/>
      <c r="AV89" s="13"/>
      <c r="AW89" s="13"/>
      <c r="AX89" s="13"/>
      <c r="AY89" s="13"/>
      <c r="AZ89" s="13"/>
      <c r="BA89" s="13"/>
      <c r="BB89" s="13"/>
    </row>
    <row r="90" spans="2:54"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49"/>
      <c r="AG90" s="49"/>
      <c r="AH90" s="49"/>
      <c r="AI90" s="13"/>
      <c r="AJ90" s="13"/>
      <c r="AK90" s="13"/>
      <c r="AL90" s="13"/>
      <c r="AM90" s="13"/>
      <c r="AN90" s="13"/>
      <c r="AO90" s="13"/>
      <c r="AP90" s="13"/>
      <c r="AQ90" s="13"/>
      <c r="AR90" s="13"/>
      <c r="AS90" s="13"/>
      <c r="AT90" s="13"/>
      <c r="AU90" s="13"/>
      <c r="AV90" s="13"/>
      <c r="AW90" s="13"/>
      <c r="AX90" s="13"/>
      <c r="AY90" s="13"/>
      <c r="AZ90" s="13"/>
      <c r="BA90" s="13"/>
      <c r="BB90" s="13"/>
    </row>
    <row r="91" spans="2:54"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49"/>
      <c r="AG91" s="49"/>
      <c r="AH91" s="49"/>
      <c r="AI91" s="13"/>
      <c r="AJ91" s="13"/>
      <c r="AK91" s="13"/>
      <c r="AL91" s="13"/>
      <c r="AM91" s="13"/>
      <c r="AN91" s="13"/>
      <c r="AO91" s="13"/>
      <c r="AP91" s="13"/>
      <c r="AQ91" s="13"/>
      <c r="AR91" s="13"/>
      <c r="AS91" s="13"/>
      <c r="AT91" s="13"/>
      <c r="AU91" s="13"/>
      <c r="AV91" s="13"/>
      <c r="AW91" s="13"/>
      <c r="AX91" s="13"/>
      <c r="AY91" s="13"/>
      <c r="AZ91" s="13"/>
      <c r="BA91" s="13"/>
      <c r="BB91" s="13"/>
    </row>
    <row r="92" spans="2:54"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49"/>
      <c r="AG92" s="49"/>
      <c r="AH92" s="49"/>
      <c r="AI92" s="13"/>
      <c r="AJ92" s="13"/>
      <c r="AK92" s="13"/>
      <c r="AL92" s="13"/>
      <c r="AM92" s="13"/>
      <c r="AN92" s="13"/>
      <c r="AO92" s="13"/>
      <c r="AP92" s="13"/>
      <c r="AQ92" s="13"/>
      <c r="AR92" s="13"/>
      <c r="AS92" s="13"/>
      <c r="AT92" s="13"/>
      <c r="AU92" s="13"/>
      <c r="AV92" s="13"/>
      <c r="AW92" s="13"/>
      <c r="AX92" s="13"/>
      <c r="AY92" s="13"/>
      <c r="AZ92" s="13"/>
      <c r="BA92" s="13"/>
      <c r="BB92" s="13"/>
    </row>
    <row r="93" spans="2:54"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49"/>
      <c r="AG93" s="49"/>
      <c r="AH93" s="49"/>
      <c r="AI93" s="13"/>
      <c r="AJ93" s="13"/>
      <c r="AK93" s="13"/>
      <c r="AL93" s="13"/>
      <c r="AM93" s="13"/>
      <c r="AN93" s="13"/>
      <c r="AO93" s="13"/>
      <c r="AP93" s="13"/>
      <c r="AQ93" s="13"/>
      <c r="AR93" s="13"/>
      <c r="AS93" s="13"/>
      <c r="AT93" s="13"/>
      <c r="AU93" s="13"/>
      <c r="AV93" s="13"/>
      <c r="AW93" s="13"/>
      <c r="AX93" s="13"/>
      <c r="AY93" s="13"/>
      <c r="AZ93" s="13"/>
      <c r="BA93" s="13"/>
      <c r="BB93" s="13"/>
    </row>
    <row r="94" spans="2:54"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49"/>
      <c r="AG94" s="49"/>
      <c r="AH94" s="49"/>
      <c r="AI94" s="13"/>
      <c r="AJ94" s="13"/>
      <c r="AK94" s="13"/>
      <c r="AL94" s="13"/>
      <c r="AM94" s="13"/>
      <c r="AN94" s="13"/>
      <c r="AO94" s="13"/>
      <c r="AP94" s="13"/>
      <c r="AQ94" s="13"/>
      <c r="AR94" s="13"/>
      <c r="AS94" s="13"/>
      <c r="AT94" s="13"/>
      <c r="AU94" s="13"/>
      <c r="AV94" s="13"/>
      <c r="AW94" s="13"/>
      <c r="AX94" s="13"/>
      <c r="AY94" s="13"/>
      <c r="AZ94" s="13"/>
      <c r="BA94" s="13"/>
      <c r="BB94" s="13"/>
    </row>
    <row r="95" spans="2:54"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49"/>
      <c r="AG95" s="49"/>
      <c r="AH95" s="49"/>
      <c r="AI95" s="13"/>
      <c r="AJ95" s="13"/>
      <c r="AK95" s="13"/>
      <c r="AL95" s="13"/>
      <c r="AM95" s="13"/>
      <c r="AN95" s="13"/>
      <c r="AO95" s="13"/>
      <c r="AP95" s="13"/>
      <c r="AQ95" s="13"/>
      <c r="AR95" s="13"/>
      <c r="AS95" s="13"/>
      <c r="AT95" s="13"/>
      <c r="AU95" s="13"/>
      <c r="AV95" s="13"/>
      <c r="AW95" s="13"/>
      <c r="AX95" s="13"/>
      <c r="AY95" s="13"/>
      <c r="AZ95" s="13"/>
      <c r="BA95" s="13"/>
      <c r="BB95" s="13"/>
    </row>
    <row r="96" spans="2:54"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49"/>
      <c r="AG96" s="49"/>
      <c r="AH96" s="49"/>
      <c r="AI96" s="13"/>
      <c r="AJ96" s="13"/>
      <c r="AK96" s="13"/>
      <c r="AL96" s="13"/>
      <c r="AM96" s="13"/>
      <c r="AN96" s="13"/>
      <c r="AO96" s="13"/>
      <c r="AP96" s="13"/>
      <c r="AQ96" s="13"/>
      <c r="AR96" s="13"/>
      <c r="AS96" s="13"/>
      <c r="AT96" s="13"/>
      <c r="AU96" s="13"/>
      <c r="AV96" s="13"/>
      <c r="AW96" s="13"/>
      <c r="AX96" s="13"/>
      <c r="AY96" s="13"/>
      <c r="AZ96" s="13"/>
      <c r="BA96" s="13"/>
      <c r="BB96" s="13"/>
    </row>
    <row r="97" spans="2:54"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49"/>
      <c r="AG97" s="49"/>
      <c r="AH97" s="49"/>
      <c r="AI97" s="13"/>
      <c r="AJ97" s="13"/>
      <c r="AK97" s="13"/>
      <c r="AL97" s="13"/>
      <c r="AM97" s="13"/>
      <c r="AN97" s="13"/>
      <c r="AO97" s="13"/>
      <c r="AP97" s="13"/>
      <c r="AQ97" s="13"/>
      <c r="AR97" s="13"/>
      <c r="AS97" s="13"/>
      <c r="AT97" s="13"/>
      <c r="AU97" s="13"/>
      <c r="AV97" s="13"/>
      <c r="AW97" s="13"/>
      <c r="AX97" s="13"/>
      <c r="AY97" s="13"/>
      <c r="AZ97" s="13"/>
      <c r="BA97" s="13"/>
      <c r="BB97" s="13"/>
    </row>
    <row r="98" spans="2:54"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49"/>
      <c r="AG98" s="49"/>
      <c r="AH98" s="49"/>
      <c r="AI98" s="13"/>
      <c r="AJ98" s="13"/>
      <c r="AK98" s="13"/>
      <c r="AL98" s="13"/>
      <c r="AM98" s="13"/>
      <c r="AN98" s="13"/>
      <c r="AO98" s="13"/>
      <c r="AP98" s="13"/>
      <c r="AQ98" s="13"/>
      <c r="AR98" s="13"/>
      <c r="AS98" s="13"/>
      <c r="AT98" s="13"/>
      <c r="AU98" s="13"/>
      <c r="AV98" s="13"/>
      <c r="AW98" s="13"/>
      <c r="AX98" s="13"/>
      <c r="AY98" s="13"/>
      <c r="AZ98" s="13"/>
      <c r="BA98" s="13"/>
      <c r="BB98" s="13"/>
    </row>
    <row r="99" spans="2:54"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49"/>
      <c r="AG99" s="49"/>
      <c r="AH99" s="49"/>
      <c r="AI99" s="13"/>
      <c r="AJ99" s="13"/>
      <c r="AK99" s="13"/>
      <c r="AL99" s="13"/>
      <c r="AM99" s="13"/>
      <c r="AN99" s="13"/>
      <c r="AO99" s="13"/>
      <c r="AP99" s="13"/>
      <c r="AQ99" s="13"/>
      <c r="AR99" s="13"/>
      <c r="AS99" s="13"/>
      <c r="AT99" s="13"/>
      <c r="AU99" s="13"/>
      <c r="AV99" s="13"/>
      <c r="AW99" s="13"/>
      <c r="AX99" s="13"/>
      <c r="AY99" s="13"/>
      <c r="AZ99" s="13"/>
      <c r="BA99" s="13"/>
      <c r="BB99" s="13"/>
    </row>
    <row r="100" spans="2:54"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49"/>
      <c r="AG100" s="49"/>
      <c r="AH100" s="49"/>
      <c r="AI100" s="13"/>
      <c r="AJ100" s="13"/>
      <c r="AK100" s="13"/>
      <c r="AL100" s="13"/>
      <c r="AM100" s="13"/>
      <c r="AN100" s="13"/>
      <c r="AO100" s="13"/>
      <c r="AP100" s="13"/>
      <c r="AQ100" s="13"/>
      <c r="AR100" s="13"/>
      <c r="AS100" s="13"/>
      <c r="AT100" s="13"/>
      <c r="AU100" s="13"/>
      <c r="AV100" s="13"/>
      <c r="AW100" s="13"/>
      <c r="AX100" s="13"/>
      <c r="AY100" s="13"/>
      <c r="AZ100" s="13"/>
      <c r="BA100" s="13"/>
      <c r="BB100" s="13"/>
    </row>
    <row r="101" spans="2:54"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49"/>
      <c r="AG101" s="49"/>
      <c r="AH101" s="49"/>
      <c r="AI101" s="13"/>
      <c r="AJ101" s="13"/>
      <c r="AK101" s="13"/>
      <c r="AL101" s="13"/>
      <c r="AM101" s="13"/>
      <c r="AN101" s="13"/>
      <c r="AO101" s="13"/>
      <c r="AP101" s="13"/>
      <c r="AQ101" s="13"/>
      <c r="AR101" s="13"/>
      <c r="AS101" s="13"/>
      <c r="AT101" s="13"/>
      <c r="AU101" s="13"/>
      <c r="AV101" s="13"/>
      <c r="AW101" s="13"/>
      <c r="AX101" s="13"/>
      <c r="AY101" s="13"/>
      <c r="AZ101" s="13"/>
      <c r="BA101" s="13"/>
      <c r="BB101" s="13"/>
    </row>
    <row r="102" spans="2:54"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49"/>
      <c r="AG102" s="49"/>
      <c r="AH102" s="49"/>
      <c r="AI102" s="13"/>
      <c r="AJ102" s="13"/>
      <c r="AK102" s="13"/>
      <c r="AL102" s="13"/>
      <c r="AM102" s="13"/>
      <c r="AN102" s="13"/>
      <c r="AO102" s="13"/>
      <c r="AP102" s="13"/>
      <c r="AQ102" s="13"/>
      <c r="AR102" s="13"/>
      <c r="AS102" s="13"/>
      <c r="AT102" s="13"/>
      <c r="AU102" s="13"/>
      <c r="AV102" s="13"/>
      <c r="AW102" s="13"/>
      <c r="AX102" s="13"/>
      <c r="AY102" s="13"/>
      <c r="AZ102" s="13"/>
      <c r="BA102" s="13"/>
      <c r="BB102" s="13"/>
    </row>
    <row r="103" spans="2:54"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49"/>
      <c r="AG103" s="49"/>
      <c r="AH103" s="49"/>
      <c r="AI103" s="13"/>
      <c r="AJ103" s="13"/>
      <c r="AK103" s="13"/>
      <c r="AL103" s="13"/>
      <c r="AM103" s="13"/>
      <c r="AN103" s="13"/>
      <c r="AO103" s="13"/>
      <c r="AP103" s="13"/>
      <c r="AQ103" s="13"/>
      <c r="AR103" s="13"/>
      <c r="AS103" s="13"/>
      <c r="AT103" s="13"/>
      <c r="AU103" s="13"/>
      <c r="AV103" s="13"/>
      <c r="AW103" s="13"/>
      <c r="AX103" s="13"/>
      <c r="AY103" s="13"/>
      <c r="AZ103" s="13"/>
      <c r="BA103" s="13"/>
      <c r="BB103" s="13"/>
    </row>
    <row r="104" spans="2:54"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49"/>
      <c r="AG104" s="49"/>
      <c r="AH104" s="49"/>
      <c r="AI104" s="13"/>
      <c r="AJ104" s="13"/>
      <c r="AK104" s="13"/>
      <c r="AL104" s="13"/>
      <c r="AM104" s="13"/>
      <c r="AN104" s="13"/>
      <c r="AO104" s="13"/>
      <c r="AP104" s="13"/>
      <c r="AQ104" s="13"/>
      <c r="AR104" s="13"/>
      <c r="AS104" s="13"/>
      <c r="AT104" s="13"/>
      <c r="AU104" s="13"/>
      <c r="AV104" s="13"/>
      <c r="AW104" s="13"/>
      <c r="AX104" s="13"/>
      <c r="AY104" s="13"/>
      <c r="AZ104" s="13"/>
      <c r="BA104" s="13"/>
      <c r="BB104" s="13"/>
    </row>
    <row r="105" spans="2:54"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49"/>
      <c r="AG105" s="49"/>
      <c r="AH105" s="49"/>
      <c r="AI105" s="13"/>
      <c r="AJ105" s="13"/>
      <c r="AK105" s="13"/>
      <c r="AL105" s="13"/>
      <c r="AM105" s="13"/>
      <c r="AN105" s="13"/>
      <c r="AO105" s="13"/>
      <c r="AP105" s="13"/>
      <c r="AQ105" s="13"/>
      <c r="AR105" s="13"/>
      <c r="AS105" s="13"/>
      <c r="AT105" s="13"/>
      <c r="AU105" s="13"/>
      <c r="AV105" s="13"/>
      <c r="AW105" s="13"/>
      <c r="AX105" s="13"/>
      <c r="AY105" s="13"/>
      <c r="AZ105" s="13"/>
      <c r="BA105" s="13"/>
      <c r="BB105" s="13"/>
    </row>
    <row r="106" spans="2:54"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49"/>
      <c r="AG106" s="49"/>
      <c r="AH106" s="49"/>
      <c r="AI106" s="13"/>
      <c r="AJ106" s="13"/>
      <c r="AK106" s="13"/>
      <c r="AL106" s="13"/>
      <c r="AM106" s="13"/>
      <c r="AN106" s="13"/>
      <c r="AO106" s="13"/>
      <c r="AP106" s="13"/>
      <c r="AQ106" s="13"/>
      <c r="AR106" s="13"/>
      <c r="AS106" s="13"/>
      <c r="AT106" s="13"/>
      <c r="AU106" s="13"/>
      <c r="AV106" s="13"/>
      <c r="AW106" s="13"/>
      <c r="AX106" s="13"/>
      <c r="AY106" s="13"/>
      <c r="AZ106" s="13"/>
      <c r="BA106" s="13"/>
      <c r="BB106" s="13"/>
    </row>
    <row r="107" spans="2:54"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49"/>
      <c r="AG107" s="49"/>
      <c r="AH107" s="49"/>
      <c r="AI107" s="13"/>
      <c r="AJ107" s="13"/>
      <c r="AK107" s="13"/>
      <c r="AL107" s="13"/>
      <c r="AM107" s="13"/>
      <c r="AN107" s="13"/>
      <c r="AO107" s="13"/>
      <c r="AP107" s="13"/>
      <c r="AQ107" s="13"/>
      <c r="AR107" s="13"/>
      <c r="AS107" s="13"/>
      <c r="AT107" s="13"/>
      <c r="AU107" s="13"/>
      <c r="AV107" s="13"/>
      <c r="AW107" s="13"/>
      <c r="AX107" s="13"/>
      <c r="AY107" s="13"/>
      <c r="AZ107" s="13"/>
      <c r="BA107" s="13"/>
      <c r="BB107" s="13"/>
    </row>
    <row r="108" spans="2:54"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49"/>
      <c r="AG108" s="49"/>
      <c r="AH108" s="49"/>
      <c r="AI108" s="13"/>
      <c r="AJ108" s="13"/>
      <c r="AK108" s="13"/>
      <c r="AL108" s="13"/>
      <c r="AM108" s="13"/>
      <c r="AN108" s="13"/>
      <c r="AO108" s="13"/>
      <c r="AP108" s="13"/>
      <c r="AQ108" s="13"/>
      <c r="AR108" s="13"/>
      <c r="AS108" s="13"/>
      <c r="AT108" s="13"/>
      <c r="AU108" s="13"/>
      <c r="AV108" s="13"/>
      <c r="AW108" s="13"/>
      <c r="AX108" s="13"/>
      <c r="AY108" s="13"/>
      <c r="AZ108" s="13"/>
      <c r="BA108" s="13"/>
      <c r="BB108" s="13"/>
    </row>
    <row r="109" spans="2:54"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49"/>
      <c r="AG109" s="49"/>
      <c r="AH109" s="49"/>
      <c r="AI109" s="13"/>
      <c r="AJ109" s="13"/>
      <c r="AK109" s="13"/>
      <c r="AL109" s="13"/>
      <c r="AM109" s="13"/>
      <c r="AN109" s="13"/>
      <c r="AO109" s="13"/>
      <c r="AP109" s="13"/>
      <c r="AQ109" s="13"/>
      <c r="AR109" s="13"/>
      <c r="AS109" s="13"/>
      <c r="AT109" s="13"/>
      <c r="AU109" s="13"/>
      <c r="AV109" s="13"/>
      <c r="AW109" s="13"/>
      <c r="AX109" s="13"/>
      <c r="AY109" s="13"/>
      <c r="AZ109" s="13"/>
      <c r="BA109" s="13"/>
      <c r="BB109" s="13"/>
    </row>
    <row r="110" spans="2:54"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49"/>
      <c r="AG110" s="49"/>
      <c r="AH110" s="49"/>
      <c r="AI110" s="13"/>
      <c r="AJ110" s="13"/>
      <c r="AK110" s="13"/>
      <c r="AL110" s="13"/>
      <c r="AM110" s="13"/>
      <c r="AN110" s="13"/>
      <c r="AO110" s="13"/>
      <c r="AP110" s="13"/>
      <c r="AQ110" s="13"/>
      <c r="AR110" s="13"/>
      <c r="AS110" s="13"/>
      <c r="AT110" s="13"/>
      <c r="AU110" s="13"/>
      <c r="AV110" s="13"/>
      <c r="AW110" s="13"/>
      <c r="AX110" s="13"/>
      <c r="AY110" s="13"/>
      <c r="AZ110" s="13"/>
      <c r="BA110" s="13"/>
      <c r="BB110" s="13"/>
    </row>
    <row r="111" spans="2:54"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49"/>
      <c r="AG111" s="49"/>
      <c r="AH111" s="49"/>
      <c r="AI111" s="13"/>
      <c r="AJ111" s="13"/>
      <c r="AK111" s="13"/>
      <c r="AL111" s="13"/>
      <c r="AM111" s="13"/>
      <c r="AN111" s="13"/>
      <c r="AO111" s="13"/>
      <c r="AP111" s="13"/>
      <c r="AQ111" s="13"/>
      <c r="AR111" s="13"/>
      <c r="AS111" s="13"/>
      <c r="AT111" s="13"/>
      <c r="AU111" s="13"/>
      <c r="AV111" s="13"/>
      <c r="AW111" s="13"/>
      <c r="AX111" s="13"/>
      <c r="AY111" s="13"/>
      <c r="AZ111" s="13"/>
      <c r="BA111" s="13"/>
      <c r="BB111" s="13"/>
    </row>
    <row r="112" spans="2:54"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49"/>
      <c r="AG112" s="49"/>
      <c r="AH112" s="49"/>
      <c r="AI112" s="13"/>
      <c r="AJ112" s="13"/>
      <c r="AK112" s="13"/>
      <c r="AL112" s="13"/>
      <c r="AM112" s="13"/>
      <c r="AN112" s="13"/>
      <c r="AO112" s="13"/>
      <c r="AP112" s="13"/>
      <c r="AQ112" s="13"/>
      <c r="AR112" s="13"/>
      <c r="AS112" s="13"/>
      <c r="AT112" s="13"/>
      <c r="AU112" s="13"/>
      <c r="AV112" s="13"/>
      <c r="AW112" s="13"/>
      <c r="AX112" s="13"/>
      <c r="AY112" s="13"/>
      <c r="AZ112" s="13"/>
      <c r="BA112" s="13"/>
      <c r="BB112" s="13"/>
    </row>
    <row r="113" spans="2:54"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49"/>
      <c r="AG113" s="49"/>
      <c r="AH113" s="49"/>
      <c r="AI113" s="13"/>
      <c r="AJ113" s="13"/>
      <c r="AK113" s="13"/>
      <c r="AL113" s="13"/>
      <c r="AM113" s="13"/>
      <c r="AN113" s="13"/>
      <c r="AO113" s="13"/>
      <c r="AP113" s="13"/>
      <c r="AQ113" s="13"/>
      <c r="AR113" s="13"/>
      <c r="AS113" s="13"/>
      <c r="AT113" s="13"/>
      <c r="AU113" s="13"/>
      <c r="AV113" s="13"/>
      <c r="AW113" s="13"/>
      <c r="AX113" s="13"/>
      <c r="AY113" s="13"/>
      <c r="AZ113" s="13"/>
      <c r="BA113" s="13"/>
      <c r="BB113" s="13"/>
    </row>
    <row r="114" spans="2:54"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49"/>
      <c r="AG114" s="49"/>
      <c r="AH114" s="49"/>
      <c r="AI114" s="13"/>
      <c r="AJ114" s="13"/>
      <c r="AK114" s="13"/>
      <c r="AL114" s="13"/>
      <c r="AM114" s="13"/>
      <c r="AN114" s="13"/>
      <c r="AO114" s="13"/>
      <c r="AP114" s="13"/>
      <c r="AQ114" s="13"/>
      <c r="AR114" s="13"/>
      <c r="AS114" s="13"/>
      <c r="AT114" s="13"/>
      <c r="AU114" s="13"/>
      <c r="AV114" s="13"/>
      <c r="AW114" s="13"/>
      <c r="AX114" s="13"/>
      <c r="AY114" s="13"/>
      <c r="AZ114" s="13"/>
      <c r="BA114" s="13"/>
      <c r="BB114" s="13"/>
    </row>
    <row r="115" spans="2:54"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49"/>
      <c r="AG115" s="49"/>
      <c r="AH115" s="49"/>
      <c r="AI115" s="13"/>
      <c r="AJ115" s="13"/>
      <c r="AK115" s="13"/>
      <c r="AL115" s="13"/>
      <c r="AM115" s="13"/>
      <c r="AN115" s="13"/>
      <c r="AO115" s="13"/>
      <c r="AP115" s="13"/>
      <c r="AQ115" s="13"/>
      <c r="AR115" s="13"/>
      <c r="AS115" s="13"/>
      <c r="AT115" s="13"/>
      <c r="AU115" s="13"/>
      <c r="AV115" s="13"/>
      <c r="AW115" s="13"/>
      <c r="AX115" s="13"/>
      <c r="AY115" s="13"/>
      <c r="AZ115" s="13"/>
      <c r="BA115" s="13"/>
      <c r="BB115" s="13"/>
    </row>
    <row r="116" spans="2:54"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49"/>
      <c r="AG116" s="49"/>
      <c r="AH116" s="49"/>
      <c r="AI116" s="13"/>
      <c r="AJ116" s="13"/>
      <c r="AK116" s="13"/>
      <c r="AL116" s="13"/>
      <c r="AM116" s="13"/>
      <c r="AN116" s="13"/>
      <c r="AO116" s="13"/>
      <c r="AP116" s="13"/>
      <c r="AQ116" s="13"/>
      <c r="AR116" s="13"/>
      <c r="AS116" s="13"/>
      <c r="AT116" s="13"/>
      <c r="AU116" s="13"/>
      <c r="AV116" s="13"/>
      <c r="AW116" s="13"/>
      <c r="AX116" s="13"/>
      <c r="AY116" s="13"/>
      <c r="AZ116" s="13"/>
      <c r="BA116" s="13"/>
      <c r="BB116" s="13"/>
    </row>
    <row r="117" spans="2:54"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49"/>
      <c r="AG117" s="49"/>
      <c r="AH117" s="49"/>
      <c r="AI117" s="13"/>
      <c r="AJ117" s="13"/>
      <c r="AK117" s="13"/>
      <c r="AL117" s="13"/>
      <c r="AM117" s="13"/>
      <c r="AN117" s="13"/>
      <c r="AO117" s="13"/>
      <c r="AP117" s="13"/>
      <c r="AQ117" s="13"/>
      <c r="AR117" s="13"/>
      <c r="AS117" s="13"/>
      <c r="AT117" s="13"/>
      <c r="AU117" s="13"/>
      <c r="AV117" s="13"/>
      <c r="AW117" s="13"/>
      <c r="AX117" s="13"/>
      <c r="AY117" s="13"/>
      <c r="AZ117" s="13"/>
      <c r="BA117" s="13"/>
      <c r="BB117" s="13"/>
    </row>
    <row r="118" spans="2:54"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49"/>
      <c r="AG118" s="49"/>
      <c r="AH118" s="49"/>
      <c r="AI118" s="13"/>
      <c r="AJ118" s="13"/>
      <c r="AK118" s="13"/>
      <c r="AL118" s="13"/>
      <c r="AM118" s="13"/>
      <c r="AN118" s="13"/>
      <c r="AO118" s="13"/>
      <c r="AP118" s="13"/>
      <c r="AQ118" s="13"/>
      <c r="AR118" s="13"/>
      <c r="AS118" s="13"/>
      <c r="AT118" s="13"/>
      <c r="AU118" s="13"/>
      <c r="AV118" s="13"/>
      <c r="AW118" s="13"/>
      <c r="AX118" s="13"/>
      <c r="AY118" s="13"/>
      <c r="AZ118" s="13"/>
      <c r="BA118" s="13"/>
      <c r="BB118" s="13"/>
    </row>
    <row r="119" spans="2:54"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49"/>
      <c r="AG119" s="49"/>
      <c r="AH119" s="49"/>
      <c r="AI119" s="13"/>
      <c r="AJ119" s="13"/>
      <c r="AK119" s="13"/>
      <c r="AL119" s="13"/>
      <c r="AM119" s="13"/>
      <c r="AN119" s="13"/>
      <c r="AO119" s="13"/>
      <c r="AP119" s="13"/>
      <c r="AQ119" s="13"/>
      <c r="AR119" s="13"/>
      <c r="AS119" s="13"/>
      <c r="AT119" s="13"/>
      <c r="AU119" s="13"/>
      <c r="AV119" s="13"/>
      <c r="AW119" s="13"/>
      <c r="AX119" s="13"/>
      <c r="AY119" s="13"/>
      <c r="AZ119" s="13"/>
      <c r="BA119" s="13"/>
      <c r="BB119" s="13"/>
    </row>
    <row r="120" spans="2:54"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49"/>
      <c r="AG120" s="49"/>
      <c r="AH120" s="49"/>
      <c r="AI120" s="13"/>
      <c r="AJ120" s="13"/>
      <c r="AK120" s="13"/>
      <c r="AL120" s="13"/>
      <c r="AM120" s="13"/>
      <c r="AN120" s="13"/>
      <c r="AO120" s="13"/>
      <c r="AP120" s="13"/>
      <c r="AQ120" s="13"/>
      <c r="AR120" s="13"/>
      <c r="AS120" s="13"/>
      <c r="AT120" s="13"/>
      <c r="AU120" s="13"/>
      <c r="AV120" s="13"/>
      <c r="AW120" s="13"/>
      <c r="AX120" s="13"/>
      <c r="AY120" s="13"/>
      <c r="AZ120" s="13"/>
      <c r="BA120" s="13"/>
      <c r="BB120" s="13"/>
    </row>
    <row r="121" spans="2:54"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49"/>
      <c r="AG121" s="49"/>
      <c r="AH121" s="49"/>
      <c r="AI121" s="13"/>
      <c r="AJ121" s="13"/>
      <c r="AK121" s="13"/>
      <c r="AL121" s="13"/>
      <c r="AM121" s="13"/>
      <c r="AN121" s="13"/>
      <c r="AO121" s="13"/>
      <c r="AP121" s="13"/>
      <c r="AQ121" s="13"/>
      <c r="AR121" s="13"/>
      <c r="AS121" s="13"/>
      <c r="AT121" s="13"/>
      <c r="AU121" s="13"/>
      <c r="AV121" s="13"/>
      <c r="AW121" s="13"/>
      <c r="AX121" s="13"/>
      <c r="AY121" s="13"/>
      <c r="AZ121" s="13"/>
      <c r="BA121" s="13"/>
      <c r="BB121" s="13"/>
    </row>
    <row r="122" spans="2:54"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49"/>
      <c r="AG122" s="49"/>
      <c r="AH122" s="49"/>
      <c r="AI122" s="13"/>
      <c r="AJ122" s="13"/>
      <c r="AK122" s="13"/>
      <c r="AL122" s="13"/>
      <c r="AM122" s="13"/>
      <c r="AN122" s="13"/>
      <c r="AO122" s="13"/>
      <c r="AP122" s="13"/>
      <c r="AQ122" s="13"/>
      <c r="AR122" s="13"/>
      <c r="AS122" s="13"/>
      <c r="AT122" s="13"/>
      <c r="AU122" s="13"/>
      <c r="AV122" s="13"/>
      <c r="AW122" s="13"/>
      <c r="AX122" s="13"/>
      <c r="AY122" s="13"/>
      <c r="AZ122" s="13"/>
      <c r="BA122" s="13"/>
      <c r="BB122" s="13"/>
    </row>
    <row r="123" spans="2:54"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49"/>
      <c r="AG123" s="49"/>
      <c r="AH123" s="49"/>
      <c r="AI123" s="13"/>
      <c r="AJ123" s="13"/>
      <c r="AK123" s="13"/>
      <c r="AL123" s="13"/>
      <c r="AM123" s="13"/>
      <c r="AN123" s="13"/>
      <c r="AO123" s="13"/>
      <c r="AP123" s="13"/>
      <c r="AQ123" s="13"/>
      <c r="AR123" s="13"/>
      <c r="AS123" s="13"/>
      <c r="AT123" s="13"/>
      <c r="AU123" s="13"/>
      <c r="AV123" s="13"/>
      <c r="AW123" s="13"/>
      <c r="AX123" s="13"/>
      <c r="AY123" s="13"/>
      <c r="AZ123" s="13"/>
      <c r="BA123" s="13"/>
      <c r="BB123" s="13"/>
    </row>
    <row r="124" spans="2:54"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49"/>
      <c r="AG124" s="49"/>
      <c r="AH124" s="49"/>
      <c r="AI124" s="13"/>
      <c r="AJ124" s="13"/>
      <c r="AK124" s="13"/>
      <c r="AL124" s="13"/>
      <c r="AM124" s="13"/>
      <c r="AN124" s="13"/>
      <c r="AO124" s="13"/>
      <c r="AP124" s="13"/>
      <c r="AQ124" s="13"/>
      <c r="AR124" s="13"/>
      <c r="AS124" s="13"/>
      <c r="AT124" s="13"/>
      <c r="AU124" s="13"/>
      <c r="AV124" s="13"/>
      <c r="AW124" s="13"/>
      <c r="AX124" s="13"/>
      <c r="AY124" s="13"/>
      <c r="AZ124" s="13"/>
      <c r="BA124" s="13"/>
      <c r="BB124" s="13"/>
    </row>
    <row r="125" spans="2:54"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49"/>
      <c r="AG125" s="49"/>
      <c r="AH125" s="49"/>
      <c r="AI125" s="13"/>
      <c r="AJ125" s="13"/>
      <c r="AK125" s="13"/>
      <c r="AL125" s="13"/>
      <c r="AM125" s="13"/>
      <c r="AN125" s="13"/>
      <c r="AO125" s="13"/>
      <c r="AP125" s="13"/>
      <c r="AQ125" s="13"/>
      <c r="AR125" s="13"/>
      <c r="AS125" s="13"/>
      <c r="AT125" s="13"/>
      <c r="AU125" s="13"/>
      <c r="AV125" s="13"/>
      <c r="AW125" s="13"/>
      <c r="AX125" s="13"/>
      <c r="AY125" s="13"/>
      <c r="AZ125" s="13"/>
      <c r="BA125" s="13"/>
      <c r="BB125" s="13"/>
    </row>
    <row r="126" spans="2:54"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49"/>
      <c r="AG126" s="49"/>
      <c r="AH126" s="49"/>
      <c r="AI126" s="13"/>
      <c r="AJ126" s="13"/>
      <c r="AK126" s="13"/>
      <c r="AL126" s="13"/>
      <c r="AM126" s="13"/>
      <c r="AN126" s="13"/>
      <c r="AO126" s="13"/>
      <c r="AP126" s="13"/>
      <c r="AQ126" s="13"/>
      <c r="AR126" s="13"/>
      <c r="AS126" s="13"/>
      <c r="AT126" s="13"/>
      <c r="AU126" s="13"/>
      <c r="AV126" s="13"/>
      <c r="AW126" s="13"/>
      <c r="AX126" s="13"/>
      <c r="AY126" s="13"/>
      <c r="AZ126" s="13"/>
      <c r="BA126" s="13"/>
      <c r="BB126" s="13"/>
    </row>
    <row r="127" spans="2:54"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49"/>
      <c r="AG127" s="49"/>
      <c r="AH127" s="49"/>
      <c r="AI127" s="13"/>
      <c r="AJ127" s="13"/>
      <c r="AK127" s="13"/>
      <c r="AL127" s="13"/>
      <c r="AM127" s="13"/>
      <c r="AN127" s="13"/>
      <c r="AO127" s="13"/>
      <c r="AP127" s="13"/>
      <c r="AQ127" s="13"/>
      <c r="AR127" s="13"/>
      <c r="AS127" s="13"/>
      <c r="AT127" s="13"/>
      <c r="AU127" s="13"/>
      <c r="AV127" s="13"/>
      <c r="AW127" s="13"/>
      <c r="AX127" s="13"/>
      <c r="AY127" s="13"/>
      <c r="AZ127" s="13"/>
      <c r="BA127" s="13"/>
      <c r="BB127" s="13"/>
    </row>
    <row r="128" spans="2:54"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49"/>
      <c r="AG128" s="49"/>
      <c r="AH128" s="49"/>
      <c r="AI128" s="13"/>
      <c r="AJ128" s="13"/>
      <c r="AK128" s="13"/>
      <c r="AL128" s="13"/>
      <c r="AM128" s="13"/>
      <c r="AN128" s="13"/>
      <c r="AO128" s="13"/>
      <c r="AP128" s="13"/>
      <c r="AQ128" s="13"/>
      <c r="AR128" s="13"/>
      <c r="AS128" s="13"/>
      <c r="AT128" s="13"/>
      <c r="AU128" s="13"/>
      <c r="AV128" s="13"/>
      <c r="AW128" s="13"/>
      <c r="AX128" s="13"/>
      <c r="AY128" s="13"/>
      <c r="AZ128" s="13"/>
      <c r="BA128" s="13"/>
      <c r="BB128" s="13"/>
    </row>
    <row r="129" spans="2:54"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49"/>
      <c r="AG129" s="49"/>
      <c r="AH129" s="49"/>
      <c r="AI129" s="13"/>
      <c r="AJ129" s="13"/>
      <c r="AK129" s="13"/>
      <c r="AL129" s="13"/>
      <c r="AM129" s="13"/>
      <c r="AN129" s="13"/>
      <c r="AO129" s="13"/>
      <c r="AP129" s="13"/>
      <c r="AQ129" s="13"/>
      <c r="AR129" s="13"/>
      <c r="AS129" s="13"/>
      <c r="AT129" s="13"/>
      <c r="AU129" s="13"/>
      <c r="AV129" s="13"/>
      <c r="AW129" s="13"/>
      <c r="AX129" s="13"/>
      <c r="AY129" s="13"/>
      <c r="AZ129" s="13"/>
      <c r="BA129" s="13"/>
      <c r="BB129" s="13"/>
    </row>
    <row r="130" spans="2:54"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49"/>
      <c r="AG130" s="49"/>
      <c r="AH130" s="49"/>
      <c r="AI130" s="13"/>
      <c r="AJ130" s="13"/>
      <c r="AK130" s="13"/>
      <c r="AL130" s="13"/>
      <c r="AM130" s="13"/>
      <c r="AN130" s="13"/>
      <c r="AO130" s="13"/>
      <c r="AP130" s="13"/>
      <c r="AQ130" s="13"/>
      <c r="AR130" s="13"/>
      <c r="AS130" s="13"/>
      <c r="AT130" s="13"/>
      <c r="AU130" s="13"/>
      <c r="AV130" s="13"/>
      <c r="AW130" s="13"/>
      <c r="AX130" s="13"/>
      <c r="AY130" s="13"/>
      <c r="AZ130" s="13"/>
      <c r="BA130" s="13"/>
      <c r="BB130" s="13"/>
    </row>
    <row r="131" spans="2:54"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49"/>
      <c r="AG131" s="49"/>
      <c r="AH131" s="49"/>
      <c r="AI131" s="13"/>
      <c r="AJ131" s="13"/>
      <c r="AK131" s="13"/>
      <c r="AL131" s="13"/>
      <c r="AM131" s="13"/>
      <c r="AN131" s="13"/>
      <c r="AO131" s="13"/>
      <c r="AP131" s="13"/>
      <c r="AQ131" s="13"/>
      <c r="AR131" s="13"/>
      <c r="AS131" s="13"/>
      <c r="AT131" s="13"/>
      <c r="AU131" s="13"/>
      <c r="AV131" s="13"/>
      <c r="AW131" s="13"/>
      <c r="AX131" s="13"/>
      <c r="AY131" s="13"/>
      <c r="AZ131" s="13"/>
      <c r="BA131" s="13"/>
      <c r="BB131" s="13"/>
    </row>
    <row r="132" spans="2:54"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49"/>
      <c r="AG132" s="49"/>
      <c r="AH132" s="49"/>
      <c r="AI132" s="13"/>
      <c r="AJ132" s="13"/>
      <c r="AK132" s="13"/>
      <c r="AL132" s="13"/>
      <c r="AM132" s="13"/>
      <c r="AN132" s="13"/>
      <c r="AO132" s="13"/>
      <c r="AP132" s="13"/>
      <c r="AQ132" s="13"/>
      <c r="AR132" s="13"/>
      <c r="AS132" s="13"/>
      <c r="AT132" s="13"/>
      <c r="AU132" s="13"/>
      <c r="AV132" s="13"/>
      <c r="AW132" s="13"/>
      <c r="AX132" s="13"/>
      <c r="AY132" s="13"/>
      <c r="AZ132" s="13"/>
      <c r="BA132" s="13"/>
      <c r="BB132" s="13"/>
    </row>
    <row r="133" spans="2:54"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49"/>
      <c r="AG133" s="49"/>
      <c r="AH133" s="49"/>
      <c r="AI133" s="13"/>
      <c r="AJ133" s="13"/>
      <c r="AK133" s="13"/>
      <c r="AL133" s="13"/>
      <c r="AM133" s="13"/>
      <c r="AN133" s="13"/>
      <c r="AO133" s="13"/>
      <c r="AP133" s="13"/>
      <c r="AQ133" s="13"/>
      <c r="AR133" s="13"/>
      <c r="AS133" s="13"/>
      <c r="AT133" s="13"/>
      <c r="AU133" s="13"/>
      <c r="AV133" s="13"/>
      <c r="AW133" s="13"/>
      <c r="AX133" s="13"/>
      <c r="AY133" s="13"/>
      <c r="AZ133" s="13"/>
      <c r="BA133" s="13"/>
      <c r="BB133" s="13"/>
    </row>
    <row r="134" spans="2:54"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49"/>
      <c r="AG134" s="49"/>
      <c r="AH134" s="49"/>
      <c r="AI134" s="13"/>
      <c r="AJ134" s="13"/>
      <c r="AK134" s="13"/>
      <c r="AL134" s="13"/>
      <c r="AM134" s="13"/>
      <c r="AN134" s="13"/>
      <c r="AO134" s="13"/>
      <c r="AP134" s="13"/>
      <c r="AQ134" s="13"/>
      <c r="AR134" s="13"/>
      <c r="AS134" s="13"/>
      <c r="AT134" s="13"/>
      <c r="AU134" s="13"/>
      <c r="AV134" s="13"/>
      <c r="AW134" s="13"/>
      <c r="AX134" s="13"/>
      <c r="AY134" s="13"/>
      <c r="AZ134" s="13"/>
      <c r="BA134" s="13"/>
      <c r="BB134" s="13"/>
    </row>
    <row r="135" spans="2:54"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49"/>
      <c r="AG135" s="49"/>
      <c r="AH135" s="49"/>
      <c r="AI135" s="13"/>
      <c r="AJ135" s="13"/>
      <c r="AK135" s="13"/>
      <c r="AL135" s="13"/>
      <c r="AM135" s="13"/>
      <c r="AN135" s="13"/>
      <c r="AO135" s="13"/>
      <c r="AP135" s="13"/>
      <c r="AQ135" s="13"/>
      <c r="AR135" s="13"/>
      <c r="AS135" s="13"/>
      <c r="AT135" s="13"/>
      <c r="AU135" s="13"/>
      <c r="AV135" s="13"/>
      <c r="AW135" s="13"/>
      <c r="AX135" s="13"/>
      <c r="AY135" s="13"/>
      <c r="AZ135" s="13"/>
      <c r="BA135" s="13"/>
      <c r="BB135" s="13"/>
    </row>
    <row r="136" spans="2:54"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49"/>
      <c r="AG136" s="49"/>
      <c r="AH136" s="49"/>
      <c r="AI136" s="13"/>
      <c r="AJ136" s="13"/>
      <c r="AK136" s="13"/>
      <c r="AL136" s="13"/>
      <c r="AM136" s="13"/>
      <c r="AN136" s="13"/>
      <c r="AO136" s="13"/>
      <c r="AP136" s="13"/>
      <c r="AQ136" s="13"/>
      <c r="AR136" s="13"/>
      <c r="AS136" s="13"/>
      <c r="AT136" s="13"/>
      <c r="AU136" s="13"/>
      <c r="AV136" s="13"/>
      <c r="AW136" s="13"/>
      <c r="AX136" s="13"/>
      <c r="AY136" s="13"/>
      <c r="AZ136" s="13"/>
      <c r="BA136" s="13"/>
      <c r="BB136" s="13"/>
    </row>
    <row r="137" spans="2:54"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49"/>
      <c r="AG137" s="49"/>
      <c r="AH137" s="49"/>
      <c r="AI137" s="13"/>
      <c r="AJ137" s="13"/>
      <c r="AK137" s="13"/>
      <c r="AL137" s="13"/>
      <c r="AM137" s="13"/>
      <c r="AN137" s="13"/>
      <c r="AO137" s="13"/>
      <c r="AP137" s="13"/>
      <c r="AQ137" s="13"/>
      <c r="AR137" s="13"/>
      <c r="AS137" s="13"/>
      <c r="AT137" s="13"/>
      <c r="AU137" s="13"/>
      <c r="AV137" s="13"/>
      <c r="AW137" s="13"/>
      <c r="AX137" s="13"/>
      <c r="AY137" s="13"/>
      <c r="AZ137" s="13"/>
      <c r="BA137" s="13"/>
      <c r="BB137" s="13"/>
    </row>
    <row r="138" spans="2:54"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49"/>
      <c r="AG138" s="49"/>
      <c r="AH138" s="49"/>
      <c r="AI138" s="13"/>
      <c r="AJ138" s="13"/>
      <c r="AK138" s="13"/>
      <c r="AL138" s="13"/>
      <c r="AM138" s="13"/>
      <c r="AN138" s="13"/>
      <c r="AO138" s="13"/>
      <c r="AP138" s="13"/>
      <c r="AQ138" s="13"/>
      <c r="AR138" s="13"/>
      <c r="AS138" s="13"/>
      <c r="AT138" s="13"/>
      <c r="AU138" s="13"/>
      <c r="AV138" s="13"/>
      <c r="AW138" s="13"/>
      <c r="AX138" s="13"/>
      <c r="AY138" s="13"/>
      <c r="AZ138" s="13"/>
      <c r="BA138" s="13"/>
      <c r="BB138" s="13"/>
    </row>
    <row r="139" spans="2:54"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49"/>
      <c r="AG139" s="49"/>
      <c r="AH139" s="49"/>
      <c r="AI139" s="13"/>
      <c r="AJ139" s="13"/>
      <c r="AK139" s="13"/>
      <c r="AL139" s="13"/>
      <c r="AM139" s="13"/>
      <c r="AN139" s="13"/>
      <c r="AO139" s="13"/>
      <c r="AP139" s="13"/>
      <c r="AQ139" s="13"/>
      <c r="AR139" s="13"/>
      <c r="AS139" s="13"/>
      <c r="AT139" s="13"/>
      <c r="AU139" s="13"/>
      <c r="AV139" s="13"/>
      <c r="AW139" s="13"/>
      <c r="AX139" s="13"/>
      <c r="AY139" s="13"/>
      <c r="AZ139" s="13"/>
      <c r="BA139" s="13"/>
      <c r="BB139" s="13"/>
    </row>
    <row r="140" spans="2:54"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49"/>
      <c r="AG140" s="49"/>
      <c r="AH140" s="49"/>
      <c r="AI140" s="13"/>
      <c r="AJ140" s="13"/>
      <c r="AK140" s="13"/>
      <c r="AL140" s="13"/>
      <c r="AM140" s="13"/>
      <c r="AN140" s="13"/>
      <c r="AO140" s="13"/>
      <c r="AP140" s="13"/>
      <c r="AQ140" s="13"/>
      <c r="AR140" s="13"/>
      <c r="AS140" s="13"/>
      <c r="AT140" s="13"/>
      <c r="AU140" s="13"/>
      <c r="AV140" s="13"/>
      <c r="AW140" s="13"/>
      <c r="AX140" s="13"/>
      <c r="AY140" s="13"/>
      <c r="AZ140" s="13"/>
      <c r="BA140" s="13"/>
      <c r="BB140" s="13"/>
    </row>
    <row r="141" spans="2:54"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49"/>
      <c r="AG141" s="49"/>
      <c r="AH141" s="49"/>
      <c r="AI141" s="13"/>
      <c r="AJ141" s="13"/>
      <c r="AK141" s="13"/>
      <c r="AL141" s="13"/>
      <c r="AM141" s="13"/>
      <c r="AN141" s="13"/>
      <c r="AO141" s="13"/>
      <c r="AP141" s="13"/>
      <c r="AQ141" s="13"/>
      <c r="AR141" s="13"/>
      <c r="AS141" s="13"/>
      <c r="AT141" s="13"/>
      <c r="AU141" s="13"/>
      <c r="AV141" s="13"/>
      <c r="AW141" s="13"/>
      <c r="AX141" s="13"/>
      <c r="AY141" s="13"/>
      <c r="AZ141" s="13"/>
      <c r="BA141" s="13"/>
      <c r="BB141" s="13"/>
    </row>
    <row r="142" spans="2:54"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49"/>
      <c r="AG142" s="49"/>
      <c r="AH142" s="49"/>
      <c r="AI142" s="13"/>
      <c r="AJ142" s="13"/>
      <c r="AK142" s="13"/>
      <c r="AL142" s="13"/>
      <c r="AM142" s="13"/>
      <c r="AN142" s="13"/>
      <c r="AO142" s="13"/>
      <c r="AP142" s="13"/>
      <c r="AQ142" s="13"/>
      <c r="AR142" s="13"/>
      <c r="AS142" s="13"/>
      <c r="AT142" s="13"/>
      <c r="AU142" s="13"/>
      <c r="AV142" s="13"/>
      <c r="AW142" s="13"/>
      <c r="AX142" s="13"/>
      <c r="AY142" s="13"/>
      <c r="AZ142" s="13"/>
      <c r="BA142" s="13"/>
      <c r="BB142" s="13"/>
    </row>
    <row r="143" spans="2:54"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49"/>
      <c r="AG143" s="49"/>
      <c r="AH143" s="49"/>
      <c r="AI143" s="13"/>
      <c r="AJ143" s="13"/>
      <c r="AK143" s="13"/>
      <c r="AL143" s="13"/>
      <c r="AM143" s="13"/>
      <c r="AN143" s="13"/>
      <c r="AO143" s="13"/>
      <c r="AP143" s="13"/>
      <c r="AQ143" s="13"/>
      <c r="AR143" s="13"/>
      <c r="AS143" s="13"/>
      <c r="AT143" s="13"/>
      <c r="AU143" s="13"/>
      <c r="AV143" s="13"/>
      <c r="AW143" s="13"/>
      <c r="AX143" s="13"/>
      <c r="AY143" s="13"/>
      <c r="AZ143" s="13"/>
      <c r="BA143" s="13"/>
      <c r="BB143" s="13"/>
    </row>
    <row r="144" spans="2:54"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49"/>
      <c r="AG144" s="49"/>
      <c r="AH144" s="49"/>
      <c r="AI144" s="13"/>
      <c r="AJ144" s="13"/>
      <c r="AK144" s="13"/>
      <c r="AL144" s="13"/>
      <c r="AM144" s="13"/>
      <c r="AN144" s="13"/>
      <c r="AO144" s="13"/>
      <c r="AP144" s="13"/>
      <c r="AQ144" s="13"/>
      <c r="AR144" s="13"/>
      <c r="AS144" s="13"/>
      <c r="AT144" s="13"/>
      <c r="AU144" s="13"/>
      <c r="AV144" s="13"/>
      <c r="AW144" s="13"/>
      <c r="AX144" s="13"/>
      <c r="AY144" s="13"/>
      <c r="AZ144" s="13"/>
      <c r="BA144" s="13"/>
      <c r="BB144" s="13"/>
    </row>
    <row r="145" spans="2:54"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49"/>
      <c r="AG145" s="49"/>
      <c r="AH145" s="49"/>
      <c r="AI145" s="13"/>
      <c r="AJ145" s="13"/>
      <c r="AK145" s="13"/>
      <c r="AL145" s="13"/>
      <c r="AM145" s="13"/>
      <c r="AN145" s="13"/>
      <c r="AO145" s="13"/>
      <c r="AP145" s="13"/>
      <c r="AQ145" s="13"/>
      <c r="AR145" s="13"/>
      <c r="AS145" s="13"/>
      <c r="AT145" s="13"/>
      <c r="AU145" s="13"/>
      <c r="AV145" s="13"/>
      <c r="AW145" s="13"/>
      <c r="AX145" s="13"/>
      <c r="AY145" s="13"/>
      <c r="AZ145" s="13"/>
      <c r="BA145" s="13"/>
      <c r="BB145" s="13"/>
    </row>
    <row r="146" spans="2:54"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49"/>
      <c r="AG146" s="49"/>
      <c r="AH146" s="49"/>
      <c r="AI146" s="13"/>
      <c r="AJ146" s="13"/>
      <c r="AK146" s="13"/>
      <c r="AL146" s="13"/>
      <c r="AM146" s="13"/>
      <c r="AN146" s="13"/>
      <c r="AO146" s="13"/>
      <c r="AP146" s="13"/>
      <c r="AQ146" s="13"/>
      <c r="AR146" s="13"/>
      <c r="AS146" s="13"/>
      <c r="AT146" s="13"/>
      <c r="AU146" s="13"/>
      <c r="AV146" s="13"/>
      <c r="AW146" s="13"/>
      <c r="AX146" s="13"/>
      <c r="AY146" s="13"/>
      <c r="AZ146" s="13"/>
      <c r="BA146" s="13"/>
      <c r="BB146" s="13"/>
    </row>
    <row r="147" spans="2:54"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49"/>
      <c r="AG147" s="49"/>
      <c r="AH147" s="49"/>
      <c r="AI147" s="13"/>
      <c r="AJ147" s="13"/>
      <c r="AK147" s="13"/>
      <c r="AL147" s="13"/>
      <c r="AM147" s="13"/>
      <c r="AN147" s="13"/>
      <c r="AO147" s="13"/>
      <c r="AP147" s="13"/>
      <c r="AQ147" s="13"/>
      <c r="AR147" s="13"/>
      <c r="AS147" s="13"/>
      <c r="AT147" s="13"/>
      <c r="AU147" s="13"/>
      <c r="AV147" s="13"/>
      <c r="AW147" s="13"/>
      <c r="AX147" s="13"/>
      <c r="AY147" s="13"/>
      <c r="AZ147" s="13"/>
      <c r="BA147" s="13"/>
      <c r="BB147" s="13"/>
    </row>
    <row r="148" spans="2:54"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49"/>
      <c r="AG148" s="49"/>
      <c r="AH148" s="49"/>
      <c r="AI148" s="13"/>
      <c r="AJ148" s="13"/>
      <c r="AK148" s="13"/>
      <c r="AL148" s="13"/>
      <c r="AM148" s="13"/>
      <c r="AN148" s="13"/>
      <c r="AO148" s="13"/>
      <c r="AP148" s="13"/>
      <c r="AQ148" s="13"/>
      <c r="AR148" s="13"/>
      <c r="AS148" s="13"/>
      <c r="AT148" s="13"/>
      <c r="AU148" s="13"/>
      <c r="AV148" s="13"/>
      <c r="AW148" s="13"/>
      <c r="AX148" s="13"/>
      <c r="AY148" s="13"/>
      <c r="AZ148" s="13"/>
      <c r="BA148" s="13"/>
      <c r="BB148" s="13"/>
    </row>
    <row r="149" spans="2:54"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49"/>
      <c r="AG149" s="49"/>
      <c r="AH149" s="49"/>
      <c r="AI149" s="13"/>
      <c r="AJ149" s="13"/>
      <c r="AK149" s="13"/>
      <c r="AL149" s="13"/>
      <c r="AM149" s="13"/>
      <c r="AN149" s="13"/>
      <c r="AO149" s="13"/>
      <c r="AP149" s="13"/>
      <c r="AQ149" s="13"/>
      <c r="AR149" s="13"/>
      <c r="AS149" s="13"/>
      <c r="AT149" s="13"/>
      <c r="AU149" s="13"/>
      <c r="AV149" s="13"/>
      <c r="AW149" s="13"/>
      <c r="AX149" s="13"/>
      <c r="AY149" s="13"/>
      <c r="AZ149" s="13"/>
      <c r="BA149" s="13"/>
      <c r="BB149" s="13"/>
    </row>
    <row r="150" spans="2:54"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49"/>
      <c r="AG150" s="49"/>
      <c r="AH150" s="49"/>
      <c r="AI150" s="13"/>
      <c r="AJ150" s="13"/>
      <c r="AK150" s="13"/>
      <c r="AL150" s="13"/>
      <c r="AM150" s="13"/>
      <c r="AN150" s="13"/>
      <c r="AO150" s="13"/>
      <c r="AP150" s="13"/>
      <c r="AQ150" s="13"/>
      <c r="AR150" s="13"/>
      <c r="AS150" s="13"/>
      <c r="AT150" s="13"/>
      <c r="AU150" s="13"/>
      <c r="AV150" s="13"/>
      <c r="AW150" s="13"/>
      <c r="AX150" s="13"/>
      <c r="AY150" s="13"/>
      <c r="AZ150" s="13"/>
      <c r="BA150" s="13"/>
      <c r="BB150" s="13"/>
    </row>
    <row r="151" spans="2:54"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49"/>
      <c r="AG151" s="49"/>
      <c r="AH151" s="49"/>
      <c r="AI151" s="13"/>
      <c r="AJ151" s="13"/>
      <c r="AK151" s="13"/>
      <c r="AL151" s="13"/>
      <c r="AM151" s="13"/>
      <c r="AN151" s="13"/>
      <c r="AO151" s="13"/>
      <c r="AP151" s="13"/>
      <c r="AQ151" s="13"/>
      <c r="AR151" s="13"/>
      <c r="AS151" s="13"/>
      <c r="AT151" s="13"/>
      <c r="AU151" s="13"/>
      <c r="AV151" s="13"/>
      <c r="AW151" s="13"/>
      <c r="AX151" s="13"/>
      <c r="AY151" s="13"/>
      <c r="AZ151" s="13"/>
      <c r="BA151" s="13"/>
      <c r="BB151" s="13"/>
    </row>
    <row r="152" spans="2:54"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49"/>
      <c r="AG152" s="49"/>
      <c r="AH152" s="49"/>
      <c r="AI152" s="13"/>
      <c r="AJ152" s="13"/>
      <c r="AK152" s="13"/>
      <c r="AL152" s="13"/>
      <c r="AM152" s="13"/>
      <c r="AN152" s="13"/>
      <c r="AO152" s="13"/>
      <c r="AP152" s="13"/>
      <c r="AQ152" s="13"/>
      <c r="AR152" s="13"/>
      <c r="AS152" s="13"/>
      <c r="AT152" s="13"/>
      <c r="AU152" s="13"/>
      <c r="AV152" s="13"/>
      <c r="AW152" s="13"/>
      <c r="AX152" s="13"/>
      <c r="AY152" s="13"/>
      <c r="AZ152" s="13"/>
      <c r="BA152" s="13"/>
      <c r="BB152" s="13"/>
    </row>
    <row r="153" spans="2:54"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49"/>
      <c r="AG153" s="49"/>
      <c r="AH153" s="49"/>
      <c r="AI153" s="13"/>
      <c r="AJ153" s="13"/>
      <c r="AK153" s="13"/>
      <c r="AL153" s="13"/>
      <c r="AM153" s="13"/>
      <c r="AN153" s="13"/>
      <c r="AO153" s="13"/>
      <c r="AP153" s="13"/>
      <c r="AQ153" s="13"/>
      <c r="AR153" s="13"/>
      <c r="AS153" s="13"/>
      <c r="AT153" s="13"/>
      <c r="AU153" s="13"/>
      <c r="AV153" s="13"/>
      <c r="AW153" s="13"/>
      <c r="AX153" s="13"/>
      <c r="AY153" s="13"/>
      <c r="AZ153" s="13"/>
      <c r="BA153" s="13"/>
      <c r="BB153" s="13"/>
    </row>
    <row r="154" spans="2:54"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49"/>
      <c r="AG154" s="49"/>
      <c r="AH154" s="49"/>
      <c r="AI154" s="13"/>
      <c r="AJ154" s="13"/>
      <c r="AK154" s="13"/>
      <c r="AL154" s="13"/>
      <c r="AM154" s="13"/>
      <c r="AN154" s="13"/>
      <c r="AO154" s="13"/>
      <c r="AP154" s="13"/>
      <c r="AQ154" s="13"/>
      <c r="AR154" s="13"/>
      <c r="AS154" s="13"/>
      <c r="AT154" s="13"/>
      <c r="AU154" s="13"/>
      <c r="AV154" s="13"/>
      <c r="AW154" s="13"/>
      <c r="AX154" s="13"/>
      <c r="AY154" s="13"/>
      <c r="AZ154" s="13"/>
      <c r="BA154" s="13"/>
      <c r="BB154" s="13"/>
    </row>
    <row r="155" spans="2:54"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49"/>
      <c r="AG155" s="49"/>
      <c r="AH155" s="49"/>
      <c r="AI155" s="13"/>
      <c r="AJ155" s="13"/>
      <c r="AK155" s="13"/>
      <c r="AL155" s="13"/>
      <c r="AM155" s="13"/>
      <c r="AN155" s="13"/>
      <c r="AO155" s="13"/>
      <c r="AP155" s="13"/>
      <c r="AQ155" s="13"/>
      <c r="AR155" s="13"/>
      <c r="AS155" s="13"/>
      <c r="AT155" s="13"/>
      <c r="AU155" s="13"/>
      <c r="AV155" s="13"/>
      <c r="AW155" s="13"/>
      <c r="AX155" s="13"/>
      <c r="AY155" s="13"/>
      <c r="AZ155" s="13"/>
      <c r="BA155" s="13"/>
      <c r="BB155" s="13"/>
    </row>
    <row r="156" spans="2:54"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49"/>
      <c r="AG156" s="49"/>
      <c r="AH156" s="49"/>
      <c r="AI156" s="13"/>
      <c r="AJ156" s="13"/>
      <c r="AK156" s="13"/>
      <c r="AL156" s="13"/>
      <c r="AM156" s="13"/>
      <c r="AN156" s="13"/>
      <c r="AO156" s="13"/>
      <c r="AP156" s="13"/>
      <c r="AQ156" s="13"/>
      <c r="AR156" s="13"/>
      <c r="AS156" s="13"/>
      <c r="AT156" s="13"/>
      <c r="AU156" s="13"/>
      <c r="AV156" s="13"/>
      <c r="AW156" s="13"/>
      <c r="AX156" s="13"/>
      <c r="AY156" s="13"/>
      <c r="AZ156" s="13"/>
      <c r="BA156" s="13"/>
      <c r="BB156" s="13"/>
    </row>
    <row r="157" spans="2:54"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49"/>
      <c r="AG157" s="49"/>
      <c r="AH157" s="49"/>
      <c r="AI157" s="13"/>
      <c r="AJ157" s="13"/>
      <c r="AK157" s="13"/>
      <c r="AL157" s="13"/>
      <c r="AM157" s="13"/>
      <c r="AN157" s="13"/>
      <c r="AO157" s="13"/>
      <c r="AP157" s="13"/>
      <c r="AQ157" s="13"/>
      <c r="AR157" s="13"/>
      <c r="AS157" s="13"/>
      <c r="AT157" s="13"/>
      <c r="AU157" s="13"/>
      <c r="AV157" s="13"/>
      <c r="AW157" s="13"/>
      <c r="AX157" s="13"/>
      <c r="AY157" s="13"/>
      <c r="AZ157" s="13"/>
      <c r="BA157" s="13"/>
      <c r="BB157" s="13"/>
    </row>
    <row r="158" spans="2:54"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49"/>
      <c r="AG158" s="49"/>
      <c r="AH158" s="49"/>
      <c r="AI158" s="13"/>
      <c r="AJ158" s="13"/>
      <c r="AK158" s="13"/>
      <c r="AL158" s="13"/>
      <c r="AM158" s="13"/>
      <c r="AN158" s="13"/>
      <c r="AO158" s="13"/>
      <c r="AP158" s="13"/>
      <c r="AQ158" s="13"/>
      <c r="AR158" s="13"/>
      <c r="AS158" s="13"/>
      <c r="AT158" s="13"/>
      <c r="AU158" s="13"/>
      <c r="AV158" s="13"/>
      <c r="AW158" s="13"/>
      <c r="AX158" s="13"/>
      <c r="AY158" s="13"/>
      <c r="AZ158" s="13"/>
      <c r="BA158" s="13"/>
      <c r="BB158" s="13"/>
    </row>
    <row r="159" spans="2:54"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49"/>
      <c r="AG159" s="49"/>
      <c r="AH159" s="49"/>
      <c r="AI159" s="13"/>
      <c r="AJ159" s="13"/>
      <c r="AK159" s="13"/>
      <c r="AL159" s="13"/>
      <c r="AM159" s="13"/>
      <c r="AN159" s="13"/>
      <c r="AO159" s="13"/>
      <c r="AP159" s="13"/>
      <c r="AQ159" s="13"/>
      <c r="AR159" s="13"/>
      <c r="AS159" s="13"/>
      <c r="AT159" s="13"/>
      <c r="AU159" s="13"/>
      <c r="AV159" s="13"/>
      <c r="AW159" s="13"/>
      <c r="AX159" s="13"/>
      <c r="AY159" s="13"/>
      <c r="AZ159" s="13"/>
      <c r="BA159" s="13"/>
      <c r="BB159" s="13"/>
    </row>
    <row r="160" spans="2:54"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49"/>
      <c r="AG160" s="49"/>
      <c r="AH160" s="49"/>
      <c r="AI160" s="13"/>
      <c r="AJ160" s="13"/>
      <c r="AK160" s="13"/>
      <c r="AL160" s="13"/>
      <c r="AM160" s="13"/>
      <c r="AN160" s="13"/>
      <c r="AO160" s="13"/>
      <c r="AP160" s="13"/>
      <c r="AQ160" s="13"/>
      <c r="AR160" s="13"/>
      <c r="AS160" s="13"/>
      <c r="AT160" s="13"/>
      <c r="AU160" s="13"/>
      <c r="AV160" s="13"/>
      <c r="AW160" s="13"/>
      <c r="AX160" s="13"/>
      <c r="AY160" s="13"/>
      <c r="AZ160" s="13"/>
      <c r="BA160" s="13"/>
      <c r="BB160" s="13"/>
    </row>
    <row r="161" spans="2:54"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49"/>
      <c r="AG161" s="49"/>
      <c r="AH161" s="49"/>
      <c r="AI161" s="13"/>
      <c r="AJ161" s="13"/>
      <c r="AK161" s="13"/>
      <c r="AL161" s="13"/>
      <c r="AM161" s="13"/>
      <c r="AN161" s="13"/>
      <c r="AO161" s="13"/>
      <c r="AP161" s="13"/>
      <c r="AQ161" s="13"/>
      <c r="AR161" s="13"/>
      <c r="AS161" s="13"/>
      <c r="AT161" s="13"/>
      <c r="AU161" s="13"/>
      <c r="AV161" s="13"/>
      <c r="AW161" s="13"/>
      <c r="AX161" s="13"/>
      <c r="AY161" s="13"/>
      <c r="AZ161" s="13"/>
      <c r="BA161" s="13"/>
      <c r="BB161" s="13"/>
    </row>
    <row r="162" spans="2:54"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49"/>
      <c r="AG162" s="49"/>
      <c r="AH162" s="49"/>
      <c r="AI162" s="13"/>
      <c r="AJ162" s="13"/>
      <c r="AK162" s="13"/>
      <c r="AL162" s="13"/>
      <c r="AM162" s="13"/>
      <c r="AN162" s="13"/>
      <c r="AO162" s="13"/>
      <c r="AP162" s="13"/>
      <c r="AQ162" s="13"/>
      <c r="AR162" s="13"/>
      <c r="AS162" s="13"/>
      <c r="AT162" s="13"/>
      <c r="AU162" s="13"/>
      <c r="AV162" s="13"/>
      <c r="AW162" s="13"/>
      <c r="AX162" s="13"/>
      <c r="AY162" s="13"/>
      <c r="AZ162" s="13"/>
      <c r="BA162" s="13"/>
      <c r="BB162" s="13"/>
    </row>
    <row r="163" spans="2:54"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49"/>
      <c r="AG163" s="49"/>
      <c r="AH163" s="49"/>
      <c r="AI163" s="13"/>
      <c r="AJ163" s="13"/>
      <c r="AK163" s="13"/>
      <c r="AL163" s="13"/>
      <c r="AM163" s="13"/>
      <c r="AN163" s="13"/>
      <c r="AO163" s="13"/>
      <c r="AP163" s="13"/>
      <c r="AQ163" s="13"/>
      <c r="AR163" s="13"/>
      <c r="AS163" s="13"/>
      <c r="AT163" s="13"/>
      <c r="AU163" s="13"/>
      <c r="AV163" s="13"/>
      <c r="AW163" s="13"/>
      <c r="AX163" s="13"/>
      <c r="AY163" s="13"/>
      <c r="AZ163" s="13"/>
      <c r="BA163" s="13"/>
      <c r="BB163" s="13"/>
    </row>
    <row r="164" spans="2:54"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49"/>
      <c r="AG164" s="49"/>
      <c r="AH164" s="49"/>
      <c r="AI164" s="13"/>
      <c r="AJ164" s="13"/>
      <c r="AK164" s="13"/>
      <c r="AL164" s="13"/>
      <c r="AM164" s="13"/>
      <c r="AN164" s="13"/>
      <c r="AO164" s="13"/>
      <c r="AP164" s="13"/>
      <c r="AQ164" s="13"/>
      <c r="AR164" s="13"/>
      <c r="AS164" s="13"/>
      <c r="AT164" s="13"/>
      <c r="AU164" s="13"/>
      <c r="AV164" s="13"/>
      <c r="AW164" s="13"/>
      <c r="AX164" s="13"/>
      <c r="AY164" s="13"/>
      <c r="AZ164" s="13"/>
      <c r="BA164" s="13"/>
      <c r="BB164" s="13"/>
    </row>
    <row r="165" spans="2:54"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49"/>
      <c r="AG165" s="49"/>
      <c r="AH165" s="49"/>
      <c r="AI165" s="13"/>
      <c r="AJ165" s="13"/>
      <c r="AK165" s="13"/>
      <c r="AL165" s="13"/>
      <c r="AM165" s="13"/>
      <c r="AN165" s="13"/>
      <c r="AO165" s="13"/>
      <c r="AP165" s="13"/>
      <c r="AQ165" s="13"/>
      <c r="AR165" s="13"/>
      <c r="AS165" s="13"/>
      <c r="AT165" s="13"/>
      <c r="AU165" s="13"/>
      <c r="AV165" s="13"/>
      <c r="AW165" s="13"/>
      <c r="AX165" s="13"/>
      <c r="AY165" s="13"/>
      <c r="AZ165" s="13"/>
      <c r="BA165" s="13"/>
      <c r="BB165" s="13"/>
    </row>
    <row r="166" spans="2:54"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49"/>
      <c r="AG166" s="49"/>
      <c r="AH166" s="49"/>
      <c r="AI166" s="13"/>
      <c r="AJ166" s="13"/>
      <c r="AK166" s="13"/>
      <c r="AL166" s="13"/>
      <c r="AM166" s="13"/>
      <c r="AN166" s="13"/>
      <c r="AO166" s="13"/>
      <c r="AP166" s="13"/>
      <c r="AQ166" s="13"/>
      <c r="AR166" s="13"/>
      <c r="AS166" s="13"/>
      <c r="AT166" s="13"/>
      <c r="AU166" s="13"/>
      <c r="AV166" s="13"/>
      <c r="AW166" s="13"/>
      <c r="AX166" s="13"/>
      <c r="AY166" s="13"/>
      <c r="AZ166" s="13"/>
      <c r="BA166" s="13"/>
      <c r="BB166" s="13"/>
    </row>
    <row r="167" spans="2:54"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49"/>
      <c r="AG167" s="49"/>
      <c r="AH167" s="49"/>
      <c r="AI167" s="13"/>
      <c r="AJ167" s="13"/>
      <c r="AK167" s="13"/>
      <c r="AL167" s="13"/>
      <c r="AM167" s="13"/>
      <c r="AN167" s="13"/>
      <c r="AO167" s="13"/>
      <c r="AP167" s="13"/>
      <c r="AQ167" s="13"/>
      <c r="AR167" s="13"/>
      <c r="AS167" s="13"/>
      <c r="AT167" s="13"/>
      <c r="AU167" s="13"/>
      <c r="AV167" s="13"/>
      <c r="AW167" s="13"/>
      <c r="AX167" s="13"/>
      <c r="AY167" s="13"/>
      <c r="AZ167" s="13"/>
      <c r="BA167" s="13"/>
      <c r="BB167" s="13"/>
    </row>
    <row r="168" spans="2:54"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49"/>
      <c r="AG168" s="49"/>
      <c r="AH168" s="49"/>
      <c r="AI168" s="13"/>
      <c r="AJ168" s="13"/>
      <c r="AK168" s="13"/>
      <c r="AL168" s="13"/>
      <c r="AM168" s="13"/>
      <c r="AN168" s="13"/>
      <c r="AO168" s="13"/>
      <c r="AP168" s="13"/>
      <c r="AQ168" s="13"/>
      <c r="AR168" s="13"/>
      <c r="AS168" s="13"/>
      <c r="AT168" s="13"/>
      <c r="AU168" s="13"/>
      <c r="AV168" s="13"/>
      <c r="AW168" s="13"/>
      <c r="AX168" s="13"/>
      <c r="AY168" s="13"/>
      <c r="AZ168" s="13"/>
      <c r="BA168" s="13"/>
      <c r="BB168" s="13"/>
    </row>
    <row r="169" spans="2:54"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49"/>
      <c r="AG169" s="49"/>
      <c r="AH169" s="49"/>
      <c r="AI169" s="13"/>
      <c r="AJ169" s="13"/>
      <c r="AK169" s="13"/>
      <c r="AL169" s="13"/>
      <c r="AM169" s="13"/>
      <c r="AN169" s="13"/>
      <c r="AO169" s="13"/>
      <c r="AP169" s="13"/>
      <c r="AQ169" s="13"/>
      <c r="AR169" s="13"/>
      <c r="AS169" s="13"/>
      <c r="AT169" s="13"/>
      <c r="AU169" s="13"/>
      <c r="AV169" s="13"/>
      <c r="AW169" s="13"/>
      <c r="AX169" s="13"/>
      <c r="AY169" s="13"/>
      <c r="AZ169" s="13"/>
      <c r="BA169" s="13"/>
      <c r="BB169" s="13"/>
    </row>
    <row r="170" spans="2:54"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49"/>
      <c r="AG170" s="49"/>
      <c r="AH170" s="49"/>
      <c r="AI170" s="13"/>
      <c r="AJ170" s="13"/>
      <c r="AK170" s="13"/>
      <c r="AL170" s="13"/>
      <c r="AM170" s="13"/>
      <c r="AN170" s="13"/>
      <c r="AO170" s="13"/>
      <c r="AP170" s="13"/>
      <c r="AQ170" s="13"/>
      <c r="AR170" s="13"/>
      <c r="AS170" s="13"/>
      <c r="AT170" s="13"/>
      <c r="AU170" s="13"/>
      <c r="AV170" s="13"/>
      <c r="AW170" s="13"/>
      <c r="AX170" s="13"/>
      <c r="AY170" s="13"/>
      <c r="AZ170" s="13"/>
      <c r="BA170" s="13"/>
      <c r="BB170" s="13"/>
    </row>
    <row r="171" spans="2:54"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49"/>
      <c r="AG171" s="49"/>
      <c r="AH171" s="49"/>
      <c r="AI171" s="13"/>
      <c r="AJ171" s="13"/>
      <c r="AK171" s="13"/>
      <c r="AL171" s="13"/>
      <c r="AM171" s="13"/>
      <c r="AN171" s="13"/>
      <c r="AO171" s="13"/>
      <c r="AP171" s="13"/>
      <c r="AQ171" s="13"/>
      <c r="AR171" s="13"/>
      <c r="AS171" s="13"/>
      <c r="AT171" s="13"/>
      <c r="AU171" s="13"/>
      <c r="AV171" s="13"/>
      <c r="AW171" s="13"/>
      <c r="AX171" s="13"/>
      <c r="AY171" s="13"/>
      <c r="AZ171" s="13"/>
      <c r="BA171" s="13"/>
      <c r="BB171" s="13"/>
    </row>
    <row r="172" spans="2:54"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49"/>
      <c r="AG172" s="49"/>
      <c r="AH172" s="49"/>
      <c r="AI172" s="13"/>
      <c r="AJ172" s="13"/>
      <c r="AK172" s="13"/>
      <c r="AL172" s="13"/>
      <c r="AM172" s="13"/>
      <c r="AN172" s="13"/>
      <c r="AO172" s="13"/>
      <c r="AP172" s="13"/>
      <c r="AQ172" s="13"/>
      <c r="AR172" s="13"/>
      <c r="AS172" s="13"/>
      <c r="AT172" s="13"/>
      <c r="AU172" s="13"/>
      <c r="AV172" s="13"/>
      <c r="AW172" s="13"/>
      <c r="AX172" s="13"/>
      <c r="AY172" s="13"/>
      <c r="AZ172" s="13"/>
      <c r="BA172" s="13"/>
      <c r="BB172" s="13"/>
    </row>
    <row r="173" spans="2:54"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49"/>
      <c r="AG173" s="49"/>
      <c r="AH173" s="49"/>
      <c r="AI173" s="13"/>
      <c r="AJ173" s="13"/>
      <c r="AK173" s="13"/>
      <c r="AL173" s="13"/>
      <c r="AM173" s="13"/>
      <c r="AN173" s="13"/>
      <c r="AO173" s="13"/>
      <c r="AP173" s="13"/>
      <c r="AQ173" s="13"/>
      <c r="AR173" s="13"/>
      <c r="AS173" s="13"/>
      <c r="AT173" s="13"/>
      <c r="AU173" s="13"/>
      <c r="AV173" s="13"/>
      <c r="AW173" s="13"/>
      <c r="AX173" s="13"/>
      <c r="AY173" s="13"/>
      <c r="AZ173" s="13"/>
      <c r="BA173" s="13"/>
      <c r="BB173" s="13"/>
    </row>
    <row r="174" spans="2:54"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49"/>
      <c r="AG174" s="49"/>
      <c r="AH174" s="49"/>
      <c r="AI174" s="13"/>
      <c r="AJ174" s="13"/>
      <c r="AK174" s="13"/>
      <c r="AL174" s="13"/>
      <c r="AM174" s="13"/>
      <c r="AN174" s="13"/>
      <c r="AO174" s="13"/>
      <c r="AP174" s="13"/>
      <c r="AQ174" s="13"/>
      <c r="AR174" s="13"/>
      <c r="AS174" s="13"/>
      <c r="AT174" s="13"/>
      <c r="AU174" s="13"/>
      <c r="AV174" s="13"/>
      <c r="AW174" s="13"/>
      <c r="AX174" s="13"/>
      <c r="AY174" s="13"/>
      <c r="AZ174" s="13"/>
      <c r="BA174" s="13"/>
      <c r="BB174" s="13"/>
    </row>
    <row r="175" spans="2:54"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49"/>
      <c r="AG175" s="49"/>
      <c r="AH175" s="49"/>
      <c r="AI175" s="13"/>
      <c r="AJ175" s="13"/>
      <c r="AK175" s="13"/>
      <c r="AL175" s="13"/>
      <c r="AM175" s="13"/>
      <c r="AN175" s="13"/>
      <c r="AO175" s="13"/>
      <c r="AP175" s="13"/>
      <c r="AQ175" s="13"/>
      <c r="AR175" s="13"/>
      <c r="AS175" s="13"/>
      <c r="AT175" s="13"/>
      <c r="AU175" s="13"/>
      <c r="AV175" s="13"/>
      <c r="AW175" s="13"/>
      <c r="AX175" s="13"/>
      <c r="AY175" s="13"/>
      <c r="AZ175" s="13"/>
      <c r="BA175" s="13"/>
      <c r="BB175" s="13"/>
    </row>
    <row r="176" spans="2:54"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49"/>
      <c r="AG176" s="49"/>
      <c r="AH176" s="49"/>
      <c r="AI176" s="13"/>
      <c r="AJ176" s="13"/>
      <c r="AK176" s="13"/>
      <c r="AL176" s="13"/>
      <c r="AM176" s="13"/>
      <c r="AN176" s="13"/>
      <c r="AO176" s="13"/>
      <c r="AP176" s="13"/>
      <c r="AQ176" s="13"/>
      <c r="AR176" s="13"/>
      <c r="AS176" s="13"/>
      <c r="AT176" s="13"/>
      <c r="AU176" s="13"/>
      <c r="AV176" s="13"/>
      <c r="AW176" s="13"/>
      <c r="AX176" s="13"/>
      <c r="AY176" s="13"/>
      <c r="AZ176" s="13"/>
      <c r="BA176" s="13"/>
      <c r="BB176" s="13"/>
    </row>
    <row r="177" spans="2:54"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49"/>
      <c r="AG177" s="49"/>
      <c r="AH177" s="49"/>
      <c r="AI177" s="13"/>
      <c r="AJ177" s="13"/>
      <c r="AK177" s="13"/>
      <c r="AL177" s="13"/>
      <c r="AM177" s="13"/>
      <c r="AN177" s="13"/>
      <c r="AO177" s="13"/>
      <c r="AP177" s="13"/>
      <c r="AQ177" s="13"/>
      <c r="AR177" s="13"/>
      <c r="AS177" s="13"/>
      <c r="AT177" s="13"/>
      <c r="AU177" s="13"/>
      <c r="AV177" s="13"/>
      <c r="AW177" s="13"/>
      <c r="AX177" s="13"/>
      <c r="AY177" s="13"/>
      <c r="AZ177" s="13"/>
      <c r="BA177" s="13"/>
      <c r="BB177" s="13"/>
    </row>
    <row r="178" spans="2:54"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49"/>
      <c r="AG178" s="49"/>
      <c r="AH178" s="49"/>
      <c r="AI178" s="13"/>
      <c r="AJ178" s="13"/>
      <c r="AK178" s="13"/>
      <c r="AL178" s="13"/>
      <c r="AM178" s="13"/>
      <c r="AN178" s="13"/>
      <c r="AO178" s="13"/>
      <c r="AP178" s="13"/>
      <c r="AQ178" s="13"/>
      <c r="AR178" s="13"/>
      <c r="AS178" s="13"/>
      <c r="AT178" s="13"/>
      <c r="AU178" s="13"/>
      <c r="AV178" s="13"/>
      <c r="AW178" s="13"/>
      <c r="AX178" s="13"/>
      <c r="AY178" s="13"/>
      <c r="AZ178" s="13"/>
      <c r="BA178" s="13"/>
      <c r="BB178" s="13"/>
    </row>
    <row r="179" spans="2:54"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49"/>
      <c r="AG179" s="49"/>
      <c r="AH179" s="49"/>
      <c r="AI179" s="13"/>
      <c r="AJ179" s="13"/>
      <c r="AK179" s="13"/>
      <c r="AL179" s="13"/>
      <c r="AM179" s="13"/>
      <c r="AN179" s="13"/>
      <c r="AO179" s="13"/>
      <c r="AP179" s="13"/>
      <c r="AQ179" s="13"/>
      <c r="AR179" s="13"/>
      <c r="AS179" s="13"/>
      <c r="AT179" s="13"/>
      <c r="AU179" s="13"/>
      <c r="AV179" s="13"/>
      <c r="AW179" s="13"/>
      <c r="AX179" s="13"/>
      <c r="AY179" s="13"/>
      <c r="AZ179" s="13"/>
      <c r="BA179" s="13"/>
      <c r="BB179" s="13"/>
    </row>
    <row r="180" spans="2:54"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49"/>
      <c r="AG180" s="49"/>
      <c r="AH180" s="49"/>
      <c r="AI180" s="13"/>
      <c r="AJ180" s="13"/>
      <c r="AK180" s="13"/>
      <c r="AL180" s="13"/>
      <c r="AM180" s="13"/>
      <c r="AN180" s="13"/>
      <c r="AO180" s="13"/>
      <c r="AP180" s="13"/>
      <c r="AQ180" s="13"/>
      <c r="AR180" s="13"/>
      <c r="AS180" s="13"/>
      <c r="AT180" s="13"/>
      <c r="AU180" s="13"/>
      <c r="AV180" s="13"/>
      <c r="AW180" s="13"/>
      <c r="AX180" s="13"/>
      <c r="AY180" s="13"/>
      <c r="AZ180" s="13"/>
      <c r="BA180" s="13"/>
      <c r="BB180" s="13"/>
    </row>
    <row r="181" spans="2:54"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49"/>
      <c r="AG181" s="49"/>
      <c r="AH181" s="49"/>
      <c r="AI181" s="13"/>
      <c r="AJ181" s="13"/>
      <c r="AK181" s="13"/>
      <c r="AL181" s="13"/>
      <c r="AM181" s="13"/>
      <c r="AN181" s="13"/>
      <c r="AO181" s="13"/>
      <c r="AP181" s="13"/>
      <c r="AQ181" s="13"/>
      <c r="AR181" s="13"/>
      <c r="AS181" s="13"/>
      <c r="AT181" s="13"/>
      <c r="AU181" s="13"/>
      <c r="AV181" s="13"/>
      <c r="AW181" s="13"/>
      <c r="AX181" s="13"/>
      <c r="AY181" s="13"/>
      <c r="AZ181" s="13"/>
      <c r="BA181" s="13"/>
      <c r="BB181" s="13"/>
    </row>
    <row r="182" spans="2:54"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49"/>
      <c r="AG182" s="49"/>
      <c r="AH182" s="49"/>
      <c r="AI182" s="13"/>
      <c r="AJ182" s="13"/>
      <c r="AK182" s="13"/>
      <c r="AL182" s="13"/>
      <c r="AM182" s="13"/>
      <c r="AN182" s="13"/>
      <c r="AO182" s="13"/>
      <c r="AP182" s="13"/>
      <c r="AQ182" s="13"/>
      <c r="AR182" s="13"/>
      <c r="AS182" s="13"/>
      <c r="AT182" s="13"/>
      <c r="AU182" s="13"/>
      <c r="AV182" s="13"/>
      <c r="AW182" s="13"/>
      <c r="AX182" s="13"/>
      <c r="AY182" s="13"/>
      <c r="AZ182" s="13"/>
      <c r="BA182" s="13"/>
      <c r="BB182" s="13"/>
    </row>
    <row r="183" spans="2:54"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49"/>
      <c r="AG183" s="49"/>
      <c r="AH183" s="49"/>
      <c r="AI183" s="13"/>
      <c r="AJ183" s="13"/>
      <c r="AK183" s="13"/>
      <c r="AL183" s="13"/>
      <c r="AM183" s="13"/>
      <c r="AN183" s="13"/>
      <c r="AO183" s="13"/>
      <c r="AP183" s="13"/>
      <c r="AQ183" s="13"/>
      <c r="AR183" s="13"/>
      <c r="AS183" s="13"/>
      <c r="AT183" s="13"/>
      <c r="AU183" s="13"/>
      <c r="AV183" s="13"/>
      <c r="AW183" s="13"/>
      <c r="AX183" s="13"/>
      <c r="AY183" s="13"/>
      <c r="AZ183" s="13"/>
      <c r="BA183" s="13"/>
      <c r="BB183" s="13"/>
    </row>
    <row r="184" spans="2:54"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49"/>
      <c r="AG184" s="49"/>
      <c r="AH184" s="49"/>
      <c r="AI184" s="13"/>
      <c r="AJ184" s="13"/>
      <c r="AK184" s="13"/>
      <c r="AL184" s="13"/>
      <c r="AM184" s="13"/>
      <c r="AN184" s="13"/>
      <c r="AO184" s="13"/>
      <c r="AP184" s="13"/>
      <c r="AQ184" s="13"/>
      <c r="AR184" s="13"/>
      <c r="AS184" s="13"/>
      <c r="AT184" s="13"/>
      <c r="AU184" s="13"/>
      <c r="AV184" s="13"/>
      <c r="AW184" s="13"/>
      <c r="AX184" s="13"/>
      <c r="AY184" s="13"/>
      <c r="AZ184" s="13"/>
      <c r="BA184" s="13"/>
      <c r="BB184" s="13"/>
    </row>
    <row r="185" spans="2:54"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49"/>
      <c r="AG185" s="49"/>
      <c r="AH185" s="49"/>
      <c r="AI185" s="13"/>
      <c r="AJ185" s="13"/>
      <c r="AK185" s="13"/>
      <c r="AL185" s="13"/>
      <c r="AM185" s="13"/>
      <c r="AN185" s="13"/>
      <c r="AO185" s="13"/>
      <c r="AP185" s="13"/>
      <c r="AQ185" s="13"/>
      <c r="AR185" s="13"/>
      <c r="AS185" s="13"/>
      <c r="AT185" s="13"/>
      <c r="AU185" s="13"/>
      <c r="AV185" s="13"/>
      <c r="AW185" s="13"/>
      <c r="AX185" s="13"/>
      <c r="AY185" s="13"/>
      <c r="AZ185" s="13"/>
      <c r="BA185" s="13"/>
      <c r="BB185" s="13"/>
    </row>
    <row r="186" spans="2:54"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49"/>
      <c r="AG186" s="49"/>
      <c r="AH186" s="49"/>
      <c r="AI186" s="13"/>
      <c r="AJ186" s="13"/>
      <c r="AK186" s="13"/>
      <c r="AL186" s="13"/>
      <c r="AM186" s="13"/>
      <c r="AN186" s="13"/>
      <c r="AO186" s="13"/>
      <c r="AP186" s="13"/>
      <c r="AQ186" s="13"/>
      <c r="AR186" s="13"/>
      <c r="AS186" s="13"/>
      <c r="AT186" s="13"/>
      <c r="AU186" s="13"/>
      <c r="AV186" s="13"/>
      <c r="AW186" s="13"/>
      <c r="AX186" s="13"/>
      <c r="AY186" s="13"/>
      <c r="AZ186" s="13"/>
      <c r="BA186" s="13"/>
      <c r="BB186" s="13"/>
    </row>
    <row r="187" spans="2:54"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49"/>
      <c r="AG187" s="49"/>
      <c r="AH187" s="49"/>
      <c r="AI187" s="13"/>
      <c r="AJ187" s="13"/>
      <c r="AK187" s="13"/>
      <c r="AL187" s="13"/>
      <c r="AM187" s="13"/>
      <c r="AN187" s="13"/>
      <c r="AO187" s="13"/>
      <c r="AP187" s="13"/>
      <c r="AQ187" s="13"/>
      <c r="AR187" s="13"/>
      <c r="AS187" s="13"/>
      <c r="AT187" s="13"/>
      <c r="AU187" s="13"/>
      <c r="AV187" s="13"/>
      <c r="AW187" s="13"/>
      <c r="AX187" s="13"/>
      <c r="AY187" s="13"/>
      <c r="AZ187" s="13"/>
      <c r="BA187" s="13"/>
      <c r="BB187" s="13"/>
    </row>
    <row r="188" spans="2:54"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49"/>
      <c r="AG188" s="49"/>
      <c r="AH188" s="49"/>
      <c r="AI188" s="13"/>
      <c r="AJ188" s="13"/>
      <c r="AK188" s="13"/>
      <c r="AL188" s="13"/>
      <c r="AM188" s="13"/>
      <c r="AN188" s="13"/>
      <c r="AO188" s="13"/>
      <c r="AP188" s="13"/>
      <c r="AQ188" s="13"/>
      <c r="AR188" s="13"/>
      <c r="AS188" s="13"/>
      <c r="AT188" s="13"/>
      <c r="AU188" s="13"/>
      <c r="AV188" s="13"/>
      <c r="AW188" s="13"/>
      <c r="AX188" s="13"/>
      <c r="AY188" s="13"/>
      <c r="AZ188" s="13"/>
      <c r="BA188" s="13"/>
      <c r="BB188" s="13"/>
    </row>
    <row r="189" spans="2:54"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49"/>
      <c r="AG189" s="49"/>
      <c r="AH189" s="49"/>
      <c r="AI189" s="13"/>
      <c r="AJ189" s="13"/>
      <c r="AK189" s="13"/>
      <c r="AL189" s="13"/>
      <c r="AM189" s="13"/>
      <c r="AN189" s="13"/>
      <c r="AO189" s="13"/>
      <c r="AP189" s="13"/>
      <c r="AQ189" s="13"/>
      <c r="AR189" s="13"/>
      <c r="AS189" s="13"/>
      <c r="AT189" s="13"/>
      <c r="AU189" s="13"/>
      <c r="AV189" s="13"/>
      <c r="AW189" s="13"/>
      <c r="AX189" s="13"/>
      <c r="AY189" s="13"/>
      <c r="AZ189" s="13"/>
      <c r="BA189" s="13"/>
      <c r="BB189" s="13"/>
    </row>
    <row r="190" spans="2:54"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49"/>
      <c r="AG190" s="49"/>
      <c r="AH190" s="49"/>
      <c r="AI190" s="13"/>
      <c r="AJ190" s="13"/>
      <c r="AK190" s="13"/>
      <c r="AL190" s="13"/>
      <c r="AM190" s="13"/>
      <c r="AN190" s="13"/>
      <c r="AO190" s="13"/>
      <c r="AP190" s="13"/>
      <c r="AQ190" s="13"/>
      <c r="AR190" s="13"/>
      <c r="AS190" s="13"/>
      <c r="AT190" s="13"/>
      <c r="AU190" s="13"/>
      <c r="AV190" s="13"/>
      <c r="AW190" s="13"/>
      <c r="AX190" s="13"/>
      <c r="AY190" s="13"/>
      <c r="AZ190" s="13"/>
      <c r="BA190" s="13"/>
      <c r="BB190" s="13"/>
    </row>
    <row r="191" spans="2:54"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49"/>
      <c r="AG191" s="49"/>
      <c r="AH191" s="49"/>
      <c r="AI191" s="13"/>
      <c r="AJ191" s="13"/>
      <c r="AK191" s="13"/>
      <c r="AL191" s="13"/>
      <c r="AM191" s="13"/>
      <c r="AN191" s="13"/>
      <c r="AO191" s="13"/>
      <c r="AP191" s="13"/>
      <c r="AQ191" s="13"/>
      <c r="AR191" s="13"/>
      <c r="AS191" s="13"/>
      <c r="AT191" s="13"/>
      <c r="AU191" s="13"/>
      <c r="AV191" s="13"/>
      <c r="AW191" s="13"/>
      <c r="AX191" s="13"/>
      <c r="AY191" s="13"/>
      <c r="AZ191" s="13"/>
      <c r="BA191" s="13"/>
      <c r="BB191" s="13"/>
    </row>
    <row r="192" spans="2:54"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49"/>
      <c r="AG192" s="49"/>
      <c r="AH192" s="49"/>
      <c r="AI192" s="13"/>
      <c r="AJ192" s="13"/>
      <c r="AK192" s="13"/>
      <c r="AL192" s="13"/>
      <c r="AM192" s="13"/>
      <c r="AN192" s="13"/>
      <c r="AO192" s="13"/>
      <c r="AP192" s="13"/>
      <c r="AQ192" s="13"/>
      <c r="AR192" s="13"/>
      <c r="AS192" s="13"/>
      <c r="AT192" s="13"/>
      <c r="AU192" s="13"/>
      <c r="AV192" s="13"/>
      <c r="AW192" s="13"/>
      <c r="AX192" s="13"/>
      <c r="AY192" s="13"/>
      <c r="AZ192" s="13"/>
      <c r="BA192" s="13"/>
      <c r="BB192" s="13"/>
    </row>
    <row r="193" spans="2:54"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49"/>
      <c r="AG193" s="49"/>
      <c r="AH193" s="49"/>
      <c r="AI193" s="13"/>
      <c r="AJ193" s="13"/>
      <c r="AK193" s="13"/>
      <c r="AL193" s="13"/>
      <c r="AM193" s="13"/>
      <c r="AN193" s="13"/>
      <c r="AO193" s="13"/>
      <c r="AP193" s="13"/>
      <c r="AQ193" s="13"/>
      <c r="AR193" s="13"/>
      <c r="AS193" s="13"/>
      <c r="AT193" s="13"/>
      <c r="AU193" s="13"/>
      <c r="AV193" s="13"/>
      <c r="AW193" s="13"/>
      <c r="AX193" s="13"/>
      <c r="AY193" s="13"/>
      <c r="AZ193" s="13"/>
      <c r="BA193" s="13"/>
      <c r="BB193" s="13"/>
    </row>
    <row r="194" spans="2:54"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49"/>
      <c r="AG194" s="49"/>
      <c r="AH194" s="49"/>
      <c r="AI194" s="13"/>
      <c r="AJ194" s="13"/>
      <c r="AK194" s="13"/>
      <c r="AL194" s="13"/>
      <c r="AM194" s="13"/>
      <c r="AN194" s="13"/>
      <c r="AO194" s="13"/>
      <c r="AP194" s="13"/>
      <c r="AQ194" s="13"/>
      <c r="AR194" s="13"/>
      <c r="AS194" s="13"/>
      <c r="AT194" s="13"/>
      <c r="AU194" s="13"/>
      <c r="AV194" s="13"/>
      <c r="AW194" s="13"/>
      <c r="AX194" s="13"/>
      <c r="AY194" s="13"/>
      <c r="AZ194" s="13"/>
      <c r="BA194" s="13"/>
      <c r="BB194" s="13"/>
    </row>
    <row r="195" spans="2:54"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49"/>
      <c r="AG195" s="49"/>
      <c r="AH195" s="49"/>
      <c r="AI195" s="13"/>
      <c r="AJ195" s="13"/>
      <c r="AK195" s="13"/>
      <c r="AL195" s="13"/>
      <c r="AM195" s="13"/>
      <c r="AN195" s="13"/>
      <c r="AO195" s="13"/>
      <c r="AP195" s="13"/>
      <c r="AQ195" s="13"/>
      <c r="AR195" s="13"/>
      <c r="AS195" s="13"/>
      <c r="AT195" s="13"/>
      <c r="AU195" s="13"/>
      <c r="AV195" s="13"/>
      <c r="AW195" s="13"/>
      <c r="AX195" s="13"/>
      <c r="AY195" s="13"/>
      <c r="AZ195" s="13"/>
      <c r="BA195" s="13"/>
      <c r="BB195" s="13"/>
    </row>
    <row r="196" spans="2:54"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49"/>
      <c r="AG196" s="49"/>
      <c r="AH196" s="49"/>
      <c r="AI196" s="13"/>
      <c r="AJ196" s="13"/>
      <c r="AK196" s="13"/>
      <c r="AL196" s="13"/>
      <c r="AM196" s="13"/>
      <c r="AN196" s="13"/>
      <c r="AO196" s="13"/>
      <c r="AP196" s="13"/>
      <c r="AQ196" s="13"/>
      <c r="AR196" s="13"/>
      <c r="AS196" s="13"/>
      <c r="AT196" s="13"/>
      <c r="AU196" s="13"/>
      <c r="AV196" s="13"/>
      <c r="AW196" s="13"/>
      <c r="AX196" s="13"/>
      <c r="AY196" s="13"/>
      <c r="AZ196" s="13"/>
      <c r="BA196" s="13"/>
      <c r="BB196" s="13"/>
    </row>
    <row r="197" spans="2:54" ht="9">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49"/>
      <c r="AG197" s="49"/>
      <c r="AH197" s="49"/>
      <c r="AI197" s="13"/>
      <c r="AJ197" s="13"/>
      <c r="AK197" s="13"/>
      <c r="AL197" s="13"/>
      <c r="AM197" s="13"/>
      <c r="AN197" s="13"/>
      <c r="AO197" s="13"/>
      <c r="AP197" s="13"/>
      <c r="AQ197" s="13"/>
      <c r="AR197" s="13"/>
      <c r="AS197" s="13"/>
      <c r="AT197" s="13"/>
      <c r="AU197" s="13"/>
      <c r="AV197" s="13"/>
      <c r="AW197" s="13"/>
      <c r="AX197" s="13"/>
      <c r="AY197" s="13"/>
      <c r="AZ197" s="13"/>
      <c r="BA197" s="13"/>
      <c r="BB197" s="13"/>
    </row>
    <row r="198" spans="2:54" ht="9">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49"/>
      <c r="AG198" s="49"/>
      <c r="AH198" s="49"/>
      <c r="AI198" s="13"/>
      <c r="AJ198" s="13"/>
      <c r="AK198" s="13"/>
      <c r="AL198" s="13"/>
      <c r="AM198" s="13"/>
      <c r="AN198" s="13"/>
      <c r="AO198" s="13"/>
      <c r="AP198" s="13"/>
      <c r="AQ198" s="13"/>
      <c r="AR198" s="13"/>
      <c r="AS198" s="13"/>
      <c r="AT198" s="13"/>
      <c r="AU198" s="13"/>
      <c r="AV198" s="13"/>
      <c r="AW198" s="13"/>
      <c r="AX198" s="13"/>
      <c r="AY198" s="13"/>
      <c r="AZ198" s="13"/>
      <c r="BA198" s="13"/>
      <c r="BB198" s="13"/>
    </row>
  </sheetData>
  <mergeCells count="59">
    <mergeCell ref="AE2:BF2"/>
    <mergeCell ref="B56:C56"/>
    <mergeCell ref="B2:AA2"/>
    <mergeCell ref="B3:AA3"/>
    <mergeCell ref="BA56:BB56"/>
    <mergeCell ref="D4:E4"/>
    <mergeCell ref="F4:G4"/>
    <mergeCell ref="H4:I4"/>
    <mergeCell ref="J4:K4"/>
    <mergeCell ref="L4:M4"/>
    <mergeCell ref="BA4:BB4"/>
    <mergeCell ref="AO4:AP4"/>
    <mergeCell ref="AM4:AN4"/>
    <mergeCell ref="AB4:AC4"/>
    <mergeCell ref="AG4:AH4"/>
    <mergeCell ref="D56:E56"/>
    <mergeCell ref="F56:G56"/>
    <mergeCell ref="H56:I56"/>
    <mergeCell ref="J56:K56"/>
    <mergeCell ref="L56:M56"/>
    <mergeCell ref="P4:Q4"/>
    <mergeCell ref="T56:U56"/>
    <mergeCell ref="V56:W56"/>
    <mergeCell ref="R56:S56"/>
    <mergeCell ref="AE51:AF51"/>
    <mergeCell ref="X4:Y4"/>
    <mergeCell ref="X56:Y56"/>
    <mergeCell ref="R4:S4"/>
    <mergeCell ref="T4:U4"/>
    <mergeCell ref="V4:W4"/>
    <mergeCell ref="B51:C51"/>
    <mergeCell ref="AQ4:AR4"/>
    <mergeCell ref="AG56:AH56"/>
    <mergeCell ref="AI56:AJ56"/>
    <mergeCell ref="AK56:AL56"/>
    <mergeCell ref="AM56:AN56"/>
    <mergeCell ref="AO56:AP56"/>
    <mergeCell ref="N56:O56"/>
    <mergeCell ref="P56:Q56"/>
    <mergeCell ref="N4:O4"/>
    <mergeCell ref="AB56:AC56"/>
    <mergeCell ref="AQ56:AR56"/>
    <mergeCell ref="AI4:AJ4"/>
    <mergeCell ref="Z4:AA4"/>
    <mergeCell ref="AK4:AL4"/>
    <mergeCell ref="Z56:AA56"/>
    <mergeCell ref="AE3:BF3"/>
    <mergeCell ref="BC4:BD4"/>
    <mergeCell ref="BE4:BF4"/>
    <mergeCell ref="BC56:BD56"/>
    <mergeCell ref="BE56:BF56"/>
    <mergeCell ref="AY4:AZ4"/>
    <mergeCell ref="AU4:AV4"/>
    <mergeCell ref="AW4:AX4"/>
    <mergeCell ref="AU56:AV56"/>
    <mergeCell ref="AW56:AX56"/>
    <mergeCell ref="AY56:AZ56"/>
    <mergeCell ref="AS56:AT56"/>
    <mergeCell ref="AS4:AT4"/>
  </mergeCells>
  <pageMargins left="0.7" right="0.7" top="0.75" bottom="0.75" header="0.3" footer="0.3"/>
  <pageSetup paperSize="9" orientation="portrait" r:id="rId1"/>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B2:BF192"/>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30" width="7.5703125" style="15" customWidth="1"/>
    <col min="31" max="31" width="19.85546875" style="15" bestFit="1" customWidth="1"/>
    <col min="32" max="32" width="4.42578125" style="15" customWidth="1"/>
    <col min="33" max="33" width="28.42578125" style="15" bestFit="1" customWidth="1"/>
    <col min="34" max="36" width="8.5703125" style="15"/>
    <col min="37" max="62" width="7.5703125" style="15" customWidth="1"/>
    <col min="63" max="64" width="8.5703125" style="15" customWidth="1"/>
    <col min="65" max="16384" width="8.5703125" style="15"/>
  </cols>
  <sheetData>
    <row r="2" spans="2:58" s="9" customFormat="1" ht="15" customHeight="1">
      <c r="B2" s="439" t="s">
        <v>292</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69"/>
      <c r="AC2" s="69"/>
      <c r="AE2" s="439" t="str">
        <f>CONCATENATE($B$2,"(continued)")</f>
        <v>7.1.3 Wholesale Local Access – Area 2 Analysis of Service MCE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58" s="12" customFormat="1" ht="10.5">
      <c r="B3" s="440" t="s">
        <v>190</v>
      </c>
      <c r="C3" s="440"/>
      <c r="D3" s="440"/>
      <c r="E3" s="440"/>
      <c r="F3" s="440"/>
      <c r="G3" s="440"/>
      <c r="H3" s="440"/>
      <c r="I3" s="440"/>
      <c r="J3" s="440"/>
      <c r="AB3" s="70"/>
      <c r="AC3" s="70"/>
      <c r="AE3" s="440" t="str">
        <f>B3</f>
        <v>Restated for the year ended 31 March 2023</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58" ht="30"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271</v>
      </c>
      <c r="Y4" s="498"/>
      <c r="Z4" s="498" t="s">
        <v>272</v>
      </c>
      <c r="AA4" s="498"/>
      <c r="AB4" s="498" t="s">
        <v>273</v>
      </c>
      <c r="AC4" s="498"/>
      <c r="AD4" s="13"/>
      <c r="AE4" s="13"/>
      <c r="AF4" s="13"/>
      <c r="AG4" s="498" t="s">
        <v>290</v>
      </c>
      <c r="AH4" s="498"/>
      <c r="AI4" s="498" t="s">
        <v>276</v>
      </c>
      <c r="AJ4" s="498"/>
      <c r="AK4" s="498" t="s">
        <v>277</v>
      </c>
      <c r="AL4" s="498"/>
      <c r="AM4" s="498" t="s">
        <v>291</v>
      </c>
      <c r="AN4" s="498"/>
      <c r="AO4" s="498" t="s">
        <v>279</v>
      </c>
      <c r="AP4" s="498"/>
      <c r="AQ4" s="498" t="s">
        <v>281</v>
      </c>
      <c r="AR4" s="498"/>
      <c r="AS4" s="498" t="s">
        <v>282</v>
      </c>
      <c r="AT4" s="515"/>
      <c r="AU4" s="498" t="s">
        <v>283</v>
      </c>
      <c r="AV4" s="515"/>
      <c r="AW4" s="498" t="s">
        <v>284</v>
      </c>
      <c r="AX4" s="515"/>
      <c r="AY4" s="498" t="s">
        <v>285</v>
      </c>
      <c r="AZ4" s="515"/>
      <c r="BA4" s="498" t="s">
        <v>286</v>
      </c>
      <c r="BB4" s="515"/>
      <c r="BC4" s="498" t="s">
        <v>19</v>
      </c>
      <c r="BD4" s="515"/>
      <c r="BE4" s="499" t="s">
        <v>18</v>
      </c>
      <c r="BF4" s="516"/>
    </row>
    <row r="5" spans="2:58" s="47" customFormat="1" ht="9">
      <c r="B5" s="19"/>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3"/>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row>
    <row r="6" spans="2:58" s="13" customFormat="1" ht="9">
      <c r="B6" s="19" t="s">
        <v>109</v>
      </c>
      <c r="C6" s="49"/>
      <c r="AE6" s="19" t="str">
        <f>B6</f>
        <v>Non-current assets</v>
      </c>
      <c r="AF6" s="49"/>
      <c r="AU6" s="22"/>
      <c r="AV6" s="22"/>
      <c r="BE6" s="32"/>
      <c r="BF6" s="32"/>
    </row>
    <row r="7" spans="2:58" s="13" customFormat="1" ht="9">
      <c r="B7" s="13" t="s">
        <v>79</v>
      </c>
      <c r="C7" s="49" t="s">
        <v>22</v>
      </c>
      <c r="D7" s="55">
        <v>0</v>
      </c>
      <c r="E7" s="55">
        <v>5.3</v>
      </c>
      <c r="F7" s="55">
        <v>0</v>
      </c>
      <c r="G7" s="55">
        <v>0.4</v>
      </c>
      <c r="H7" s="55">
        <v>17.600000000000001</v>
      </c>
      <c r="I7" s="55">
        <v>43.3</v>
      </c>
      <c r="J7" s="55">
        <v>56.7</v>
      </c>
      <c r="K7" s="55">
        <v>90.8</v>
      </c>
      <c r="L7" s="55">
        <v>0.1</v>
      </c>
      <c r="M7" s="55">
        <v>0</v>
      </c>
      <c r="N7" s="55">
        <v>0</v>
      </c>
      <c r="O7" s="55">
        <v>0</v>
      </c>
      <c r="P7" s="55">
        <v>1.6</v>
      </c>
      <c r="Q7" s="55">
        <v>1.1000000000000001</v>
      </c>
      <c r="R7" s="55">
        <v>5.9</v>
      </c>
      <c r="S7" s="55">
        <v>4.0999999999999996</v>
      </c>
      <c r="T7" s="55">
        <v>18.899999999999999</v>
      </c>
      <c r="U7" s="55">
        <v>14.2</v>
      </c>
      <c r="V7" s="55">
        <v>0</v>
      </c>
      <c r="W7" s="55">
        <v>0</v>
      </c>
      <c r="X7" s="55">
        <v>0</v>
      </c>
      <c r="Y7" s="55">
        <v>0</v>
      </c>
      <c r="Z7" s="55">
        <v>0</v>
      </c>
      <c r="AA7" s="55">
        <v>0</v>
      </c>
      <c r="AB7" s="55">
        <v>0</v>
      </c>
      <c r="AC7" s="55">
        <v>0</v>
      </c>
      <c r="AE7" s="13" t="str">
        <f>B7</f>
        <v>Duct</v>
      </c>
      <c r="AF7" s="49" t="str">
        <f>C7</f>
        <v>£m</v>
      </c>
      <c r="AG7" s="55">
        <v>0</v>
      </c>
      <c r="AH7" s="55">
        <v>0</v>
      </c>
      <c r="AI7" s="55">
        <v>0</v>
      </c>
      <c r="AJ7" s="55">
        <v>0</v>
      </c>
      <c r="AK7" s="55">
        <v>0</v>
      </c>
      <c r="AL7" s="55">
        <v>0</v>
      </c>
      <c r="AM7" s="55">
        <v>0</v>
      </c>
      <c r="AN7" s="55">
        <v>0</v>
      </c>
      <c r="AO7" s="55">
        <v>0</v>
      </c>
      <c r="AP7" s="55">
        <v>0</v>
      </c>
      <c r="AQ7" s="55">
        <v>0</v>
      </c>
      <c r="AR7" s="55">
        <v>0</v>
      </c>
      <c r="AS7" s="55">
        <v>0</v>
      </c>
      <c r="AT7" s="55">
        <v>0</v>
      </c>
      <c r="AU7" s="55">
        <v>0</v>
      </c>
      <c r="AV7" s="55">
        <v>3.8</v>
      </c>
      <c r="AW7" s="55">
        <v>0</v>
      </c>
      <c r="AX7" s="55">
        <v>0</v>
      </c>
      <c r="AY7" s="55">
        <v>0</v>
      </c>
      <c r="AZ7" s="55">
        <v>0</v>
      </c>
      <c r="BA7" s="55">
        <v>0</v>
      </c>
      <c r="BB7" s="55">
        <v>0</v>
      </c>
      <c r="BC7" s="55">
        <v>-0.1</v>
      </c>
      <c r="BD7" s="55">
        <v>0</v>
      </c>
      <c r="BE7" s="56">
        <v>100.7</v>
      </c>
      <c r="BF7" s="56">
        <v>163</v>
      </c>
    </row>
    <row r="8" spans="2:58" s="13" customFormat="1" ht="9">
      <c r="B8" s="13" t="s">
        <v>80</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V8" s="55">
        <v>0</v>
      </c>
      <c r="W8" s="55">
        <v>0</v>
      </c>
      <c r="X8" s="55">
        <v>0</v>
      </c>
      <c r="Y8" s="55">
        <v>0</v>
      </c>
      <c r="Z8" s="55">
        <v>0</v>
      </c>
      <c r="AA8" s="55">
        <v>0</v>
      </c>
      <c r="AB8" s="55">
        <v>0</v>
      </c>
      <c r="AC8" s="55">
        <v>0</v>
      </c>
      <c r="AE8" s="13" t="str">
        <f t="shared" ref="AE8:AF17" si="0">B8</f>
        <v>Poles</v>
      </c>
      <c r="AF8" s="49" t="str">
        <f t="shared" si="0"/>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v>
      </c>
      <c r="BD8" s="55">
        <v>0</v>
      </c>
      <c r="BE8" s="56">
        <v>0</v>
      </c>
      <c r="BF8" s="56">
        <v>0</v>
      </c>
    </row>
    <row r="9" spans="2:58" s="13" customFormat="1" ht="9">
      <c r="B9" s="13" t="s">
        <v>110</v>
      </c>
      <c r="C9" s="49" t="s">
        <v>22</v>
      </c>
      <c r="D9" s="55">
        <v>0</v>
      </c>
      <c r="E9" s="55">
        <v>712.9</v>
      </c>
      <c r="F9" s="55">
        <v>6.6</v>
      </c>
      <c r="G9" s="55">
        <v>47.8</v>
      </c>
      <c r="H9" s="55">
        <v>18.3</v>
      </c>
      <c r="I9" s="55">
        <v>45.1</v>
      </c>
      <c r="J9" s="55">
        <v>59</v>
      </c>
      <c r="K9" s="55">
        <v>94.5</v>
      </c>
      <c r="L9" s="55">
        <v>0.1</v>
      </c>
      <c r="M9" s="55">
        <v>0.1</v>
      </c>
      <c r="N9" s="55">
        <v>0.1</v>
      </c>
      <c r="O9" s="55">
        <v>0</v>
      </c>
      <c r="P9" s="55">
        <v>3.6</v>
      </c>
      <c r="Q9" s="55">
        <v>2.5</v>
      </c>
      <c r="R9" s="55">
        <v>37.9</v>
      </c>
      <c r="S9" s="55">
        <v>26.6</v>
      </c>
      <c r="T9" s="55">
        <v>121.7</v>
      </c>
      <c r="U9" s="55">
        <v>91.4</v>
      </c>
      <c r="V9" s="55">
        <v>0</v>
      </c>
      <c r="W9" s="55">
        <v>0</v>
      </c>
      <c r="X9" s="55">
        <v>0</v>
      </c>
      <c r="Y9" s="55">
        <v>0</v>
      </c>
      <c r="Z9" s="55">
        <v>0</v>
      </c>
      <c r="AA9" s="55">
        <v>0</v>
      </c>
      <c r="AB9" s="55">
        <v>0</v>
      </c>
      <c r="AC9" s="55">
        <v>0</v>
      </c>
      <c r="AE9" s="13" t="str">
        <f t="shared" si="0"/>
        <v xml:space="preserve">Copper </v>
      </c>
      <c r="AF9" s="49" t="str">
        <f t="shared" si="0"/>
        <v>£m</v>
      </c>
      <c r="AG9" s="55">
        <v>0</v>
      </c>
      <c r="AH9" s="55">
        <v>0</v>
      </c>
      <c r="AI9" s="55">
        <v>15.5</v>
      </c>
      <c r="AJ9" s="55">
        <v>0</v>
      </c>
      <c r="AK9" s="55">
        <v>0</v>
      </c>
      <c r="AL9" s="55">
        <v>0</v>
      </c>
      <c r="AM9" s="55">
        <v>0</v>
      </c>
      <c r="AN9" s="55">
        <v>0</v>
      </c>
      <c r="AO9" s="55">
        <v>0</v>
      </c>
      <c r="AP9" s="55">
        <v>0</v>
      </c>
      <c r="AQ9" s="55">
        <v>0</v>
      </c>
      <c r="AR9" s="55">
        <v>0</v>
      </c>
      <c r="AS9" s="55">
        <v>0</v>
      </c>
      <c r="AT9" s="55">
        <v>0</v>
      </c>
      <c r="AU9" s="55">
        <v>0</v>
      </c>
      <c r="AV9" s="55">
        <v>0</v>
      </c>
      <c r="AW9" s="55">
        <v>0</v>
      </c>
      <c r="AX9" s="55">
        <v>0</v>
      </c>
      <c r="AY9" s="55">
        <v>0</v>
      </c>
      <c r="AZ9" s="55">
        <v>0</v>
      </c>
      <c r="BA9" s="55">
        <v>0</v>
      </c>
      <c r="BB9" s="55">
        <v>0</v>
      </c>
      <c r="BC9" s="55">
        <v>0</v>
      </c>
      <c r="BD9" s="55">
        <v>0.1</v>
      </c>
      <c r="BE9" s="56">
        <v>262.8</v>
      </c>
      <c r="BF9" s="56">
        <v>1021</v>
      </c>
    </row>
    <row r="10" spans="2:58" s="13" customFormat="1" ht="9">
      <c r="B10" s="13" t="s">
        <v>111</v>
      </c>
      <c r="C10" s="49" t="s">
        <v>22</v>
      </c>
      <c r="D10" s="55">
        <v>0</v>
      </c>
      <c r="E10" s="55">
        <v>0</v>
      </c>
      <c r="F10" s="55">
        <v>0</v>
      </c>
      <c r="G10" s="55">
        <v>0</v>
      </c>
      <c r="H10" s="55">
        <v>44.7</v>
      </c>
      <c r="I10" s="55">
        <v>110.3</v>
      </c>
      <c r="J10" s="55">
        <v>144.30000000000001</v>
      </c>
      <c r="K10" s="55">
        <v>231.1</v>
      </c>
      <c r="L10" s="55">
        <v>40.6</v>
      </c>
      <c r="M10" s="55">
        <v>16.899999999999999</v>
      </c>
      <c r="N10" s="55">
        <v>15.7</v>
      </c>
      <c r="O10" s="55">
        <v>10.9</v>
      </c>
      <c r="P10" s="55">
        <v>1050.8</v>
      </c>
      <c r="Q10" s="55">
        <v>733.6</v>
      </c>
      <c r="R10" s="55">
        <v>14.4</v>
      </c>
      <c r="S10" s="55">
        <v>10.1</v>
      </c>
      <c r="T10" s="55">
        <v>46.1</v>
      </c>
      <c r="U10" s="55">
        <v>34.700000000000003</v>
      </c>
      <c r="V10" s="55">
        <v>0</v>
      </c>
      <c r="W10" s="55">
        <v>0</v>
      </c>
      <c r="X10" s="55">
        <v>0</v>
      </c>
      <c r="Y10" s="55">
        <v>0</v>
      </c>
      <c r="Z10" s="55">
        <v>0</v>
      </c>
      <c r="AA10" s="55">
        <v>0</v>
      </c>
      <c r="AB10" s="55">
        <v>0</v>
      </c>
      <c r="AC10" s="55">
        <v>0</v>
      </c>
      <c r="AE10" s="13" t="str">
        <f t="shared" si="0"/>
        <v>Fibre</v>
      </c>
      <c r="AF10" s="49" t="str">
        <f t="shared" si="0"/>
        <v>£m</v>
      </c>
      <c r="AG10" s="55">
        <v>0</v>
      </c>
      <c r="AH10" s="55">
        <v>0</v>
      </c>
      <c r="AI10" s="55">
        <v>0</v>
      </c>
      <c r="AJ10" s="55">
        <v>0</v>
      </c>
      <c r="AK10" s="55">
        <v>0</v>
      </c>
      <c r="AL10" s="55">
        <v>0</v>
      </c>
      <c r="AM10" s="55">
        <v>0</v>
      </c>
      <c r="AN10" s="55">
        <v>0</v>
      </c>
      <c r="AO10" s="55">
        <v>0.4</v>
      </c>
      <c r="AP10" s="55">
        <v>0.6</v>
      </c>
      <c r="AQ10" s="55">
        <v>0.6</v>
      </c>
      <c r="AR10" s="55">
        <v>1.8</v>
      </c>
      <c r="AS10" s="55">
        <v>0</v>
      </c>
      <c r="AT10" s="55">
        <v>0</v>
      </c>
      <c r="AU10" s="55">
        <v>0</v>
      </c>
      <c r="AV10" s="55">
        <v>0</v>
      </c>
      <c r="AW10" s="55">
        <v>21.8</v>
      </c>
      <c r="AX10" s="55">
        <v>19.100000000000001</v>
      </c>
      <c r="AY10" s="55">
        <v>0</v>
      </c>
      <c r="AZ10" s="55">
        <v>0</v>
      </c>
      <c r="BA10" s="55">
        <v>0</v>
      </c>
      <c r="BB10" s="55">
        <v>0</v>
      </c>
      <c r="BC10" s="55">
        <v>0.1</v>
      </c>
      <c r="BD10" s="55">
        <v>-0.2</v>
      </c>
      <c r="BE10" s="56">
        <v>1379.5</v>
      </c>
      <c r="BF10" s="56">
        <v>1168.9000000000001</v>
      </c>
    </row>
    <row r="11" spans="2:58" s="13" customFormat="1" ht="9">
      <c r="B11" s="13" t="s">
        <v>112</v>
      </c>
      <c r="C11" s="49" t="s">
        <v>22</v>
      </c>
      <c r="D11" s="55">
        <v>0</v>
      </c>
      <c r="E11" s="55">
        <v>2.2000000000000002</v>
      </c>
      <c r="F11" s="55">
        <v>0</v>
      </c>
      <c r="G11" s="55">
        <v>0.1</v>
      </c>
      <c r="H11" s="55">
        <v>2.6</v>
      </c>
      <c r="I11" s="55">
        <v>6.4</v>
      </c>
      <c r="J11" s="55">
        <v>8.4</v>
      </c>
      <c r="K11" s="55">
        <v>13.4</v>
      </c>
      <c r="L11" s="55">
        <v>3.6</v>
      </c>
      <c r="M11" s="55">
        <v>1.5</v>
      </c>
      <c r="N11" s="55">
        <v>1.4</v>
      </c>
      <c r="O11" s="55">
        <v>1</v>
      </c>
      <c r="P11" s="55">
        <v>93</v>
      </c>
      <c r="Q11" s="55">
        <v>64.900000000000006</v>
      </c>
      <c r="R11" s="55">
        <v>0.9</v>
      </c>
      <c r="S11" s="55">
        <v>0.6</v>
      </c>
      <c r="T11" s="55">
        <v>2.9</v>
      </c>
      <c r="U11" s="55">
        <v>2.2000000000000002</v>
      </c>
      <c r="V11" s="55">
        <v>0</v>
      </c>
      <c r="W11" s="55">
        <v>0</v>
      </c>
      <c r="X11" s="55">
        <v>0</v>
      </c>
      <c r="Y11" s="55">
        <v>0</v>
      </c>
      <c r="Z11" s="55">
        <v>0</v>
      </c>
      <c r="AA11" s="55">
        <v>0</v>
      </c>
      <c r="AB11" s="55">
        <v>0</v>
      </c>
      <c r="AC11" s="55">
        <v>0</v>
      </c>
      <c r="AE11" s="13" t="str">
        <f t="shared" si="0"/>
        <v xml:space="preserve">Electronics </v>
      </c>
      <c r="AF11" s="49" t="str">
        <f t="shared" si="0"/>
        <v>£m</v>
      </c>
      <c r="AG11" s="55">
        <v>0</v>
      </c>
      <c r="AH11" s="55">
        <v>0</v>
      </c>
      <c r="AI11" s="55">
        <v>0</v>
      </c>
      <c r="AJ11" s="55">
        <v>0</v>
      </c>
      <c r="AK11" s="55">
        <v>0</v>
      </c>
      <c r="AL11" s="55">
        <v>0</v>
      </c>
      <c r="AM11" s="55">
        <v>0</v>
      </c>
      <c r="AN11" s="55">
        <v>0</v>
      </c>
      <c r="AO11" s="55">
        <v>0</v>
      </c>
      <c r="AP11" s="55">
        <v>0</v>
      </c>
      <c r="AQ11" s="55">
        <v>0</v>
      </c>
      <c r="AR11" s="55">
        <v>0</v>
      </c>
      <c r="AS11" s="55">
        <v>0</v>
      </c>
      <c r="AT11" s="55">
        <v>0</v>
      </c>
      <c r="AU11" s="55">
        <v>0</v>
      </c>
      <c r="AV11" s="55">
        <v>0</v>
      </c>
      <c r="AW11" s="55">
        <v>0.1</v>
      </c>
      <c r="AX11" s="55">
        <v>0.1</v>
      </c>
      <c r="AY11" s="55">
        <v>0</v>
      </c>
      <c r="AZ11" s="55">
        <v>0</v>
      </c>
      <c r="BA11" s="55">
        <v>0</v>
      </c>
      <c r="BB11" s="55">
        <v>0</v>
      </c>
      <c r="BC11" s="55">
        <v>0</v>
      </c>
      <c r="BD11" s="55">
        <v>0.1</v>
      </c>
      <c r="BE11" s="56">
        <v>112.9</v>
      </c>
      <c r="BF11" s="56">
        <v>92.5</v>
      </c>
    </row>
    <row r="12" spans="2:58" s="13" customFormat="1" ht="9">
      <c r="B12" s="13" t="s">
        <v>84</v>
      </c>
      <c r="C12" s="49" t="s">
        <v>22</v>
      </c>
      <c r="D12" s="55">
        <v>0</v>
      </c>
      <c r="E12" s="55">
        <v>9.6999999999999993</v>
      </c>
      <c r="F12" s="55">
        <v>0.1</v>
      </c>
      <c r="G12" s="55">
        <v>0.7</v>
      </c>
      <c r="H12" s="55">
        <v>1.1000000000000001</v>
      </c>
      <c r="I12" s="55">
        <v>2.6</v>
      </c>
      <c r="J12" s="55">
        <v>3.5</v>
      </c>
      <c r="K12" s="55">
        <v>5.5</v>
      </c>
      <c r="L12" s="55">
        <v>0.6</v>
      </c>
      <c r="M12" s="55">
        <v>0.2</v>
      </c>
      <c r="N12" s="55">
        <v>0.2</v>
      </c>
      <c r="O12" s="55">
        <v>0.2</v>
      </c>
      <c r="P12" s="55">
        <v>14.9</v>
      </c>
      <c r="Q12" s="55">
        <v>10.4</v>
      </c>
      <c r="R12" s="55">
        <v>0.7</v>
      </c>
      <c r="S12" s="55">
        <v>0.5</v>
      </c>
      <c r="T12" s="55">
        <v>2.2999999999999998</v>
      </c>
      <c r="U12" s="55">
        <v>1.7</v>
      </c>
      <c r="V12" s="55">
        <v>0.4</v>
      </c>
      <c r="W12" s="55">
        <v>0.4</v>
      </c>
      <c r="X12" s="55">
        <v>0.2</v>
      </c>
      <c r="Y12" s="55">
        <v>0.1</v>
      </c>
      <c r="Z12" s="55">
        <v>0.2</v>
      </c>
      <c r="AA12" s="55">
        <v>0.3</v>
      </c>
      <c r="AB12" s="55">
        <v>0.1</v>
      </c>
      <c r="AC12" s="55">
        <v>0.2</v>
      </c>
      <c r="AE12" s="13" t="str">
        <f t="shared" si="0"/>
        <v>Software</v>
      </c>
      <c r="AF12" s="49" t="str">
        <f t="shared" si="0"/>
        <v>£m</v>
      </c>
      <c r="AG12" s="55">
        <v>0.1</v>
      </c>
      <c r="AH12" s="55">
        <v>0.2</v>
      </c>
      <c r="AI12" s="55">
        <v>0.2</v>
      </c>
      <c r="AJ12" s="55">
        <v>0</v>
      </c>
      <c r="AK12" s="55">
        <v>0</v>
      </c>
      <c r="AL12" s="55">
        <v>0</v>
      </c>
      <c r="AM12" s="55">
        <v>0.4</v>
      </c>
      <c r="AN12" s="55">
        <v>1</v>
      </c>
      <c r="AO12" s="55">
        <v>0.2</v>
      </c>
      <c r="AP12" s="55">
        <v>0.3</v>
      </c>
      <c r="AQ12" s="55">
        <v>0.3</v>
      </c>
      <c r="AR12" s="55">
        <v>0.8</v>
      </c>
      <c r="AS12" s="55">
        <v>0</v>
      </c>
      <c r="AT12" s="55">
        <v>0.6</v>
      </c>
      <c r="AU12" s="55">
        <v>0.2</v>
      </c>
      <c r="AV12" s="55">
        <v>0.4</v>
      </c>
      <c r="AW12" s="55">
        <v>12.1</v>
      </c>
      <c r="AX12" s="55">
        <v>9.6</v>
      </c>
      <c r="AY12" s="55">
        <v>-0.1</v>
      </c>
      <c r="AZ12" s="55">
        <v>-0.1</v>
      </c>
      <c r="BA12" s="55">
        <v>-1.7</v>
      </c>
      <c r="BB12" s="55">
        <v>-1.3</v>
      </c>
      <c r="BC12" s="55">
        <v>-0.1</v>
      </c>
      <c r="BD12" s="55">
        <v>0</v>
      </c>
      <c r="BE12" s="56">
        <v>35.9</v>
      </c>
      <c r="BF12" s="56">
        <v>44</v>
      </c>
    </row>
    <row r="13" spans="2:58" s="13" customFormat="1" ht="9">
      <c r="B13" s="13" t="s">
        <v>85</v>
      </c>
      <c r="C13" s="49" t="s">
        <v>22</v>
      </c>
      <c r="D13" s="55">
        <v>0</v>
      </c>
      <c r="E13" s="55">
        <v>3.6</v>
      </c>
      <c r="F13" s="55">
        <v>0</v>
      </c>
      <c r="G13" s="55">
        <v>0.3</v>
      </c>
      <c r="H13" s="55">
        <v>0.1</v>
      </c>
      <c r="I13" s="55">
        <v>0.2</v>
      </c>
      <c r="J13" s="55">
        <v>0.3</v>
      </c>
      <c r="K13" s="55">
        <v>0.4</v>
      </c>
      <c r="L13" s="55">
        <v>0.1</v>
      </c>
      <c r="M13" s="55">
        <v>0.1</v>
      </c>
      <c r="N13" s="55">
        <v>0</v>
      </c>
      <c r="O13" s="55">
        <v>0</v>
      </c>
      <c r="P13" s="55">
        <v>3.2</v>
      </c>
      <c r="Q13" s="55">
        <v>2.2000000000000002</v>
      </c>
      <c r="R13" s="55">
        <v>0.1</v>
      </c>
      <c r="S13" s="55">
        <v>0.1</v>
      </c>
      <c r="T13" s="55">
        <v>0.3</v>
      </c>
      <c r="U13" s="55">
        <v>0.2</v>
      </c>
      <c r="V13" s="55">
        <v>0.1</v>
      </c>
      <c r="W13" s="55">
        <v>0.1</v>
      </c>
      <c r="X13" s="55">
        <v>0</v>
      </c>
      <c r="Y13" s="55">
        <v>0</v>
      </c>
      <c r="Z13" s="55">
        <v>0</v>
      </c>
      <c r="AA13" s="55">
        <v>0.1</v>
      </c>
      <c r="AB13" s="55">
        <v>0</v>
      </c>
      <c r="AC13" s="55">
        <v>0</v>
      </c>
      <c r="AE13" s="13" t="str">
        <f t="shared" si="0"/>
        <v>Land and buildings</v>
      </c>
      <c r="AF13" s="49" t="str">
        <f t="shared" si="0"/>
        <v>£m</v>
      </c>
      <c r="AG13" s="55">
        <v>-0.1</v>
      </c>
      <c r="AH13" s="55">
        <v>-0.2</v>
      </c>
      <c r="AI13" s="55">
        <v>0</v>
      </c>
      <c r="AJ13" s="55">
        <v>0</v>
      </c>
      <c r="AK13" s="55">
        <v>0</v>
      </c>
      <c r="AL13" s="55">
        <v>0</v>
      </c>
      <c r="AM13" s="55">
        <v>-0.3</v>
      </c>
      <c r="AN13" s="55">
        <v>-0.1</v>
      </c>
      <c r="AO13" s="55">
        <v>0</v>
      </c>
      <c r="AP13" s="55">
        <v>0</v>
      </c>
      <c r="AQ13" s="55">
        <v>0</v>
      </c>
      <c r="AR13" s="55">
        <v>-0.1</v>
      </c>
      <c r="AS13" s="55">
        <v>0</v>
      </c>
      <c r="AT13" s="55">
        <v>0.1</v>
      </c>
      <c r="AU13" s="55">
        <v>0</v>
      </c>
      <c r="AV13" s="55">
        <v>0</v>
      </c>
      <c r="AW13" s="55">
        <v>0.2</v>
      </c>
      <c r="AX13" s="55">
        <v>-0.1</v>
      </c>
      <c r="AY13" s="55">
        <v>0</v>
      </c>
      <c r="AZ13" s="55">
        <v>0</v>
      </c>
      <c r="BA13" s="55">
        <v>0</v>
      </c>
      <c r="BB13" s="55">
        <v>0</v>
      </c>
      <c r="BC13" s="55">
        <v>0.1</v>
      </c>
      <c r="BD13" s="55">
        <v>0</v>
      </c>
      <c r="BE13" s="56">
        <v>4.0999999999999996</v>
      </c>
      <c r="BF13" s="56">
        <v>6.9</v>
      </c>
    </row>
    <row r="14" spans="2:58" s="13" customFormat="1" ht="9">
      <c r="B14" s="13" t="s">
        <v>86</v>
      </c>
      <c r="C14" s="49" t="s">
        <v>22</v>
      </c>
      <c r="D14" s="55">
        <v>0</v>
      </c>
      <c r="E14" s="55">
        <v>24.2</v>
      </c>
      <c r="F14" s="55">
        <v>0.3</v>
      </c>
      <c r="G14" s="55">
        <v>1.9</v>
      </c>
      <c r="H14" s="55">
        <v>0.7</v>
      </c>
      <c r="I14" s="55">
        <v>1.7</v>
      </c>
      <c r="J14" s="55">
        <v>2.2000000000000002</v>
      </c>
      <c r="K14" s="55">
        <v>3.5</v>
      </c>
      <c r="L14" s="55">
        <v>1.1000000000000001</v>
      </c>
      <c r="M14" s="55">
        <v>0.5</v>
      </c>
      <c r="N14" s="55">
        <v>0.4</v>
      </c>
      <c r="O14" s="55">
        <v>0.3</v>
      </c>
      <c r="P14" s="55">
        <v>29.2</v>
      </c>
      <c r="Q14" s="55">
        <v>20.399999999999999</v>
      </c>
      <c r="R14" s="55">
        <v>1</v>
      </c>
      <c r="S14" s="55">
        <v>0.7</v>
      </c>
      <c r="T14" s="55">
        <v>3.2</v>
      </c>
      <c r="U14" s="55">
        <v>2.4</v>
      </c>
      <c r="V14" s="55">
        <v>1.9</v>
      </c>
      <c r="W14" s="55">
        <v>1.8</v>
      </c>
      <c r="X14" s="55">
        <v>0.8</v>
      </c>
      <c r="Y14" s="55">
        <v>0.4</v>
      </c>
      <c r="Z14" s="55">
        <v>0.6</v>
      </c>
      <c r="AA14" s="55">
        <v>1.2</v>
      </c>
      <c r="AB14" s="55">
        <v>0.2</v>
      </c>
      <c r="AC14" s="55">
        <v>0.5</v>
      </c>
      <c r="AE14" s="13" t="str">
        <f t="shared" si="0"/>
        <v>Right of use assets</v>
      </c>
      <c r="AF14" s="49" t="str">
        <f t="shared" si="0"/>
        <v>£m</v>
      </c>
      <c r="AG14" s="55">
        <v>3.3</v>
      </c>
      <c r="AH14" s="55">
        <v>9.8000000000000007</v>
      </c>
      <c r="AI14" s="55">
        <v>0</v>
      </c>
      <c r="AJ14" s="55">
        <v>0</v>
      </c>
      <c r="AK14" s="55">
        <v>0</v>
      </c>
      <c r="AL14" s="55">
        <v>0</v>
      </c>
      <c r="AM14" s="55">
        <v>13.7</v>
      </c>
      <c r="AN14" s="55">
        <v>8</v>
      </c>
      <c r="AO14" s="55">
        <v>0.9</v>
      </c>
      <c r="AP14" s="55">
        <v>1.4</v>
      </c>
      <c r="AQ14" s="55">
        <v>1.3</v>
      </c>
      <c r="AR14" s="55">
        <v>4.0999999999999996</v>
      </c>
      <c r="AS14" s="55">
        <v>0</v>
      </c>
      <c r="AT14" s="55">
        <v>1.7</v>
      </c>
      <c r="AU14" s="55">
        <v>1</v>
      </c>
      <c r="AV14" s="55">
        <v>1.8</v>
      </c>
      <c r="AW14" s="55">
        <v>24.7</v>
      </c>
      <c r="AX14" s="55">
        <v>20.399999999999999</v>
      </c>
      <c r="AY14" s="55">
        <v>0</v>
      </c>
      <c r="AZ14" s="55">
        <v>0</v>
      </c>
      <c r="BA14" s="55">
        <v>-0.3</v>
      </c>
      <c r="BB14" s="55">
        <v>-0.2</v>
      </c>
      <c r="BC14" s="55">
        <v>0</v>
      </c>
      <c r="BD14" s="55">
        <v>-0.2</v>
      </c>
      <c r="BE14" s="56">
        <v>86.2</v>
      </c>
      <c r="BF14" s="56">
        <v>106.3</v>
      </c>
    </row>
    <row r="15" spans="2:58" s="13" customFormat="1" ht="9">
      <c r="B15" s="13" t="s">
        <v>113</v>
      </c>
      <c r="C15" s="49" t="s">
        <v>22</v>
      </c>
      <c r="D15" s="55">
        <v>0</v>
      </c>
      <c r="E15" s="55">
        <v>21.1</v>
      </c>
      <c r="F15" s="55">
        <v>0.2</v>
      </c>
      <c r="G15" s="55">
        <v>1.4</v>
      </c>
      <c r="H15" s="55">
        <v>5.5</v>
      </c>
      <c r="I15" s="55">
        <v>13.4</v>
      </c>
      <c r="J15" s="55">
        <v>17.600000000000001</v>
      </c>
      <c r="K15" s="55">
        <v>28</v>
      </c>
      <c r="L15" s="55">
        <v>1.7</v>
      </c>
      <c r="M15" s="55">
        <v>0.7</v>
      </c>
      <c r="N15" s="55">
        <v>0.7</v>
      </c>
      <c r="O15" s="55">
        <v>0.5</v>
      </c>
      <c r="P15" s="55">
        <v>44.9</v>
      </c>
      <c r="Q15" s="55">
        <v>31.2</v>
      </c>
      <c r="R15" s="55">
        <v>2.2999999999999998</v>
      </c>
      <c r="S15" s="55">
        <v>1.6</v>
      </c>
      <c r="T15" s="55">
        <v>7.3</v>
      </c>
      <c r="U15" s="55">
        <v>5.4</v>
      </c>
      <c r="V15" s="55">
        <v>0.2</v>
      </c>
      <c r="W15" s="55">
        <v>0.2</v>
      </c>
      <c r="X15" s="55">
        <v>0.1</v>
      </c>
      <c r="Y15" s="55">
        <v>0</v>
      </c>
      <c r="Z15" s="55">
        <v>0.9</v>
      </c>
      <c r="AA15" s="55">
        <v>1.7</v>
      </c>
      <c r="AB15" s="55">
        <v>0</v>
      </c>
      <c r="AC15" s="55">
        <v>0.1</v>
      </c>
      <c r="AE15" s="13" t="str">
        <f t="shared" si="0"/>
        <v xml:space="preserve">Other assets </v>
      </c>
      <c r="AF15" s="49" t="str">
        <f t="shared" si="0"/>
        <v>£m</v>
      </c>
      <c r="AG15" s="55">
        <v>0.7</v>
      </c>
      <c r="AH15" s="55">
        <v>2.2000000000000002</v>
      </c>
      <c r="AI15" s="55">
        <v>0.6</v>
      </c>
      <c r="AJ15" s="55">
        <v>0</v>
      </c>
      <c r="AK15" s="55">
        <v>0</v>
      </c>
      <c r="AL15" s="55">
        <v>0</v>
      </c>
      <c r="AM15" s="55">
        <v>3.2</v>
      </c>
      <c r="AN15" s="55">
        <v>2.8</v>
      </c>
      <c r="AO15" s="55">
        <v>0.6</v>
      </c>
      <c r="AP15" s="55">
        <v>0.7</v>
      </c>
      <c r="AQ15" s="55">
        <v>0.8</v>
      </c>
      <c r="AR15" s="55">
        <v>2.2000000000000002</v>
      </c>
      <c r="AS15" s="55">
        <v>0</v>
      </c>
      <c r="AT15" s="55">
        <v>0.6</v>
      </c>
      <c r="AU15" s="55">
        <v>0</v>
      </c>
      <c r="AV15" s="55">
        <v>0.4</v>
      </c>
      <c r="AW15" s="55">
        <v>22.1</v>
      </c>
      <c r="AX15" s="55">
        <v>17.100000000000001</v>
      </c>
      <c r="AY15" s="55">
        <v>-0.2</v>
      </c>
      <c r="AZ15" s="55">
        <v>-0.3</v>
      </c>
      <c r="BA15" s="55">
        <v>-3.6</v>
      </c>
      <c r="BB15" s="55">
        <v>-2.7</v>
      </c>
      <c r="BC15" s="55">
        <v>0</v>
      </c>
      <c r="BD15" s="55">
        <v>0.2</v>
      </c>
      <c r="BE15" s="56">
        <v>105.6</v>
      </c>
      <c r="BF15" s="56">
        <v>128.5</v>
      </c>
    </row>
    <row r="16" spans="2:58" s="13" customFormat="1" ht="9">
      <c r="B16" s="13" t="s">
        <v>88</v>
      </c>
      <c r="C16" s="49" t="s">
        <v>22</v>
      </c>
      <c r="D16" s="55">
        <v>0</v>
      </c>
      <c r="E16" s="55">
        <v>-0.2</v>
      </c>
      <c r="F16" s="55">
        <v>0</v>
      </c>
      <c r="G16" s="55">
        <v>0</v>
      </c>
      <c r="H16" s="55">
        <v>-15.4</v>
      </c>
      <c r="I16" s="55">
        <v>-38</v>
      </c>
      <c r="J16" s="55">
        <v>-49.7</v>
      </c>
      <c r="K16" s="55">
        <v>-79.5</v>
      </c>
      <c r="L16" s="55">
        <v>-2.2000000000000002</v>
      </c>
      <c r="M16" s="55">
        <v>-0.9</v>
      </c>
      <c r="N16" s="55">
        <v>-0.8</v>
      </c>
      <c r="O16" s="55">
        <v>-0.6</v>
      </c>
      <c r="P16" s="55">
        <v>-56.4</v>
      </c>
      <c r="Q16" s="55">
        <v>-39.4</v>
      </c>
      <c r="R16" s="55">
        <v>-5</v>
      </c>
      <c r="S16" s="55">
        <v>-3.5</v>
      </c>
      <c r="T16" s="55">
        <v>-15.9</v>
      </c>
      <c r="U16" s="55">
        <v>-11.9</v>
      </c>
      <c r="V16" s="55">
        <v>0</v>
      </c>
      <c r="W16" s="55">
        <v>0</v>
      </c>
      <c r="X16" s="55">
        <v>0</v>
      </c>
      <c r="Y16" s="55">
        <v>0</v>
      </c>
      <c r="Z16" s="55">
        <v>0</v>
      </c>
      <c r="AA16" s="55">
        <v>0</v>
      </c>
      <c r="AB16" s="55">
        <v>0</v>
      </c>
      <c r="AC16" s="55">
        <v>0</v>
      </c>
      <c r="AE16" s="13" t="str">
        <f t="shared" si="0"/>
        <v>Less funded assets (BDUK, etc.)</v>
      </c>
      <c r="AF16" s="49" t="str">
        <f t="shared" si="0"/>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0.1</v>
      </c>
      <c r="BD16" s="55">
        <v>0</v>
      </c>
      <c r="BE16" s="56">
        <v>-145.30000000000001</v>
      </c>
      <c r="BF16" s="56">
        <v>-174</v>
      </c>
    </row>
    <row r="17" spans="2:58" s="13" customFormat="1" ht="9">
      <c r="B17" s="19" t="s">
        <v>114</v>
      </c>
      <c r="C17" s="49" t="s">
        <v>22</v>
      </c>
      <c r="D17" s="57">
        <v>0</v>
      </c>
      <c r="E17" s="57">
        <v>778.8</v>
      </c>
      <c r="F17" s="57">
        <v>7.2</v>
      </c>
      <c r="G17" s="57">
        <v>52.6</v>
      </c>
      <c r="H17" s="57">
        <v>75.2</v>
      </c>
      <c r="I17" s="57">
        <v>185</v>
      </c>
      <c r="J17" s="57">
        <v>242.3</v>
      </c>
      <c r="K17" s="57">
        <v>387.7</v>
      </c>
      <c r="L17" s="57">
        <v>45.7</v>
      </c>
      <c r="M17" s="57">
        <v>19.100000000000001</v>
      </c>
      <c r="N17" s="57">
        <v>17.7</v>
      </c>
      <c r="O17" s="57">
        <v>12.3</v>
      </c>
      <c r="P17" s="57">
        <v>1184.8</v>
      </c>
      <c r="Q17" s="57">
        <v>826.9</v>
      </c>
      <c r="R17" s="57">
        <v>58.2</v>
      </c>
      <c r="S17" s="57">
        <v>40.799999999999997</v>
      </c>
      <c r="T17" s="57">
        <v>186.8</v>
      </c>
      <c r="U17" s="57">
        <v>140.30000000000001</v>
      </c>
      <c r="V17" s="57">
        <v>2.6</v>
      </c>
      <c r="W17" s="57">
        <v>2.5</v>
      </c>
      <c r="X17" s="57">
        <v>1.1000000000000001</v>
      </c>
      <c r="Y17" s="57">
        <v>0.5</v>
      </c>
      <c r="Z17" s="57">
        <v>1.7</v>
      </c>
      <c r="AA17" s="57">
        <v>3.3</v>
      </c>
      <c r="AB17" s="57">
        <v>0.3</v>
      </c>
      <c r="AC17" s="57">
        <v>0.8</v>
      </c>
      <c r="AE17" s="19" t="str">
        <f t="shared" si="0"/>
        <v>Total non-current assets</v>
      </c>
      <c r="AF17" s="49" t="str">
        <f t="shared" si="0"/>
        <v>£m</v>
      </c>
      <c r="AG17" s="57">
        <v>4</v>
      </c>
      <c r="AH17" s="57">
        <v>12</v>
      </c>
      <c r="AI17" s="57">
        <v>16.3</v>
      </c>
      <c r="AJ17" s="57">
        <v>0</v>
      </c>
      <c r="AK17" s="57">
        <v>0</v>
      </c>
      <c r="AL17" s="57">
        <v>0</v>
      </c>
      <c r="AM17" s="57">
        <v>17</v>
      </c>
      <c r="AN17" s="57">
        <v>11.7</v>
      </c>
      <c r="AO17" s="57">
        <v>2.1</v>
      </c>
      <c r="AP17" s="57">
        <v>3</v>
      </c>
      <c r="AQ17" s="57">
        <v>3</v>
      </c>
      <c r="AR17" s="57">
        <v>8.8000000000000007</v>
      </c>
      <c r="AS17" s="57">
        <v>0</v>
      </c>
      <c r="AT17" s="57">
        <v>3</v>
      </c>
      <c r="AU17" s="57">
        <v>1.2</v>
      </c>
      <c r="AV17" s="57">
        <v>6.4</v>
      </c>
      <c r="AW17" s="57">
        <v>81</v>
      </c>
      <c r="AX17" s="57">
        <v>66.2</v>
      </c>
      <c r="AY17" s="57">
        <v>-0.3</v>
      </c>
      <c r="AZ17" s="57">
        <v>-0.4</v>
      </c>
      <c r="BA17" s="57">
        <v>-5.6</v>
      </c>
      <c r="BB17" s="57">
        <v>-4.2</v>
      </c>
      <c r="BC17" s="57">
        <v>0.1</v>
      </c>
      <c r="BD17" s="57">
        <v>0</v>
      </c>
      <c r="BE17" s="57">
        <v>1942.4</v>
      </c>
      <c r="BF17" s="57">
        <v>2557.1</v>
      </c>
    </row>
    <row r="18" spans="2:58" s="13" customFormat="1" ht="9">
      <c r="C18" s="49"/>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F18" s="49"/>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6"/>
      <c r="BF18" s="56"/>
    </row>
    <row r="19" spans="2:58" s="13" customFormat="1" ht="9">
      <c r="B19" s="13" t="s">
        <v>115</v>
      </c>
      <c r="C19" s="49" t="s">
        <v>22</v>
      </c>
      <c r="D19" s="55">
        <v>0</v>
      </c>
      <c r="E19" s="55">
        <v>94.6</v>
      </c>
      <c r="F19" s="55">
        <v>1</v>
      </c>
      <c r="G19" s="55">
        <v>7</v>
      </c>
      <c r="H19" s="55">
        <v>9.4</v>
      </c>
      <c r="I19" s="55">
        <v>22.9</v>
      </c>
      <c r="J19" s="55">
        <v>32</v>
      </c>
      <c r="K19" s="55">
        <v>50.2</v>
      </c>
      <c r="L19" s="55">
        <v>5.3</v>
      </c>
      <c r="M19" s="55">
        <v>2.2000000000000002</v>
      </c>
      <c r="N19" s="55">
        <v>2.1</v>
      </c>
      <c r="O19" s="55">
        <v>1.4</v>
      </c>
      <c r="P19" s="55">
        <v>139</v>
      </c>
      <c r="Q19" s="55">
        <v>96.5</v>
      </c>
      <c r="R19" s="55">
        <v>6.9</v>
      </c>
      <c r="S19" s="55">
        <v>4.8</v>
      </c>
      <c r="T19" s="55">
        <v>22.6</v>
      </c>
      <c r="U19" s="55">
        <v>16.8</v>
      </c>
      <c r="V19" s="55">
        <v>4.5</v>
      </c>
      <c r="W19" s="55">
        <v>4.0999999999999996</v>
      </c>
      <c r="X19" s="55">
        <v>1.8</v>
      </c>
      <c r="Y19" s="55">
        <v>0.9</v>
      </c>
      <c r="Z19" s="55">
        <v>1.7</v>
      </c>
      <c r="AA19" s="55">
        <v>3.4</v>
      </c>
      <c r="AB19" s="55">
        <v>0.4</v>
      </c>
      <c r="AC19" s="55">
        <v>1.2</v>
      </c>
      <c r="AE19" s="13" t="str">
        <f t="shared" ref="AE19:AF24" si="1">B19</f>
        <v>Current assets</v>
      </c>
      <c r="AF19" s="49" t="str">
        <f t="shared" si="1"/>
        <v>£m</v>
      </c>
      <c r="AG19" s="55">
        <v>1.7</v>
      </c>
      <c r="AH19" s="55">
        <v>4.8</v>
      </c>
      <c r="AI19" s="55">
        <v>0.8</v>
      </c>
      <c r="AJ19" s="55">
        <v>0.1</v>
      </c>
      <c r="AK19" s="55">
        <v>0</v>
      </c>
      <c r="AL19" s="55">
        <v>0</v>
      </c>
      <c r="AM19" s="55">
        <v>7.1</v>
      </c>
      <c r="AN19" s="55">
        <v>8.1</v>
      </c>
      <c r="AO19" s="55">
        <v>1.4</v>
      </c>
      <c r="AP19" s="55">
        <v>1.7</v>
      </c>
      <c r="AQ19" s="55">
        <v>2</v>
      </c>
      <c r="AR19" s="55">
        <v>5.2</v>
      </c>
      <c r="AS19" s="55">
        <v>0</v>
      </c>
      <c r="AT19" s="55">
        <v>5</v>
      </c>
      <c r="AU19" s="55">
        <v>2.6</v>
      </c>
      <c r="AV19" s="55">
        <v>3.7</v>
      </c>
      <c r="AW19" s="55">
        <v>47.9</v>
      </c>
      <c r="AX19" s="55">
        <v>35.9</v>
      </c>
      <c r="AY19" s="55">
        <v>-0.2</v>
      </c>
      <c r="AZ19" s="55">
        <v>0</v>
      </c>
      <c r="BA19" s="55">
        <v>-1.3</v>
      </c>
      <c r="BB19" s="55">
        <v>-1</v>
      </c>
      <c r="BC19" s="55">
        <v>-0.1</v>
      </c>
      <c r="BD19" s="55">
        <v>0.1</v>
      </c>
      <c r="BE19" s="56">
        <v>288.60000000000002</v>
      </c>
      <c r="BF19" s="56">
        <v>369.6</v>
      </c>
    </row>
    <row r="20" spans="2:58" s="13" customFormat="1" ht="9">
      <c r="B20" s="13" t="s">
        <v>116</v>
      </c>
      <c r="C20" s="49" t="s">
        <v>22</v>
      </c>
      <c r="D20" s="55">
        <v>0</v>
      </c>
      <c r="E20" s="55">
        <v>-64.3</v>
      </c>
      <c r="F20" s="55">
        <v>-0.7</v>
      </c>
      <c r="G20" s="55">
        <v>-5.0999999999999996</v>
      </c>
      <c r="H20" s="55">
        <v>-10.4</v>
      </c>
      <c r="I20" s="55">
        <v>-25.5</v>
      </c>
      <c r="J20" s="55">
        <v>-34</v>
      </c>
      <c r="K20" s="55">
        <v>-54.2</v>
      </c>
      <c r="L20" s="55">
        <v>-3.6</v>
      </c>
      <c r="M20" s="55">
        <v>-1.5</v>
      </c>
      <c r="N20" s="55">
        <v>-1.4</v>
      </c>
      <c r="O20" s="55">
        <v>-1</v>
      </c>
      <c r="P20" s="55">
        <v>-95.2</v>
      </c>
      <c r="Q20" s="55">
        <v>-66.099999999999994</v>
      </c>
      <c r="R20" s="55">
        <v>-6.6</v>
      </c>
      <c r="S20" s="55">
        <v>-4.5999999999999996</v>
      </c>
      <c r="T20" s="55">
        <v>-21.5</v>
      </c>
      <c r="U20" s="55">
        <v>-16.100000000000001</v>
      </c>
      <c r="V20" s="55">
        <v>-5.9</v>
      </c>
      <c r="W20" s="55">
        <v>-5.5</v>
      </c>
      <c r="X20" s="55">
        <v>-2.4</v>
      </c>
      <c r="Y20" s="55">
        <v>-1.1000000000000001</v>
      </c>
      <c r="Z20" s="55">
        <v>-2</v>
      </c>
      <c r="AA20" s="55">
        <v>-4</v>
      </c>
      <c r="AB20" s="55">
        <v>-0.8</v>
      </c>
      <c r="AC20" s="55">
        <v>-2.1</v>
      </c>
      <c r="AE20" s="13" t="str">
        <f t="shared" si="1"/>
        <v>Current liabilities</v>
      </c>
      <c r="AF20" s="49" t="str">
        <f t="shared" si="1"/>
        <v>£m</v>
      </c>
      <c r="AG20" s="55">
        <v>-3.7</v>
      </c>
      <c r="AH20" s="55">
        <v>-9.8000000000000007</v>
      </c>
      <c r="AI20" s="55">
        <v>-0.4</v>
      </c>
      <c r="AJ20" s="55">
        <v>-0.1</v>
      </c>
      <c r="AK20" s="55">
        <v>0</v>
      </c>
      <c r="AL20" s="55">
        <v>0</v>
      </c>
      <c r="AM20" s="55">
        <v>-13.7</v>
      </c>
      <c r="AN20" s="55">
        <v>-11.1</v>
      </c>
      <c r="AO20" s="55">
        <v>-1.6</v>
      </c>
      <c r="AP20" s="55">
        <v>-2.2000000000000002</v>
      </c>
      <c r="AQ20" s="55">
        <v>-2.2000000000000002</v>
      </c>
      <c r="AR20" s="55">
        <v>-6.6</v>
      </c>
      <c r="AS20" s="55">
        <v>0</v>
      </c>
      <c r="AT20" s="55">
        <v>-5.2</v>
      </c>
      <c r="AU20" s="55">
        <v>-2.7</v>
      </c>
      <c r="AV20" s="55">
        <v>-3.9</v>
      </c>
      <c r="AW20" s="55">
        <v>-58.7</v>
      </c>
      <c r="AX20" s="55">
        <v>-46.7</v>
      </c>
      <c r="AY20" s="55">
        <v>-23.1</v>
      </c>
      <c r="AZ20" s="55">
        <v>-30.4</v>
      </c>
      <c r="BA20" s="55">
        <v>2.8</v>
      </c>
      <c r="BB20" s="55">
        <v>2.1</v>
      </c>
      <c r="BC20" s="55">
        <v>-0.1</v>
      </c>
      <c r="BD20" s="55">
        <v>0.1</v>
      </c>
      <c r="BE20" s="56">
        <v>-287.89999999999998</v>
      </c>
      <c r="BF20" s="56">
        <v>-364.9</v>
      </c>
    </row>
    <row r="21" spans="2:58" s="13" customFormat="1" ht="9">
      <c r="B21" s="13" t="s">
        <v>117</v>
      </c>
      <c r="C21" s="49" t="s">
        <v>22</v>
      </c>
      <c r="D21" s="55">
        <v>0</v>
      </c>
      <c r="E21" s="55">
        <v>-2.5</v>
      </c>
      <c r="F21" s="55">
        <v>0</v>
      </c>
      <c r="G21" s="55">
        <v>-0.2</v>
      </c>
      <c r="H21" s="55">
        <v>-0.1</v>
      </c>
      <c r="I21" s="55">
        <v>-0.2</v>
      </c>
      <c r="J21" s="55">
        <v>-0.2</v>
      </c>
      <c r="K21" s="55">
        <v>-0.4</v>
      </c>
      <c r="L21" s="55">
        <v>-0.1</v>
      </c>
      <c r="M21" s="55">
        <v>0</v>
      </c>
      <c r="N21" s="55">
        <v>0</v>
      </c>
      <c r="O21" s="55">
        <v>0</v>
      </c>
      <c r="P21" s="55">
        <v>-2.9</v>
      </c>
      <c r="Q21" s="55">
        <v>-2</v>
      </c>
      <c r="R21" s="55">
        <v>-0.1</v>
      </c>
      <c r="S21" s="55">
        <v>-0.1</v>
      </c>
      <c r="T21" s="55">
        <v>-0.3</v>
      </c>
      <c r="U21" s="55">
        <v>-0.3</v>
      </c>
      <c r="V21" s="55">
        <v>-0.2</v>
      </c>
      <c r="W21" s="55">
        <v>-0.2</v>
      </c>
      <c r="X21" s="55">
        <v>-0.1</v>
      </c>
      <c r="Y21" s="55">
        <v>0</v>
      </c>
      <c r="Z21" s="55">
        <v>-0.1</v>
      </c>
      <c r="AA21" s="55">
        <v>-0.1</v>
      </c>
      <c r="AB21" s="55">
        <v>0</v>
      </c>
      <c r="AC21" s="55">
        <v>0</v>
      </c>
      <c r="AE21" s="13" t="str">
        <f t="shared" si="1"/>
        <v>Provisions</v>
      </c>
      <c r="AF21" s="49" t="str">
        <f t="shared" si="1"/>
        <v>£m</v>
      </c>
      <c r="AG21" s="55">
        <v>-0.2</v>
      </c>
      <c r="AH21" s="55">
        <v>-0.6</v>
      </c>
      <c r="AI21" s="55">
        <v>0</v>
      </c>
      <c r="AJ21" s="55">
        <v>0</v>
      </c>
      <c r="AK21" s="55">
        <v>0</v>
      </c>
      <c r="AL21" s="55">
        <v>0</v>
      </c>
      <c r="AM21" s="55">
        <v>-0.8</v>
      </c>
      <c r="AN21" s="55">
        <v>-0.5</v>
      </c>
      <c r="AO21" s="55">
        <v>-0.1</v>
      </c>
      <c r="AP21" s="55">
        <v>-0.1</v>
      </c>
      <c r="AQ21" s="55">
        <v>-0.1</v>
      </c>
      <c r="AR21" s="55">
        <v>-0.3</v>
      </c>
      <c r="AS21" s="55">
        <v>0</v>
      </c>
      <c r="AT21" s="55">
        <v>-0.2</v>
      </c>
      <c r="AU21" s="55">
        <v>-0.1</v>
      </c>
      <c r="AV21" s="55">
        <v>-0.2</v>
      </c>
      <c r="AW21" s="55">
        <v>-1.8</v>
      </c>
      <c r="AX21" s="55">
        <v>-1.4</v>
      </c>
      <c r="AY21" s="55">
        <v>0</v>
      </c>
      <c r="AZ21" s="55">
        <v>0</v>
      </c>
      <c r="BA21" s="55">
        <v>0</v>
      </c>
      <c r="BB21" s="55">
        <v>0</v>
      </c>
      <c r="BC21" s="55">
        <v>0</v>
      </c>
      <c r="BD21" s="55">
        <v>0</v>
      </c>
      <c r="BE21" s="56">
        <v>-7.2</v>
      </c>
      <c r="BF21" s="56">
        <v>-9.3000000000000007</v>
      </c>
    </row>
    <row r="22" spans="2:58" s="13" customFormat="1" ht="9">
      <c r="C22" s="49"/>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F22" s="49"/>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6"/>
      <c r="BF22" s="56"/>
    </row>
    <row r="23" spans="2:58" s="13" customFormat="1" ht="9">
      <c r="B23" s="13" t="s">
        <v>19</v>
      </c>
      <c r="C23" s="49" t="s">
        <v>22</v>
      </c>
      <c r="D23" s="55">
        <v>0</v>
      </c>
      <c r="E23" s="55">
        <v>0</v>
      </c>
      <c r="F23" s="55">
        <v>0</v>
      </c>
      <c r="G23" s="55">
        <v>0.1</v>
      </c>
      <c r="H23" s="55">
        <v>-0.1</v>
      </c>
      <c r="I23" s="55">
        <v>0</v>
      </c>
      <c r="J23" s="55">
        <v>0</v>
      </c>
      <c r="K23" s="55">
        <v>0.1</v>
      </c>
      <c r="L23" s="55">
        <v>0.1</v>
      </c>
      <c r="M23" s="55">
        <v>-0.1</v>
      </c>
      <c r="N23" s="55">
        <v>0</v>
      </c>
      <c r="O23" s="55">
        <v>0</v>
      </c>
      <c r="P23" s="55">
        <v>-0.1</v>
      </c>
      <c r="Q23" s="55">
        <v>0.1</v>
      </c>
      <c r="R23" s="55">
        <v>0</v>
      </c>
      <c r="S23" s="55">
        <v>0.1</v>
      </c>
      <c r="T23" s="55">
        <v>0.1</v>
      </c>
      <c r="U23" s="55">
        <v>0</v>
      </c>
      <c r="V23" s="55">
        <v>0</v>
      </c>
      <c r="W23" s="55">
        <v>0</v>
      </c>
      <c r="X23" s="55">
        <v>0</v>
      </c>
      <c r="Y23" s="55">
        <v>-0.1</v>
      </c>
      <c r="Z23" s="55">
        <v>0.1</v>
      </c>
      <c r="AA23" s="55">
        <v>0.1</v>
      </c>
      <c r="AB23" s="55">
        <v>0</v>
      </c>
      <c r="AC23" s="55">
        <v>-0.1</v>
      </c>
      <c r="AE23" s="13" t="str">
        <f t="shared" si="1"/>
        <v xml:space="preserve">Rounding </v>
      </c>
      <c r="AF23" s="49" t="str">
        <f t="shared" si="1"/>
        <v>£m</v>
      </c>
      <c r="AG23" s="55">
        <v>0</v>
      </c>
      <c r="AH23" s="55">
        <v>0</v>
      </c>
      <c r="AI23" s="55">
        <v>-0.1</v>
      </c>
      <c r="AJ23" s="55">
        <v>0</v>
      </c>
      <c r="AK23" s="55">
        <v>0</v>
      </c>
      <c r="AL23" s="55">
        <v>0</v>
      </c>
      <c r="AM23" s="55">
        <v>0</v>
      </c>
      <c r="AN23" s="55">
        <v>0</v>
      </c>
      <c r="AO23" s="55">
        <v>0.1</v>
      </c>
      <c r="AP23" s="55">
        <v>0</v>
      </c>
      <c r="AQ23" s="55">
        <v>0</v>
      </c>
      <c r="AR23" s="55">
        <v>0.1</v>
      </c>
      <c r="AS23" s="55">
        <v>0</v>
      </c>
      <c r="AT23" s="55">
        <v>0.1</v>
      </c>
      <c r="AU23" s="55">
        <v>0</v>
      </c>
      <c r="AV23" s="55">
        <v>0.1</v>
      </c>
      <c r="AW23" s="55">
        <v>-0.1</v>
      </c>
      <c r="AX23" s="55">
        <v>-0.2</v>
      </c>
      <c r="AY23" s="55">
        <v>-0.1</v>
      </c>
      <c r="AZ23" s="55">
        <v>0</v>
      </c>
      <c r="BA23" s="55">
        <v>0</v>
      </c>
      <c r="BB23" s="55">
        <v>0</v>
      </c>
      <c r="BC23" s="55">
        <v>0.1</v>
      </c>
      <c r="BD23" s="55">
        <v>-0.3</v>
      </c>
      <c r="BE23" s="56">
        <v>0</v>
      </c>
      <c r="BF23" s="56">
        <v>0</v>
      </c>
    </row>
    <row r="24" spans="2:58" s="13" customFormat="1" ht="9.6" thickBot="1">
      <c r="B24" s="19" t="s">
        <v>118</v>
      </c>
      <c r="C24" s="49" t="s">
        <v>22</v>
      </c>
      <c r="D24" s="23">
        <v>0</v>
      </c>
      <c r="E24" s="23">
        <v>806.6</v>
      </c>
      <c r="F24" s="23">
        <v>7.5</v>
      </c>
      <c r="G24" s="23">
        <v>54.4</v>
      </c>
      <c r="H24" s="23">
        <v>74</v>
      </c>
      <c r="I24" s="23">
        <v>182.2</v>
      </c>
      <c r="J24" s="23">
        <v>240.1</v>
      </c>
      <c r="K24" s="23">
        <v>383.4</v>
      </c>
      <c r="L24" s="23">
        <v>47.4</v>
      </c>
      <c r="M24" s="23">
        <v>19.7</v>
      </c>
      <c r="N24" s="23">
        <v>18.399999999999999</v>
      </c>
      <c r="O24" s="23">
        <v>12.7</v>
      </c>
      <c r="P24" s="23">
        <v>1225.5999999999999</v>
      </c>
      <c r="Q24" s="23">
        <v>855.4</v>
      </c>
      <c r="R24" s="23">
        <v>58.4</v>
      </c>
      <c r="S24" s="23">
        <v>41</v>
      </c>
      <c r="T24" s="23">
        <v>187.7</v>
      </c>
      <c r="U24" s="23">
        <v>140.69999999999999</v>
      </c>
      <c r="V24" s="23">
        <v>1</v>
      </c>
      <c r="W24" s="23">
        <v>0.9</v>
      </c>
      <c r="X24" s="23">
        <v>0.4</v>
      </c>
      <c r="Y24" s="23">
        <v>0.2</v>
      </c>
      <c r="Z24" s="23">
        <v>1.4</v>
      </c>
      <c r="AA24" s="23">
        <v>2.7</v>
      </c>
      <c r="AB24" s="23">
        <v>-0.1</v>
      </c>
      <c r="AC24" s="23">
        <v>-0.2</v>
      </c>
      <c r="AE24" s="19" t="str">
        <f t="shared" si="1"/>
        <v>Total MCE</v>
      </c>
      <c r="AF24" s="49" t="str">
        <f t="shared" si="1"/>
        <v>£m</v>
      </c>
      <c r="AG24" s="23">
        <v>1.8</v>
      </c>
      <c r="AH24" s="23">
        <v>6.4</v>
      </c>
      <c r="AI24" s="23">
        <v>16.600000000000001</v>
      </c>
      <c r="AJ24" s="23">
        <v>0</v>
      </c>
      <c r="AK24" s="23">
        <v>0</v>
      </c>
      <c r="AL24" s="23">
        <v>0</v>
      </c>
      <c r="AM24" s="23">
        <v>9.6</v>
      </c>
      <c r="AN24" s="23">
        <v>8.1999999999999993</v>
      </c>
      <c r="AO24" s="23">
        <v>1.9</v>
      </c>
      <c r="AP24" s="23">
        <v>2.4</v>
      </c>
      <c r="AQ24" s="23">
        <v>2.7</v>
      </c>
      <c r="AR24" s="23">
        <v>7.2</v>
      </c>
      <c r="AS24" s="23">
        <v>0</v>
      </c>
      <c r="AT24" s="23">
        <v>2.7</v>
      </c>
      <c r="AU24" s="23">
        <v>1</v>
      </c>
      <c r="AV24" s="23">
        <v>6.1</v>
      </c>
      <c r="AW24" s="23">
        <v>68.3</v>
      </c>
      <c r="AX24" s="23">
        <v>53.8</v>
      </c>
      <c r="AY24" s="23">
        <v>-23.7</v>
      </c>
      <c r="AZ24" s="23">
        <v>-30.8</v>
      </c>
      <c r="BA24" s="23">
        <v>-4.0999999999999996</v>
      </c>
      <c r="BB24" s="23">
        <v>-3.1</v>
      </c>
      <c r="BC24" s="23">
        <v>0</v>
      </c>
      <c r="BD24" s="23">
        <v>-0.1</v>
      </c>
      <c r="BE24" s="23">
        <v>1935.9</v>
      </c>
      <c r="BF24" s="23">
        <v>2552.5</v>
      </c>
    </row>
    <row r="25" spans="2:58" s="13" customFormat="1" ht="9.6" thickTop="1">
      <c r="AW25" s="15"/>
      <c r="AX25" s="15"/>
      <c r="AY25" s="15"/>
      <c r="AZ25" s="15"/>
      <c r="BA25" s="15"/>
      <c r="BB25" s="15"/>
      <c r="BC25" s="15"/>
      <c r="BD25" s="15"/>
      <c r="BE25" s="15"/>
      <c r="BF25" s="15"/>
    </row>
    <row r="26" spans="2:58" ht="9">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row>
    <row r="27" spans="2:58"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row>
    <row r="28" spans="2:58"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row>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2:48"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2:48"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row>
    <row r="35" spans="2:48"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row>
    <row r="36" spans="2:48"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row>
    <row r="37" spans="2:48"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row>
    <row r="38" spans="2:48"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row>
    <row r="39" spans="2:48"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row>
    <row r="40" spans="2:48"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row r="41" spans="2:48"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row>
    <row r="42" spans="2:48"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row>
    <row r="43" spans="2:48"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row>
    <row r="44" spans="2:48"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row>
    <row r="45" spans="2:48"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row>
    <row r="46" spans="2:48"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row>
    <row r="47" spans="2:48"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row>
    <row r="48" spans="2:48"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row>
    <row r="49" spans="2:48"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row>
    <row r="50" spans="2:48"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row>
    <row r="51" spans="2:48"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row>
    <row r="52" spans="2:48"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2:48"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2:48"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row>
    <row r="55" spans="2:48"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row>
    <row r="56" spans="2:48"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row>
    <row r="57" spans="2:48"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row>
    <row r="58" spans="2:48"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row>
    <row r="59" spans="2:48"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row>
    <row r="60" spans="2:48"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row>
    <row r="61" spans="2:48"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row>
    <row r="62" spans="2:48"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row>
    <row r="63" spans="2:48"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row>
    <row r="64" spans="2:48"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row>
    <row r="65" spans="2:48"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row>
    <row r="66" spans="2:48"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row>
    <row r="67" spans="2:48"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row>
    <row r="68" spans="2:48"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row>
    <row r="69" spans="2:48"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row>
    <row r="70" spans="2:48"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row>
    <row r="71" spans="2:48"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row>
    <row r="72" spans="2:48"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row>
    <row r="73" spans="2:48"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row>
    <row r="74" spans="2:48"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row>
    <row r="75" spans="2:48"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row>
    <row r="76" spans="2:48"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row>
    <row r="77" spans="2:48"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row>
    <row r="78" spans="2:48"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row>
    <row r="79" spans="2:4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row>
    <row r="80" spans="2:4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row>
    <row r="81" spans="2:4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row>
    <row r="82" spans="2:4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row>
    <row r="83" spans="2:4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row>
    <row r="84" spans="2:4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row>
    <row r="85" spans="2:4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row>
    <row r="86" spans="2:4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row>
    <row r="87" spans="2:4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row>
    <row r="88" spans="2:4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row>
    <row r="89" spans="2:4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row>
    <row r="90" spans="2:4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row>
    <row r="91" spans="2:4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row>
    <row r="92" spans="2:4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row>
    <row r="93" spans="2:4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row>
    <row r="94" spans="2:4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row>
    <row r="95" spans="2:4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row>
    <row r="96" spans="2:4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row>
    <row r="97" spans="2:4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row>
    <row r="98" spans="2:4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row>
    <row r="99" spans="2:4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row>
    <row r="100" spans="2:4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row>
    <row r="101" spans="2:4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row>
    <row r="102" spans="2:4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row>
    <row r="103" spans="2:4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row>
    <row r="104" spans="2:4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row>
    <row r="105" spans="2:4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row>
    <row r="106" spans="2:4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row>
    <row r="107" spans="2:4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row>
    <row r="108" spans="2:4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row>
    <row r="109" spans="2:4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row>
    <row r="110" spans="2:4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row>
    <row r="111" spans="2:4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row>
    <row r="112" spans="2:4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row>
    <row r="113" spans="2:4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row>
    <row r="114" spans="2:4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row>
    <row r="115" spans="2:4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row>
    <row r="116" spans="2:4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row>
    <row r="117" spans="2:4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row>
    <row r="118" spans="2:4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row>
    <row r="119" spans="2:4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row>
    <row r="120" spans="2:4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row>
    <row r="121" spans="2:4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row>
    <row r="122" spans="2:4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row>
    <row r="123" spans="2:4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row>
    <row r="124" spans="2:4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row>
    <row r="125" spans="2:4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row>
    <row r="126" spans="2:4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row>
    <row r="127" spans="2:4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row>
    <row r="128" spans="2:4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row>
    <row r="129" spans="2:4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row>
    <row r="130" spans="2:4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row>
    <row r="131" spans="2:4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row>
    <row r="132" spans="2:4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row>
    <row r="133" spans="2:4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row>
    <row r="134" spans="2:4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row>
    <row r="135" spans="2:4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row>
    <row r="136" spans="2:4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row>
    <row r="137" spans="2:4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row>
    <row r="138" spans="2:4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row>
    <row r="139" spans="2:4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row>
    <row r="140" spans="2:4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row>
    <row r="141" spans="2:4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row>
    <row r="142" spans="2:4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row>
    <row r="143" spans="2:4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row>
    <row r="144" spans="2:4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row>
    <row r="145" spans="2:4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row>
    <row r="146" spans="2:4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row>
    <row r="147" spans="2:4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row>
    <row r="148" spans="2:4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row>
    <row r="149" spans="2:4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row>
    <row r="150" spans="2:4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row>
    <row r="151" spans="2:4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row>
    <row r="152" spans="2:4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row>
    <row r="153" spans="2:4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row>
    <row r="154" spans="2:4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row>
    <row r="155" spans="2:4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row>
    <row r="156" spans="2:4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row>
    <row r="157" spans="2:4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row>
    <row r="158" spans="2:4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row>
    <row r="159" spans="2:4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row>
    <row r="160" spans="2:4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row>
    <row r="161" spans="2:4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row>
    <row r="162" spans="2:4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row>
    <row r="163" spans="2:4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row>
    <row r="164" spans="2:4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row>
    <row r="165" spans="2:4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row>
    <row r="166" spans="2:4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row>
    <row r="167" spans="2:4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row>
    <row r="168" spans="2:4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row>
    <row r="169" spans="2:4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row>
    <row r="170" spans="2:4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row>
    <row r="171" spans="2:4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row>
    <row r="172" spans="2:4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row>
    <row r="173" spans="2:4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row>
    <row r="174" spans="2:4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row>
    <row r="175" spans="2:4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row>
    <row r="176" spans="2:4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row>
    <row r="177" spans="2:4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row>
    <row r="178" spans="2:4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row>
    <row r="179" spans="2:4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row>
    <row r="180" spans="2:4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row>
    <row r="181" spans="2:4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row>
    <row r="182" spans="2:4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row>
    <row r="183" spans="2:4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row>
    <row r="184" spans="2:4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row>
    <row r="185" spans="2:4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row>
    <row r="186" spans="2:4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row>
    <row r="187" spans="2:4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row>
    <row r="188" spans="2:4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row>
    <row r="189" spans="2:4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row>
    <row r="190" spans="2:4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row>
    <row r="191" spans="2:4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row>
    <row r="192" spans="2:4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row>
  </sheetData>
  <mergeCells count="30">
    <mergeCell ref="B2:AA2"/>
    <mergeCell ref="AO4:AP4"/>
    <mergeCell ref="F4:G4"/>
    <mergeCell ref="H4:I4"/>
    <mergeCell ref="J4:K4"/>
    <mergeCell ref="L4:M4"/>
    <mergeCell ref="X4:Y4"/>
    <mergeCell ref="B3:J3"/>
    <mergeCell ref="P4:Q4"/>
    <mergeCell ref="D4:E4"/>
    <mergeCell ref="N4:O4"/>
    <mergeCell ref="R4:S4"/>
    <mergeCell ref="T4:U4"/>
    <mergeCell ref="V4:W4"/>
    <mergeCell ref="Z4:AA4"/>
    <mergeCell ref="AB4:AC4"/>
    <mergeCell ref="AE2:BF2"/>
    <mergeCell ref="AE3:BF3"/>
    <mergeCell ref="AW4:AX4"/>
    <mergeCell ref="AY4:AZ4"/>
    <mergeCell ref="BA4:BB4"/>
    <mergeCell ref="BC4:BD4"/>
    <mergeCell ref="BE4:BF4"/>
    <mergeCell ref="AU4:AV4"/>
    <mergeCell ref="AS4:AT4"/>
    <mergeCell ref="AQ4:AR4"/>
    <mergeCell ref="AK4:AL4"/>
    <mergeCell ref="AM4:AN4"/>
    <mergeCell ref="AG4:AH4"/>
    <mergeCell ref="AI4:AJ4"/>
  </mergeCells>
  <pageMargins left="0.7" right="0.7" top="0.75" bottom="0.75" header="0.3" footer="0.3"/>
  <pageSetup paperSize="9" orientation="portrait" r:id="rId1"/>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sheetPr>
  <dimension ref="B2:BH193"/>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5703125" style="15" customWidth="1"/>
    <col min="2" max="2" width="36" style="15" customWidth="1"/>
    <col min="3" max="3" width="11.5703125" style="15" customWidth="1"/>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44" s="9" customFormat="1" ht="14.1">
      <c r="B2" s="439" t="s">
        <v>293</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190</v>
      </c>
      <c r="C3" s="440"/>
      <c r="D3" s="440"/>
      <c r="E3" s="440"/>
      <c r="F3" s="440"/>
      <c r="G3" s="440"/>
      <c r="H3" s="440"/>
      <c r="I3" s="440"/>
      <c r="J3" s="440"/>
      <c r="K3" s="440"/>
      <c r="L3" s="440"/>
      <c r="M3" s="440"/>
      <c r="N3" s="440"/>
      <c r="O3" s="440"/>
      <c r="P3" s="440"/>
      <c r="Q3" s="440"/>
    </row>
    <row r="5" spans="2:44" s="13" customFormat="1" ht="27">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
      <c r="B7" s="19"/>
      <c r="G7" s="16"/>
      <c r="H7" s="16"/>
      <c r="I7" s="16"/>
      <c r="J7" s="16"/>
      <c r="K7" s="16"/>
    </row>
    <row r="8" spans="2:44" s="13" customFormat="1" ht="9.9499999999999993">
      <c r="B8" s="13" t="s">
        <v>259</v>
      </c>
      <c r="D8" s="20">
        <v>0</v>
      </c>
      <c r="E8" s="20">
        <v>197.1</v>
      </c>
      <c r="F8" s="20">
        <v>197.1</v>
      </c>
      <c r="G8" s="41">
        <v>36</v>
      </c>
      <c r="H8" s="41">
        <v>2199283</v>
      </c>
      <c r="I8" s="20" t="s">
        <v>260</v>
      </c>
      <c r="J8" s="308">
        <v>89.59</v>
      </c>
      <c r="K8" s="308">
        <v>89.64</v>
      </c>
      <c r="L8" s="20">
        <v>0</v>
      </c>
      <c r="M8" s="20">
        <v>93.7</v>
      </c>
      <c r="N8" s="20">
        <v>0</v>
      </c>
      <c r="O8" s="20">
        <v>354</v>
      </c>
      <c r="P8" s="21">
        <v>0.28699999999999998</v>
      </c>
      <c r="Q8" s="21">
        <v>0.29199999999999998</v>
      </c>
    </row>
    <row r="9" spans="2:44" s="13" customFormat="1" ht="9">
      <c r="B9" s="13" t="s">
        <v>261</v>
      </c>
      <c r="D9" s="20">
        <v>0.9</v>
      </c>
      <c r="E9" s="20">
        <v>14</v>
      </c>
      <c r="F9" s="20">
        <v>14.9</v>
      </c>
      <c r="G9" s="41">
        <v>9294</v>
      </c>
      <c r="H9" s="41">
        <v>147509</v>
      </c>
      <c r="I9" s="20" t="s">
        <v>260</v>
      </c>
      <c r="J9" s="308">
        <v>94.68</v>
      </c>
      <c r="K9" s="308">
        <v>94.68</v>
      </c>
      <c r="L9" s="20">
        <v>0.4</v>
      </c>
      <c r="M9" s="20">
        <v>7.2</v>
      </c>
      <c r="N9" s="20">
        <v>1.5</v>
      </c>
      <c r="O9" s="20">
        <v>23.9</v>
      </c>
      <c r="P9" s="21">
        <v>0.28699999999999998</v>
      </c>
      <c r="Q9" s="21">
        <v>0.28199999999999997</v>
      </c>
    </row>
    <row r="10" spans="2:44" s="13" customFormat="1" ht="9">
      <c r="D10" s="20"/>
      <c r="E10" s="20"/>
      <c r="F10" s="20"/>
      <c r="G10" s="41"/>
      <c r="H10" s="41"/>
      <c r="I10" s="20"/>
      <c r="J10" s="308"/>
      <c r="K10" s="308"/>
      <c r="L10" s="20"/>
      <c r="M10" s="20"/>
      <c r="N10" s="20"/>
      <c r="O10" s="20"/>
      <c r="P10" s="21"/>
      <c r="Q10" s="21"/>
    </row>
    <row r="11" spans="2:44" s="13" customFormat="1" ht="9">
      <c r="B11" s="13" t="s">
        <v>262</v>
      </c>
      <c r="D11" s="20">
        <v>45.8</v>
      </c>
      <c r="E11" s="20">
        <v>64.7</v>
      </c>
      <c r="F11" s="20">
        <v>110.5</v>
      </c>
      <c r="G11" s="41">
        <v>727050</v>
      </c>
      <c r="H11" s="41">
        <v>1023312</v>
      </c>
      <c r="I11" s="20" t="s">
        <v>260</v>
      </c>
      <c r="J11" s="308">
        <v>62.93</v>
      </c>
      <c r="K11" s="308">
        <v>63.2</v>
      </c>
      <c r="L11" s="20">
        <v>14.4</v>
      </c>
      <c r="M11" s="20">
        <v>19.8</v>
      </c>
      <c r="N11" s="20">
        <v>76.400000000000006</v>
      </c>
      <c r="O11" s="20">
        <v>107.4</v>
      </c>
      <c r="P11" s="21">
        <v>0.41</v>
      </c>
      <c r="Q11" s="21">
        <v>0.41799999999999998</v>
      </c>
    </row>
    <row r="12" spans="2:44" s="13" customFormat="1" ht="9">
      <c r="B12" s="13" t="s">
        <v>263</v>
      </c>
      <c r="D12" s="20">
        <v>146.80000000000001</v>
      </c>
      <c r="E12" s="20">
        <v>131.4</v>
      </c>
      <c r="F12" s="20">
        <v>278.2</v>
      </c>
      <c r="G12" s="41">
        <v>1809143</v>
      </c>
      <c r="H12" s="41">
        <v>1672898</v>
      </c>
      <c r="I12" s="20" t="s">
        <v>260</v>
      </c>
      <c r="J12" s="308">
        <v>81.16</v>
      </c>
      <c r="K12" s="308">
        <v>78.52</v>
      </c>
      <c r="L12" s="20">
        <v>36.4</v>
      </c>
      <c r="M12" s="20">
        <v>32.6</v>
      </c>
      <c r="N12" s="20">
        <v>191.2</v>
      </c>
      <c r="O12" s="20">
        <v>176.3</v>
      </c>
      <c r="P12" s="21">
        <v>0.57699999999999996</v>
      </c>
      <c r="Q12" s="21">
        <v>0.56000000000000005</v>
      </c>
    </row>
    <row r="13" spans="2:44" s="13" customFormat="1" ht="9">
      <c r="D13" s="20"/>
      <c r="E13" s="20"/>
      <c r="F13" s="20"/>
      <c r="G13" s="41"/>
      <c r="H13" s="41"/>
      <c r="I13" s="20"/>
      <c r="J13" s="308"/>
      <c r="K13" s="308"/>
      <c r="L13" s="20"/>
      <c r="M13" s="20"/>
      <c r="N13" s="20"/>
      <c r="O13" s="20"/>
      <c r="P13" s="21"/>
      <c r="Q13" s="21"/>
    </row>
    <row r="14" spans="2:44" s="13" customFormat="1" ht="9">
      <c r="B14" s="13" t="s">
        <v>264</v>
      </c>
      <c r="D14" s="20">
        <v>2.6</v>
      </c>
      <c r="E14" s="20">
        <v>0.9</v>
      </c>
      <c r="F14" s="20">
        <v>3.5</v>
      </c>
      <c r="G14" s="41">
        <v>14688</v>
      </c>
      <c r="H14" s="41">
        <v>4924</v>
      </c>
      <c r="I14" s="20" t="s">
        <v>260</v>
      </c>
      <c r="J14" s="308">
        <v>173.77</v>
      </c>
      <c r="K14" s="308">
        <v>173.78</v>
      </c>
      <c r="L14" s="20">
        <v>3.8</v>
      </c>
      <c r="M14" s="20">
        <v>1.3</v>
      </c>
      <c r="N14" s="20">
        <v>22.2</v>
      </c>
      <c r="O14" s="20">
        <v>7.4</v>
      </c>
      <c r="P14" s="21">
        <v>-5.5E-2</v>
      </c>
      <c r="Q14" s="21">
        <v>-5.3999999999999999E-2</v>
      </c>
    </row>
    <row r="15" spans="2:44" s="13" customFormat="1" ht="9">
      <c r="B15" s="13" t="s">
        <v>265</v>
      </c>
      <c r="D15" s="20">
        <v>2.4</v>
      </c>
      <c r="E15" s="20">
        <v>1</v>
      </c>
      <c r="F15" s="20">
        <v>3.4</v>
      </c>
      <c r="G15" s="41">
        <v>13828</v>
      </c>
      <c r="H15" s="41">
        <v>5930</v>
      </c>
      <c r="I15" s="20" t="s">
        <v>260</v>
      </c>
      <c r="J15" s="308">
        <v>173.77</v>
      </c>
      <c r="K15" s="308">
        <v>173.78</v>
      </c>
      <c r="L15" s="20">
        <v>3.6</v>
      </c>
      <c r="M15" s="20">
        <v>1.5</v>
      </c>
      <c r="N15" s="20">
        <v>20.9</v>
      </c>
      <c r="O15" s="20">
        <v>8.9</v>
      </c>
      <c r="P15" s="21">
        <v>-5.5E-2</v>
      </c>
      <c r="Q15" s="21">
        <v>-5.3999999999999999E-2</v>
      </c>
    </row>
    <row r="16" spans="2:44" s="13" customFormat="1" ht="9">
      <c r="B16" s="13" t="s">
        <v>266</v>
      </c>
      <c r="D16" s="20">
        <v>136.30000000000001</v>
      </c>
      <c r="E16" s="20">
        <v>61.2</v>
      </c>
      <c r="F16" s="20">
        <v>197.5</v>
      </c>
      <c r="G16" s="41">
        <v>649444</v>
      </c>
      <c r="H16" s="41">
        <v>308222</v>
      </c>
      <c r="I16" s="20" t="s">
        <v>260</v>
      </c>
      <c r="J16" s="308">
        <v>209.81</v>
      </c>
      <c r="K16" s="308">
        <v>198.42</v>
      </c>
      <c r="L16" s="20">
        <v>167.3</v>
      </c>
      <c r="M16" s="20">
        <v>78.8</v>
      </c>
      <c r="N16" s="20">
        <v>980.2</v>
      </c>
      <c r="O16" s="20">
        <v>465</v>
      </c>
      <c r="P16" s="21">
        <v>-3.2000000000000001E-2</v>
      </c>
      <c r="Q16" s="21">
        <v>-3.7999999999999999E-2</v>
      </c>
    </row>
    <row r="17" spans="2:17" s="13" customFormat="1" ht="9">
      <c r="D17" s="20"/>
      <c r="E17" s="20"/>
      <c r="F17" s="20"/>
      <c r="G17" s="41"/>
      <c r="H17" s="41"/>
      <c r="I17" s="20"/>
      <c r="J17" s="308"/>
      <c r="K17" s="308"/>
      <c r="L17" s="20"/>
      <c r="M17" s="20"/>
      <c r="N17" s="20"/>
      <c r="O17" s="20"/>
      <c r="P17" s="21"/>
      <c r="Q17" s="21"/>
    </row>
    <row r="18" spans="2:17" s="13" customFormat="1" ht="9">
      <c r="B18" s="13" t="s">
        <v>267</v>
      </c>
      <c r="D18" s="20">
        <v>22.5</v>
      </c>
      <c r="E18" s="20">
        <v>14.4</v>
      </c>
      <c r="F18" s="20">
        <v>36.9</v>
      </c>
      <c r="G18" s="41">
        <v>147513</v>
      </c>
      <c r="H18" s="41">
        <v>94421</v>
      </c>
      <c r="I18" s="20" t="s">
        <v>260</v>
      </c>
      <c r="J18" s="308">
        <v>152.51</v>
      </c>
      <c r="K18" s="308">
        <v>152.51</v>
      </c>
      <c r="L18" s="20">
        <v>8.4</v>
      </c>
      <c r="M18" s="20">
        <v>5.3</v>
      </c>
      <c r="N18" s="20">
        <v>38.1</v>
      </c>
      <c r="O18" s="20">
        <v>24.4</v>
      </c>
      <c r="P18" s="21">
        <v>0.37</v>
      </c>
      <c r="Q18" s="21">
        <v>0.375</v>
      </c>
    </row>
    <row r="19" spans="2:17" s="13" customFormat="1" ht="9">
      <c r="B19" s="13" t="s">
        <v>268</v>
      </c>
      <c r="D19" s="20">
        <v>70.3</v>
      </c>
      <c r="E19" s="20">
        <v>42.4</v>
      </c>
      <c r="F19" s="20">
        <v>112.7</v>
      </c>
      <c r="G19" s="41">
        <v>427340</v>
      </c>
      <c r="H19" s="41">
        <v>257424</v>
      </c>
      <c r="I19" s="20" t="s">
        <v>260</v>
      </c>
      <c r="J19" s="308">
        <v>164.58</v>
      </c>
      <c r="K19" s="308">
        <v>164.9</v>
      </c>
      <c r="L19" s="20">
        <v>24.4</v>
      </c>
      <c r="M19" s="20">
        <v>14.4</v>
      </c>
      <c r="N19" s="20">
        <v>110.4</v>
      </c>
      <c r="O19" s="20">
        <v>66.400000000000006</v>
      </c>
      <c r="P19" s="21">
        <v>0.41499999999999998</v>
      </c>
      <c r="Q19" s="21">
        <v>0.42199999999999999</v>
      </c>
    </row>
    <row r="20" spans="2:17" s="13" customFormat="1" ht="9">
      <c r="D20" s="20"/>
      <c r="E20" s="20"/>
      <c r="F20" s="20"/>
      <c r="G20" s="41"/>
      <c r="H20" s="41"/>
      <c r="I20" s="20"/>
      <c r="J20" s="308"/>
      <c r="K20" s="308"/>
      <c r="L20" s="20"/>
      <c r="M20" s="20"/>
      <c r="N20" s="20"/>
      <c r="O20" s="20"/>
      <c r="P20" s="21"/>
      <c r="Q20" s="21"/>
    </row>
    <row r="21" spans="2:17" s="13" customFormat="1" ht="9">
      <c r="B21" s="13" t="s">
        <v>269</v>
      </c>
      <c r="D21" s="20">
        <v>9.8000000000000007</v>
      </c>
      <c r="E21" s="20">
        <v>5.2</v>
      </c>
      <c r="F21" s="20">
        <v>15</v>
      </c>
      <c r="G21" s="41">
        <v>72070</v>
      </c>
      <c r="H21" s="41">
        <v>38365</v>
      </c>
      <c r="I21" s="20" t="s">
        <v>270</v>
      </c>
      <c r="J21" s="308">
        <v>136.4</v>
      </c>
      <c r="K21" s="308">
        <v>136.4</v>
      </c>
      <c r="L21" s="20">
        <v>12</v>
      </c>
      <c r="M21" s="20">
        <v>6.4</v>
      </c>
      <c r="N21" s="20">
        <v>0.8</v>
      </c>
      <c r="O21" s="20">
        <v>0.4</v>
      </c>
      <c r="P21" s="21">
        <v>-2.7469999999999999</v>
      </c>
      <c r="Q21" s="21">
        <v>-2.7469999999999999</v>
      </c>
    </row>
    <row r="22" spans="2:17" s="13" customFormat="1" ht="9">
      <c r="B22" s="13" t="s">
        <v>294</v>
      </c>
      <c r="D22" s="20">
        <v>3.1</v>
      </c>
      <c r="E22" s="20">
        <v>0.8</v>
      </c>
      <c r="F22" s="20">
        <v>3.9</v>
      </c>
      <c r="G22" s="41" t="s">
        <v>231</v>
      </c>
      <c r="H22" s="41" t="s">
        <v>231</v>
      </c>
      <c r="I22" s="20" t="s">
        <v>231</v>
      </c>
      <c r="J22" s="308" t="s">
        <v>232</v>
      </c>
      <c r="K22" s="308" t="s">
        <v>232</v>
      </c>
      <c r="L22" s="20">
        <v>5</v>
      </c>
      <c r="M22" s="20">
        <v>1.4</v>
      </c>
      <c r="N22" s="20">
        <v>0.3</v>
      </c>
      <c r="O22" s="20">
        <v>0.1</v>
      </c>
      <c r="P22" s="21">
        <v>-5.6920000000000002</v>
      </c>
      <c r="Q22" s="21">
        <v>-5.6920000000000002</v>
      </c>
    </row>
    <row r="23" spans="2:17" s="13" customFormat="1" ht="9">
      <c r="B23" s="13" t="s">
        <v>272</v>
      </c>
      <c r="D23" s="20">
        <v>4</v>
      </c>
      <c r="E23" s="20">
        <v>4.5999999999999996</v>
      </c>
      <c r="F23" s="20">
        <v>8.6</v>
      </c>
      <c r="G23" s="41" t="s">
        <v>231</v>
      </c>
      <c r="H23" s="41" t="s">
        <v>231</v>
      </c>
      <c r="I23" s="20" t="s">
        <v>231</v>
      </c>
      <c r="J23" s="308" t="s">
        <v>232</v>
      </c>
      <c r="K23" s="308" t="s">
        <v>232</v>
      </c>
      <c r="L23" s="20">
        <v>4.3</v>
      </c>
      <c r="M23" s="20">
        <v>4.9000000000000004</v>
      </c>
      <c r="N23" s="20">
        <v>1.1000000000000001</v>
      </c>
      <c r="O23" s="20">
        <v>1.2</v>
      </c>
      <c r="P23" s="21">
        <v>-0.30099999999999999</v>
      </c>
      <c r="Q23" s="21">
        <v>-0.23300000000000001</v>
      </c>
    </row>
    <row r="24" spans="2:17" s="13" customFormat="1" ht="9">
      <c r="B24" s="13" t="s">
        <v>273</v>
      </c>
      <c r="D24" s="20">
        <v>1.2</v>
      </c>
      <c r="E24" s="20">
        <v>2.6</v>
      </c>
      <c r="F24" s="20">
        <v>3.8</v>
      </c>
      <c r="G24" s="41">
        <v>88999</v>
      </c>
      <c r="H24" s="41">
        <v>173467</v>
      </c>
      <c r="I24" s="20" t="s">
        <v>274</v>
      </c>
      <c r="J24" s="308">
        <v>13.32</v>
      </c>
      <c r="K24" s="308">
        <v>15.05</v>
      </c>
      <c r="L24" s="20">
        <v>1.4</v>
      </c>
      <c r="M24" s="20">
        <v>2.7</v>
      </c>
      <c r="N24" s="20">
        <v>-0.1</v>
      </c>
      <c r="O24" s="20">
        <v>-0.1</v>
      </c>
      <c r="P24" s="21">
        <v>3.887</v>
      </c>
      <c r="Q24" s="21">
        <v>0.70099999999999996</v>
      </c>
    </row>
    <row r="25" spans="2:17" s="13" customFormat="1" ht="9" collapsed="1">
      <c r="B25" s="13" t="s">
        <v>275</v>
      </c>
      <c r="D25" s="20">
        <v>2.4</v>
      </c>
      <c r="E25" s="20">
        <v>3.1</v>
      </c>
      <c r="F25" s="20">
        <v>5.5</v>
      </c>
      <c r="G25" s="41">
        <v>174889</v>
      </c>
      <c r="H25" s="41">
        <v>525712</v>
      </c>
      <c r="I25" s="20" t="s">
        <v>270</v>
      </c>
      <c r="J25" s="308">
        <v>13.93</v>
      </c>
      <c r="K25" s="308">
        <v>5.86</v>
      </c>
      <c r="L25" s="20">
        <v>3.7</v>
      </c>
      <c r="M25" s="20">
        <v>10.9</v>
      </c>
      <c r="N25" s="20">
        <v>1.3</v>
      </c>
      <c r="O25" s="20">
        <v>4.5999999999999996</v>
      </c>
      <c r="P25" s="21">
        <v>-0.96399999999999997</v>
      </c>
      <c r="Q25" s="21">
        <v>-1.675</v>
      </c>
    </row>
    <row r="26" spans="2:17" s="13" customFormat="1" ht="9">
      <c r="B26" s="13" t="s">
        <v>276</v>
      </c>
      <c r="D26" s="20">
        <v>5.7</v>
      </c>
      <c r="E26" s="20">
        <v>1.9</v>
      </c>
      <c r="F26" s="20">
        <v>7.6</v>
      </c>
      <c r="G26" s="41" t="s">
        <v>231</v>
      </c>
      <c r="H26" s="41" t="s">
        <v>231</v>
      </c>
      <c r="I26" s="20" t="s">
        <v>231</v>
      </c>
      <c r="J26" s="308" t="s">
        <v>232</v>
      </c>
      <c r="K26" s="308" t="s">
        <v>232</v>
      </c>
      <c r="L26" s="20">
        <v>0.6</v>
      </c>
      <c r="M26" s="20">
        <v>0</v>
      </c>
      <c r="N26" s="20">
        <v>12</v>
      </c>
      <c r="O26" s="20">
        <v>0</v>
      </c>
      <c r="P26" s="21">
        <v>0.42499999999999999</v>
      </c>
      <c r="Q26" s="21">
        <v>-87.400999999999996</v>
      </c>
    </row>
    <row r="27" spans="2:17" s="13" customFormat="1" ht="9">
      <c r="B27" s="13" t="s">
        <v>277</v>
      </c>
      <c r="D27" s="20">
        <v>0</v>
      </c>
      <c r="E27" s="20">
        <v>0</v>
      </c>
      <c r="F27" s="20">
        <v>0</v>
      </c>
      <c r="G27" s="41" t="s">
        <v>231</v>
      </c>
      <c r="H27" s="41" t="s">
        <v>231</v>
      </c>
      <c r="I27" s="20" t="s">
        <v>231</v>
      </c>
      <c r="J27" s="308" t="s">
        <v>232</v>
      </c>
      <c r="K27" s="308" t="s">
        <v>232</v>
      </c>
      <c r="L27" s="20">
        <v>0</v>
      </c>
      <c r="M27" s="20">
        <v>0</v>
      </c>
      <c r="N27" s="20">
        <v>0</v>
      </c>
      <c r="O27" s="20">
        <v>0</v>
      </c>
      <c r="P27" s="21">
        <v>0</v>
      </c>
      <c r="Q27" s="21">
        <v>0</v>
      </c>
    </row>
    <row r="28" spans="2:17" s="13" customFormat="1" ht="9.6">
      <c r="B28" s="13" t="s">
        <v>295</v>
      </c>
      <c r="D28" s="20">
        <v>4.3</v>
      </c>
      <c r="E28" s="20">
        <v>5.3</v>
      </c>
      <c r="F28" s="20">
        <v>9.6</v>
      </c>
      <c r="G28" s="41" t="s">
        <v>231</v>
      </c>
      <c r="H28" s="41" t="s">
        <v>231</v>
      </c>
      <c r="I28" s="20" t="s">
        <v>231</v>
      </c>
      <c r="J28" s="308" t="s">
        <v>232</v>
      </c>
      <c r="K28" s="308" t="s">
        <v>232</v>
      </c>
      <c r="L28" s="20">
        <v>15.7</v>
      </c>
      <c r="M28" s="20">
        <v>14</v>
      </c>
      <c r="N28" s="20">
        <v>6.7</v>
      </c>
      <c r="O28" s="20">
        <v>4.3</v>
      </c>
      <c r="P28" s="21">
        <v>-1.6839999999999999</v>
      </c>
      <c r="Q28" s="21">
        <v>-2.0230000000000001</v>
      </c>
    </row>
    <row r="29" spans="2:17" s="13" customFormat="1" ht="9">
      <c r="B29" s="13" t="s">
        <v>279</v>
      </c>
      <c r="D29" s="20">
        <v>2.6</v>
      </c>
      <c r="E29" s="20">
        <v>2.2000000000000002</v>
      </c>
      <c r="F29" s="20">
        <v>4.8</v>
      </c>
      <c r="G29" s="41">
        <v>52925</v>
      </c>
      <c r="H29" s="41">
        <v>45389</v>
      </c>
      <c r="I29" s="20" t="s">
        <v>280</v>
      </c>
      <c r="J29" s="308">
        <v>49.14</v>
      </c>
      <c r="K29" s="308">
        <v>49.14</v>
      </c>
      <c r="L29" s="20">
        <v>4.8</v>
      </c>
      <c r="M29" s="20">
        <v>3.5</v>
      </c>
      <c r="N29" s="20">
        <v>1.7</v>
      </c>
      <c r="O29" s="20">
        <v>1.2</v>
      </c>
      <c r="P29" s="21">
        <v>-1.3340000000000001</v>
      </c>
      <c r="Q29" s="21">
        <v>-1.0669999999999999</v>
      </c>
    </row>
    <row r="30" spans="2:17" s="13" customFormat="1" ht="9">
      <c r="B30" s="13" t="s">
        <v>281</v>
      </c>
      <c r="D30" s="20">
        <v>2.1</v>
      </c>
      <c r="E30" s="20">
        <v>6.7</v>
      </c>
      <c r="F30" s="20">
        <v>8.8000000000000007</v>
      </c>
      <c r="G30" s="41">
        <v>43587</v>
      </c>
      <c r="H30" s="41">
        <v>135536</v>
      </c>
      <c r="I30" s="20" t="s">
        <v>280</v>
      </c>
      <c r="J30" s="308">
        <v>49.14</v>
      </c>
      <c r="K30" s="308">
        <v>49.14</v>
      </c>
      <c r="L30" s="20">
        <v>4</v>
      </c>
      <c r="M30" s="20">
        <v>10.6</v>
      </c>
      <c r="N30" s="20">
        <v>1.4</v>
      </c>
      <c r="O30" s="20">
        <v>3.6</v>
      </c>
      <c r="P30" s="21">
        <v>-1.3340000000000001</v>
      </c>
      <c r="Q30" s="21">
        <v>-1.0669999999999999</v>
      </c>
    </row>
    <row r="31" spans="2:17" s="13" customFormat="1" ht="9">
      <c r="B31" s="13" t="s">
        <v>282</v>
      </c>
      <c r="D31" s="20">
        <v>0</v>
      </c>
      <c r="E31" s="20">
        <v>4.0999999999999996</v>
      </c>
      <c r="F31" s="20">
        <v>4.0999999999999996</v>
      </c>
      <c r="G31" s="41">
        <v>1</v>
      </c>
      <c r="H31" s="41">
        <v>127474</v>
      </c>
      <c r="I31" s="20" t="s">
        <v>280</v>
      </c>
      <c r="J31" s="308">
        <v>23.75</v>
      </c>
      <c r="K31" s="308">
        <v>32.229999999999997</v>
      </c>
      <c r="L31" s="20">
        <v>0</v>
      </c>
      <c r="M31" s="20">
        <v>4.0999999999999996</v>
      </c>
      <c r="N31" s="20">
        <v>0</v>
      </c>
      <c r="O31" s="20">
        <v>0.7</v>
      </c>
      <c r="P31" s="21">
        <v>-1.9850000000000001</v>
      </c>
      <c r="Q31" s="21">
        <v>-3.6999999999999998E-2</v>
      </c>
    </row>
    <row r="32" spans="2:17" s="13" customFormat="1" ht="9">
      <c r="B32" s="13" t="s">
        <v>283</v>
      </c>
      <c r="D32" s="20">
        <v>7.4</v>
      </c>
      <c r="E32" s="20">
        <v>5</v>
      </c>
      <c r="F32" s="20">
        <v>12.4</v>
      </c>
      <c r="G32" s="20" t="s">
        <v>231</v>
      </c>
      <c r="H32" s="20" t="s">
        <v>231</v>
      </c>
      <c r="I32" s="20" t="s">
        <v>231</v>
      </c>
      <c r="J32" s="308" t="s">
        <v>232</v>
      </c>
      <c r="K32" s="308" t="s">
        <v>232</v>
      </c>
      <c r="L32" s="20">
        <v>5.9</v>
      </c>
      <c r="M32" s="20">
        <v>5.5</v>
      </c>
      <c r="N32" s="20">
        <v>0.8</v>
      </c>
      <c r="O32" s="20">
        <v>2.8</v>
      </c>
      <c r="P32" s="21">
        <v>1.8580000000000001</v>
      </c>
      <c r="Q32" s="21">
        <v>-0.16300000000000001</v>
      </c>
    </row>
    <row r="33" spans="2:60" s="13" customFormat="1" ht="9">
      <c r="D33" s="20"/>
      <c r="E33" s="20"/>
      <c r="F33" s="20"/>
      <c r="G33" s="20"/>
      <c r="H33" s="20"/>
      <c r="I33" s="20"/>
      <c r="J33" s="308"/>
      <c r="K33" s="308"/>
      <c r="L33" s="20"/>
      <c r="M33" s="20"/>
      <c r="N33" s="20"/>
      <c r="O33" s="20"/>
      <c r="P33" s="21"/>
      <c r="Q33" s="21"/>
    </row>
    <row r="34" spans="2:60" s="13" customFormat="1" ht="9">
      <c r="B34" s="13" t="s">
        <v>284</v>
      </c>
      <c r="D34" s="20">
        <v>28.7</v>
      </c>
      <c r="E34" s="20">
        <v>26.2</v>
      </c>
      <c r="F34" s="20">
        <v>54.9</v>
      </c>
      <c r="G34" s="20" t="s">
        <v>231</v>
      </c>
      <c r="H34" s="20" t="s">
        <v>231</v>
      </c>
      <c r="I34" s="20" t="s">
        <v>231</v>
      </c>
      <c r="J34" s="308" t="s">
        <v>232</v>
      </c>
      <c r="K34" s="308" t="s">
        <v>232</v>
      </c>
      <c r="L34" s="20">
        <v>84.3</v>
      </c>
      <c r="M34" s="20">
        <v>67.400000000000006</v>
      </c>
      <c r="N34" s="20">
        <v>27.5</v>
      </c>
      <c r="O34" s="20">
        <v>22.2</v>
      </c>
      <c r="P34" s="21">
        <v>-2.0179999999999998</v>
      </c>
      <c r="Q34" s="21">
        <v>-1.8620000000000001</v>
      </c>
    </row>
    <row r="35" spans="2:60" s="13" customFormat="1" ht="9">
      <c r="B35" s="13" t="s">
        <v>285</v>
      </c>
      <c r="D35" s="20">
        <v>-4.9000000000000004</v>
      </c>
      <c r="E35" s="20">
        <v>0.1</v>
      </c>
      <c r="F35" s="20">
        <v>-4.8</v>
      </c>
      <c r="G35" s="20" t="s">
        <v>231</v>
      </c>
      <c r="H35" s="20" t="s">
        <v>231</v>
      </c>
      <c r="I35" s="20" t="s">
        <v>231</v>
      </c>
      <c r="J35" s="308" t="s">
        <v>232</v>
      </c>
      <c r="K35" s="308" t="s">
        <v>232</v>
      </c>
      <c r="L35" s="20">
        <v>-0.1</v>
      </c>
      <c r="M35" s="20">
        <v>-0.1</v>
      </c>
      <c r="N35" s="20">
        <v>-18.899999999999999</v>
      </c>
      <c r="O35" s="20">
        <v>-14.2</v>
      </c>
      <c r="P35" s="21">
        <v>0.25</v>
      </c>
      <c r="Q35" s="21">
        <v>-1.6E-2</v>
      </c>
    </row>
    <row r="36" spans="2:60" s="13" customFormat="1" ht="9">
      <c r="B36" s="13" t="s">
        <v>286</v>
      </c>
      <c r="D36" s="20">
        <v>-26.9</v>
      </c>
      <c r="E36" s="20">
        <v>-11.6</v>
      </c>
      <c r="F36" s="20">
        <v>-38.5</v>
      </c>
      <c r="G36" s="20" t="s">
        <v>231</v>
      </c>
      <c r="H36" s="20" t="s">
        <v>231</v>
      </c>
      <c r="I36" s="20" t="s">
        <v>231</v>
      </c>
      <c r="J36" s="308" t="s">
        <v>232</v>
      </c>
      <c r="K36" s="308" t="s">
        <v>232</v>
      </c>
      <c r="L36" s="20">
        <v>-29.6</v>
      </c>
      <c r="M36" s="20">
        <v>-12.8</v>
      </c>
      <c r="N36" s="20">
        <v>-3.3</v>
      </c>
      <c r="O36" s="20">
        <v>-1.4</v>
      </c>
      <c r="P36" s="21">
        <v>-0.82899999999999996</v>
      </c>
      <c r="Q36" s="21">
        <v>-0.82899999999999996</v>
      </c>
    </row>
    <row r="37" spans="2:60" s="13" customFormat="1" ht="9">
      <c r="B37" s="13" t="s">
        <v>19</v>
      </c>
      <c r="D37" s="20">
        <v>-0.1</v>
      </c>
      <c r="E37" s="20">
        <v>0.1</v>
      </c>
      <c r="F37" s="20">
        <v>0</v>
      </c>
      <c r="G37" s="20"/>
      <c r="H37" s="20"/>
      <c r="I37" s="20"/>
      <c r="J37" s="20"/>
      <c r="K37" s="20"/>
      <c r="L37" s="20">
        <v>-0.2</v>
      </c>
      <c r="M37" s="20">
        <v>-0.1</v>
      </c>
      <c r="N37" s="20">
        <v>0.1</v>
      </c>
      <c r="O37" s="20">
        <v>0.1</v>
      </c>
      <c r="P37" s="21">
        <v>0</v>
      </c>
      <c r="Q37" s="21">
        <v>0</v>
      </c>
    </row>
    <row r="38" spans="2:60" s="13" customFormat="1" ht="9.6" thickBot="1">
      <c r="B38" s="19" t="s">
        <v>296</v>
      </c>
      <c r="D38" s="23">
        <v>467</v>
      </c>
      <c r="E38" s="23">
        <v>583.4</v>
      </c>
      <c r="F38" s="23">
        <v>1050.4000000000001</v>
      </c>
      <c r="G38" s="20"/>
      <c r="H38" s="20"/>
      <c r="I38" s="20"/>
      <c r="J38" s="20"/>
      <c r="K38" s="20"/>
      <c r="L38" s="23">
        <v>370.5</v>
      </c>
      <c r="M38" s="23">
        <v>373</v>
      </c>
      <c r="N38" s="23">
        <v>1472.3</v>
      </c>
      <c r="O38" s="23">
        <v>1259.2</v>
      </c>
      <c r="P38" s="250">
        <v>6.6000000000000003E-2</v>
      </c>
      <c r="Q38" s="250">
        <v>0.16700000000000001</v>
      </c>
    </row>
    <row r="39" spans="2:60" s="13" customFormat="1" ht="9.6" thickTop="1">
      <c r="D39" s="55"/>
      <c r="E39" s="55"/>
      <c r="F39" s="55"/>
      <c r="G39" s="55"/>
      <c r="H39" s="55"/>
      <c r="I39" s="55"/>
      <c r="J39" s="55"/>
      <c r="K39" s="55"/>
      <c r="L39" s="55"/>
      <c r="M39" s="55"/>
      <c r="N39" s="55"/>
      <c r="O39" s="55"/>
      <c r="P39" s="55"/>
      <c r="Q39" s="55"/>
    </row>
    <row r="40" spans="2:60" s="13" customFormat="1" ht="9.75" customHeight="1">
      <c r="B40" s="25" t="s">
        <v>42</v>
      </c>
      <c r="C40" s="26"/>
      <c r="D40" s="27"/>
      <c r="E40" s="27"/>
      <c r="F40" s="27"/>
      <c r="G40" s="28"/>
      <c r="H40" s="28"/>
      <c r="I40" s="27"/>
      <c r="J40" s="28"/>
      <c r="K40" s="28"/>
      <c r="L40" s="27"/>
      <c r="M40" s="27"/>
      <c r="N40" s="27"/>
      <c r="O40" s="27"/>
      <c r="P40" s="27"/>
      <c r="Q40" s="29"/>
    </row>
    <row r="41" spans="2:60" s="13" customFormat="1" ht="9">
      <c r="B41" s="30" t="s">
        <v>297</v>
      </c>
      <c r="C41" s="31"/>
      <c r="D41" s="32"/>
      <c r="E41" s="32"/>
      <c r="F41" s="32"/>
      <c r="G41" s="33"/>
      <c r="H41" s="33"/>
      <c r="I41" s="32"/>
      <c r="J41" s="33"/>
      <c r="K41" s="33"/>
      <c r="L41" s="32"/>
      <c r="M41" s="32"/>
      <c r="N41" s="32"/>
      <c r="O41" s="32"/>
      <c r="P41" s="32"/>
      <c r="Q41" s="34"/>
    </row>
    <row r="42" spans="2:60" s="13" customFormat="1" ht="9">
      <c r="B42" s="483" t="s">
        <v>298</v>
      </c>
      <c r="C42" s="428"/>
      <c r="D42" s="428"/>
      <c r="E42" s="428"/>
      <c r="F42" s="428"/>
      <c r="G42" s="511"/>
      <c r="H42" s="511"/>
      <c r="I42" s="428"/>
      <c r="J42" s="511"/>
      <c r="K42" s="511"/>
      <c r="L42" s="428"/>
      <c r="M42" s="428"/>
      <c r="N42" s="428"/>
      <c r="O42" s="428"/>
      <c r="P42" s="428"/>
      <c r="Q42" s="512"/>
    </row>
    <row r="43" spans="2:60" s="13" customFormat="1" ht="9">
      <c r="B43" s="35"/>
      <c r="C43" s="36"/>
      <c r="D43" s="36"/>
      <c r="E43" s="36"/>
      <c r="F43" s="36"/>
      <c r="G43" s="33"/>
      <c r="H43" s="33"/>
      <c r="I43" s="36"/>
      <c r="J43" s="33"/>
      <c r="K43" s="33"/>
      <c r="L43" s="36"/>
      <c r="M43" s="36"/>
      <c r="N43" s="36"/>
      <c r="O43" s="36"/>
      <c r="P43" s="36"/>
      <c r="Q43" s="37"/>
    </row>
    <row r="44" spans="2:60" s="13" customFormat="1" ht="27">
      <c r="B44" s="38"/>
      <c r="C44" s="514" t="s">
        <v>203</v>
      </c>
      <c r="D44" s="514"/>
      <c r="E44" s="39" t="s">
        <v>299</v>
      </c>
      <c r="F44" s="39" t="s">
        <v>307</v>
      </c>
      <c r="G44" s="40"/>
      <c r="H44" s="33"/>
      <c r="I44" s="32"/>
      <c r="J44" s="33"/>
      <c r="K44" s="33"/>
      <c r="L44" s="32"/>
      <c r="M44" s="32"/>
      <c r="N44" s="32"/>
      <c r="O44" s="32"/>
      <c r="P44" s="32"/>
      <c r="Q44" s="34"/>
    </row>
    <row r="45" spans="2:60" ht="9">
      <c r="B45" s="38" t="s">
        <v>301</v>
      </c>
      <c r="C45" s="513" t="s">
        <v>302</v>
      </c>
      <c r="D45" s="513"/>
      <c r="E45" s="28">
        <v>0.8</v>
      </c>
      <c r="F45" s="28">
        <v>2.5</v>
      </c>
      <c r="G45" s="33"/>
      <c r="H45" s="33"/>
      <c r="I45" s="32"/>
      <c r="J45" s="33"/>
      <c r="K45" s="33"/>
      <c r="L45" s="32"/>
      <c r="M45" s="32"/>
      <c r="N45" s="32"/>
      <c r="O45" s="32"/>
      <c r="P45" s="32"/>
      <c r="Q45" s="34"/>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38"/>
      <c r="C46" s="87"/>
      <c r="D46" s="87"/>
      <c r="E46" s="33"/>
      <c r="F46" s="33"/>
      <c r="G46" s="33"/>
      <c r="H46" s="33"/>
      <c r="I46" s="32"/>
      <c r="J46" s="33"/>
      <c r="K46" s="33"/>
      <c r="L46" s="32"/>
      <c r="M46" s="32"/>
      <c r="N46" s="32"/>
      <c r="O46" s="32"/>
      <c r="P46" s="32"/>
      <c r="Q46" s="34"/>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363"/>
      <c r="C47" s="364"/>
      <c r="D47" s="364"/>
      <c r="E47" s="364"/>
      <c r="F47" s="364"/>
      <c r="G47" s="364"/>
      <c r="H47" s="364"/>
      <c r="I47" s="364"/>
      <c r="J47" s="364"/>
      <c r="K47" s="364"/>
      <c r="L47" s="364"/>
      <c r="M47" s="364"/>
      <c r="N47" s="364"/>
      <c r="O47" s="364"/>
      <c r="P47" s="364"/>
      <c r="Q47" s="365"/>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483" t="s">
        <v>288</v>
      </c>
      <c r="C48" s="428"/>
      <c r="D48" s="428"/>
      <c r="E48" s="428"/>
      <c r="F48" s="428"/>
      <c r="G48" s="428"/>
      <c r="H48" s="428"/>
      <c r="I48" s="428"/>
      <c r="J48" s="428"/>
      <c r="K48" s="428"/>
      <c r="L48" s="428"/>
      <c r="M48" s="428"/>
      <c r="N48" s="428"/>
      <c r="O48" s="428"/>
      <c r="P48" s="428"/>
      <c r="Q48" s="512"/>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301"/>
      <c r="C49" s="355"/>
      <c r="D49" s="355"/>
      <c r="E49" s="355"/>
      <c r="F49" s="355"/>
      <c r="G49" s="355"/>
      <c r="H49" s="355"/>
      <c r="I49" s="355"/>
      <c r="J49" s="355"/>
      <c r="K49" s="355"/>
      <c r="L49" s="355"/>
      <c r="M49" s="355"/>
      <c r="N49" s="355"/>
      <c r="O49" s="355"/>
      <c r="P49" s="355"/>
      <c r="Q49" s="359"/>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18.75" customHeight="1">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3"/>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3"/>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3"/>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7">
    <mergeCell ref="AF2:AR2"/>
    <mergeCell ref="B2:Q2"/>
    <mergeCell ref="B3:Q3"/>
    <mergeCell ref="B42:Q42"/>
    <mergeCell ref="B48:Q48"/>
    <mergeCell ref="C45:D45"/>
    <mergeCell ref="C44:D44"/>
  </mergeCells>
  <pageMargins left="0.7" right="0.7" top="0.75" bottom="0.75" header="0.3" footer="0.3"/>
  <pageSetup paperSize="9" orientation="portrait"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B2:DF205"/>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8.1"/>
  <cols>
    <col min="1" max="1" width="3" style="15" customWidth="1"/>
    <col min="2" max="2" width="34" style="15" customWidth="1"/>
    <col min="3" max="3" width="7.5703125" style="15" customWidth="1"/>
    <col min="4" max="4" width="5.42578125" style="68" customWidth="1"/>
    <col min="5" max="22" width="12.5703125" style="15" customWidth="1"/>
    <col min="23" max="23" width="14.42578125" style="15" bestFit="1" customWidth="1"/>
    <col min="24" max="24" width="12.5703125" style="15" customWidth="1"/>
    <col min="25" max="25" width="14.42578125" style="15" bestFit="1" customWidth="1"/>
    <col min="26" max="28" width="12.5703125" style="15" customWidth="1"/>
    <col min="29" max="29" width="33.42578125" style="15" customWidth="1"/>
    <col min="30" max="30" width="8.5703125" style="15" customWidth="1"/>
    <col min="31" max="31" width="13.42578125" style="15" customWidth="1"/>
    <col min="32" max="47" width="12.5703125" style="15" customWidth="1"/>
    <col min="48" max="48" width="8.5703125" style="15" customWidth="1"/>
    <col min="49" max="49" width="33.42578125" style="15" customWidth="1"/>
    <col min="50" max="50" width="8.5703125" style="15" customWidth="1"/>
    <col min="51" max="52" width="14.42578125" style="15" customWidth="1"/>
    <col min="53" max="68" width="12.5703125" style="15" customWidth="1"/>
    <col min="69" max="69" width="16.42578125" style="15" customWidth="1"/>
    <col min="70" max="71" width="12.5703125" style="15" customWidth="1"/>
    <col min="72" max="72" width="12.42578125" style="15" customWidth="1"/>
    <col min="73" max="73" width="10.5703125" style="15" customWidth="1"/>
    <col min="74" max="74" width="12.5703125" style="15" customWidth="1"/>
    <col min="75" max="75" width="14.5703125" style="15" customWidth="1"/>
    <col min="76" max="76" width="19.5703125" style="15" customWidth="1"/>
    <col min="77" max="77" width="14.5703125" style="15" customWidth="1"/>
    <col min="78" max="79" width="14.42578125" style="15" customWidth="1"/>
    <col min="80" max="80" width="15.42578125" style="15" customWidth="1"/>
    <col min="81" max="81" width="14" style="15" customWidth="1"/>
    <col min="82" max="82" width="12.5703125" style="15" customWidth="1"/>
    <col min="83" max="83" width="14.42578125" style="15" customWidth="1"/>
    <col min="84" max="84" width="10.5703125" style="15" customWidth="1"/>
    <col min="85" max="85" width="13.5703125" style="15" customWidth="1"/>
    <col min="86" max="86" width="7.42578125" style="15" customWidth="1"/>
    <col min="87" max="87" width="11.42578125" style="15" customWidth="1"/>
    <col min="88" max="88" width="13.42578125" style="15" customWidth="1"/>
    <col min="89" max="89" width="12.42578125" style="15" customWidth="1"/>
    <col min="90" max="91" width="11.42578125" style="15" customWidth="1"/>
    <col min="92" max="16384" width="8.5703125" style="15"/>
  </cols>
  <sheetData>
    <row r="2" spans="2:110" s="9" customFormat="1" ht="14.1">
      <c r="B2" s="439" t="s">
        <v>0</v>
      </c>
      <c r="C2" s="439"/>
      <c r="D2" s="439"/>
      <c r="E2" s="439"/>
      <c r="F2" s="439"/>
      <c r="G2" s="439"/>
      <c r="H2" s="439"/>
      <c r="I2" s="439"/>
      <c r="J2" s="439"/>
      <c r="K2" s="439"/>
      <c r="L2" s="439"/>
      <c r="M2" s="439"/>
      <c r="N2" s="439"/>
      <c r="O2" s="439"/>
      <c r="P2" s="439"/>
      <c r="Q2" s="439"/>
      <c r="R2" s="439"/>
      <c r="S2" s="439"/>
      <c r="T2" s="439"/>
      <c r="U2" s="439"/>
      <c r="AF2" s="556"/>
      <c r="AG2" s="557"/>
      <c r="AH2" s="557"/>
      <c r="AI2" s="557"/>
      <c r="AJ2" s="557"/>
      <c r="AK2" s="557"/>
      <c r="AL2" s="557"/>
      <c r="AM2" s="557"/>
      <c r="AN2" s="557"/>
      <c r="AO2" s="557"/>
      <c r="AP2" s="557"/>
      <c r="AQ2" s="557"/>
      <c r="AR2" s="557"/>
    </row>
    <row r="3" spans="2:110" s="12" customFormat="1" ht="10.5">
      <c r="B3" s="440" t="s">
        <v>1</v>
      </c>
      <c r="C3" s="440"/>
      <c r="D3" s="440"/>
      <c r="E3" s="440"/>
      <c r="F3" s="440"/>
      <c r="G3" s="440"/>
      <c r="H3" s="440"/>
      <c r="I3" s="440"/>
      <c r="J3" s="440"/>
      <c r="K3" s="440"/>
      <c r="L3" s="440"/>
      <c r="M3" s="440"/>
      <c r="N3" s="440"/>
      <c r="O3" s="440"/>
      <c r="P3" s="440"/>
      <c r="Q3" s="440"/>
      <c r="R3" s="440"/>
      <c r="S3" s="440"/>
      <c r="T3" s="440"/>
      <c r="U3" s="440"/>
    </row>
    <row r="4" spans="2:110" s="18" customFormat="1">
      <c r="Q4" s="104"/>
      <c r="R4" s="104"/>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row>
    <row r="5" spans="2:110" ht="14.85" customHeight="1">
      <c r="B5" s="13"/>
      <c r="C5" s="13"/>
      <c r="D5" s="49"/>
      <c r="E5" s="430" t="s">
        <v>2</v>
      </c>
      <c r="F5" s="431"/>
      <c r="G5" s="431"/>
      <c r="H5" s="431"/>
      <c r="I5" s="431"/>
      <c r="J5" s="431"/>
      <c r="K5" s="431"/>
      <c r="L5" s="431"/>
      <c r="M5" s="431"/>
      <c r="N5" s="431"/>
      <c r="O5" s="431"/>
      <c r="P5" s="431"/>
      <c r="Q5" s="432"/>
      <c r="R5" s="105" t="s">
        <v>3</v>
      </c>
      <c r="S5" s="430" t="s">
        <v>4</v>
      </c>
      <c r="T5" s="431"/>
      <c r="U5" s="432"/>
      <c r="V5" s="106"/>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110" ht="25.5" customHeight="1">
      <c r="B6" s="13"/>
      <c r="C6" s="13"/>
      <c r="D6" s="49"/>
      <c r="E6" s="107" t="s">
        <v>5</v>
      </c>
      <c r="F6" s="108" t="s">
        <v>6</v>
      </c>
      <c r="G6" s="108" t="s">
        <v>7</v>
      </c>
      <c r="H6" s="108" t="s">
        <v>8</v>
      </c>
      <c r="I6" s="108" t="s">
        <v>9</v>
      </c>
      <c r="J6" s="108" t="s">
        <v>10</v>
      </c>
      <c r="K6" s="108" t="s">
        <v>11</v>
      </c>
      <c r="L6" s="108" t="s">
        <v>12</v>
      </c>
      <c r="M6" s="108" t="s">
        <v>13</v>
      </c>
      <c r="N6" s="109" t="s">
        <v>14</v>
      </c>
      <c r="O6" s="108" t="s">
        <v>15</v>
      </c>
      <c r="P6" s="108" t="s">
        <v>16</v>
      </c>
      <c r="Q6" s="109" t="s">
        <v>17</v>
      </c>
      <c r="R6" s="110" t="s">
        <v>18</v>
      </c>
      <c r="S6" s="108" t="s">
        <v>16</v>
      </c>
      <c r="T6" s="108" t="s">
        <v>19</v>
      </c>
      <c r="U6" s="111" t="s">
        <v>17</v>
      </c>
      <c r="V6" s="14"/>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110" ht="9" customHeight="1">
      <c r="B7" s="19" t="s">
        <v>20</v>
      </c>
      <c r="C7" s="19"/>
      <c r="D7" s="49"/>
      <c r="E7" s="13"/>
      <c r="F7" s="13"/>
      <c r="G7" s="13"/>
      <c r="H7" s="13"/>
      <c r="I7" s="13"/>
      <c r="J7" s="13"/>
      <c r="K7" s="13"/>
      <c r="L7" s="13"/>
      <c r="M7" s="13"/>
      <c r="N7" s="32"/>
      <c r="O7" s="13"/>
      <c r="P7" s="13"/>
      <c r="Q7" s="32"/>
      <c r="R7" s="89"/>
      <c r="S7" s="13"/>
      <c r="T7" s="13"/>
      <c r="U7" s="112"/>
      <c r="V7" s="1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110" ht="9" customHeight="1">
      <c r="B8" s="13" t="s">
        <v>21</v>
      </c>
      <c r="C8" s="13"/>
      <c r="D8" s="49" t="s">
        <v>22</v>
      </c>
      <c r="E8" s="114">
        <v>33</v>
      </c>
      <c r="F8" s="115"/>
      <c r="G8" s="115"/>
      <c r="H8" s="115"/>
      <c r="I8" s="115"/>
      <c r="J8" s="115"/>
      <c r="K8" s="115"/>
      <c r="L8" s="115"/>
      <c r="M8" s="115"/>
      <c r="N8" s="116">
        <v>33</v>
      </c>
      <c r="O8" s="115"/>
      <c r="P8" s="114">
        <v>0</v>
      </c>
      <c r="Q8" s="116">
        <v>33</v>
      </c>
      <c r="R8" s="112"/>
      <c r="S8" s="114">
        <v>0</v>
      </c>
      <c r="T8" s="117"/>
      <c r="U8" s="118">
        <v>33</v>
      </c>
      <c r="V8" s="1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110" ht="9" customHeight="1">
      <c r="B9" s="13" t="s">
        <v>23</v>
      </c>
      <c r="C9" s="13"/>
      <c r="D9" s="49" t="s">
        <v>22</v>
      </c>
      <c r="E9" s="114">
        <v>19</v>
      </c>
      <c r="F9" s="115"/>
      <c r="G9" s="115"/>
      <c r="H9" s="115"/>
      <c r="I9" s="115"/>
      <c r="J9" s="115"/>
      <c r="K9" s="115"/>
      <c r="L9" s="115"/>
      <c r="M9" s="115"/>
      <c r="N9" s="116">
        <v>19</v>
      </c>
      <c r="O9" s="115"/>
      <c r="P9" s="114">
        <v>0</v>
      </c>
      <c r="Q9" s="116">
        <v>19</v>
      </c>
      <c r="R9" s="112"/>
      <c r="S9" s="114">
        <v>-19</v>
      </c>
      <c r="T9" s="117"/>
      <c r="U9" s="118">
        <v>0</v>
      </c>
      <c r="V9" s="1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110" ht="9" customHeight="1">
      <c r="B10" s="558" t="s">
        <v>24</v>
      </c>
      <c r="C10" s="558"/>
      <c r="D10" s="49" t="s">
        <v>22</v>
      </c>
      <c r="E10" s="119">
        <v>661</v>
      </c>
      <c r="F10" s="115"/>
      <c r="G10" s="115"/>
      <c r="H10" s="115"/>
      <c r="I10" s="115"/>
      <c r="J10" s="115"/>
      <c r="K10" s="115"/>
      <c r="L10" s="115"/>
      <c r="M10" s="115"/>
      <c r="N10" s="116">
        <v>661</v>
      </c>
      <c r="O10" s="115"/>
      <c r="P10" s="120">
        <v>-661</v>
      </c>
      <c r="Q10" s="121">
        <v>0</v>
      </c>
      <c r="R10" s="112"/>
      <c r="S10" s="120">
        <v>0</v>
      </c>
      <c r="T10" s="117"/>
      <c r="U10" s="122">
        <v>0</v>
      </c>
      <c r="V10" s="1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110" ht="9" customHeight="1">
      <c r="B11" s="123" t="s">
        <v>25</v>
      </c>
      <c r="C11" s="123"/>
      <c r="D11" s="49" t="s">
        <v>22</v>
      </c>
      <c r="E11" s="124">
        <v>713</v>
      </c>
      <c r="F11" s="124"/>
      <c r="G11" s="124"/>
      <c r="H11" s="124"/>
      <c r="I11" s="124"/>
      <c r="J11" s="124"/>
      <c r="K11" s="124"/>
      <c r="L11" s="124"/>
      <c r="M11" s="124"/>
      <c r="N11" s="125">
        <v>713</v>
      </c>
      <c r="O11" s="124"/>
      <c r="P11" s="124">
        <v>-661</v>
      </c>
      <c r="Q11" s="112">
        <v>52</v>
      </c>
      <c r="R11" s="112"/>
      <c r="S11" s="124">
        <v>-19</v>
      </c>
      <c r="T11" s="124"/>
      <c r="U11" s="112">
        <v>33</v>
      </c>
      <c r="V11" s="117"/>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110" ht="9" customHeight="1">
      <c r="B12" s="13"/>
      <c r="C12" s="13"/>
      <c r="D12" s="49"/>
      <c r="E12" s="117"/>
      <c r="F12" s="117"/>
      <c r="G12" s="117"/>
      <c r="H12" s="117"/>
      <c r="I12" s="117"/>
      <c r="J12" s="117"/>
      <c r="K12" s="117"/>
      <c r="L12" s="117"/>
      <c r="M12" s="117"/>
      <c r="N12" s="118"/>
      <c r="O12" s="117"/>
      <c r="P12" s="117"/>
      <c r="Q12" s="118"/>
      <c r="R12" s="112"/>
      <c r="S12" s="117"/>
      <c r="T12" s="117"/>
      <c r="U12" s="112"/>
      <c r="V12" s="1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110" ht="9" customHeight="1">
      <c r="B13" s="19" t="s">
        <v>26</v>
      </c>
      <c r="C13" s="19"/>
      <c r="D13" s="49"/>
      <c r="E13" s="117"/>
      <c r="F13" s="117"/>
      <c r="G13" s="117"/>
      <c r="H13" s="117"/>
      <c r="I13" s="117"/>
      <c r="J13" s="117"/>
      <c r="K13" s="117"/>
      <c r="L13" s="117"/>
      <c r="M13" s="117"/>
      <c r="N13" s="118"/>
      <c r="O13" s="117"/>
      <c r="P13" s="117"/>
      <c r="Q13" s="118"/>
      <c r="R13" s="112"/>
      <c r="S13" s="117"/>
      <c r="T13" s="117"/>
      <c r="U13" s="112"/>
      <c r="V13" s="1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110" ht="9" customHeight="1">
      <c r="B14" s="13" t="s">
        <v>27</v>
      </c>
      <c r="C14" s="13"/>
      <c r="D14" s="49" t="s">
        <v>22</v>
      </c>
      <c r="E14" s="117"/>
      <c r="F14" s="117">
        <v>1349</v>
      </c>
      <c r="G14" s="117">
        <v>658</v>
      </c>
      <c r="H14" s="117">
        <v>267</v>
      </c>
      <c r="I14" s="117">
        <v>155</v>
      </c>
      <c r="J14" s="117">
        <v>21</v>
      </c>
      <c r="K14" s="117">
        <v>47</v>
      </c>
      <c r="L14" s="117">
        <v>18</v>
      </c>
      <c r="M14" s="117">
        <v>142</v>
      </c>
      <c r="N14" s="118">
        <v>2657</v>
      </c>
      <c r="O14" s="117">
        <v>443</v>
      </c>
      <c r="P14" s="117">
        <v>0</v>
      </c>
      <c r="Q14" s="118">
        <v>3100</v>
      </c>
      <c r="R14" s="118">
        <v>17665</v>
      </c>
      <c r="S14" s="117">
        <v>0</v>
      </c>
      <c r="T14" s="117">
        <v>-1</v>
      </c>
      <c r="U14" s="118">
        <v>20764</v>
      </c>
      <c r="V14" s="1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110" ht="9" customHeight="1">
      <c r="B15" s="13" t="s">
        <v>28</v>
      </c>
      <c r="C15" s="13"/>
      <c r="D15" s="49" t="s">
        <v>22</v>
      </c>
      <c r="E15" s="117"/>
      <c r="F15" s="117">
        <v>841</v>
      </c>
      <c r="G15" s="117">
        <v>583</v>
      </c>
      <c r="H15" s="117">
        <v>274</v>
      </c>
      <c r="I15" s="117">
        <v>151</v>
      </c>
      <c r="J15" s="117">
        <v>23</v>
      </c>
      <c r="K15" s="117">
        <v>88</v>
      </c>
      <c r="L15" s="117">
        <v>57</v>
      </c>
      <c r="M15" s="117">
        <v>0</v>
      </c>
      <c r="N15" s="118">
        <v>2017</v>
      </c>
      <c r="O15" s="117">
        <v>913</v>
      </c>
      <c r="P15" s="117">
        <v>0</v>
      </c>
      <c r="Q15" s="118">
        <v>2930</v>
      </c>
      <c r="R15" s="118">
        <v>415</v>
      </c>
      <c r="S15" s="117">
        <v>-3344</v>
      </c>
      <c r="T15" s="117">
        <v>-1</v>
      </c>
      <c r="U15" s="118">
        <v>0</v>
      </c>
      <c r="V15" s="1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110" ht="9" customHeight="1">
      <c r="B16" s="123" t="s">
        <v>29</v>
      </c>
      <c r="C16" s="123"/>
      <c r="D16" s="49" t="s">
        <v>22</v>
      </c>
      <c r="E16" s="117"/>
      <c r="F16" s="126">
        <v>2190</v>
      </c>
      <c r="G16" s="126">
        <v>1241</v>
      </c>
      <c r="H16" s="126">
        <v>541</v>
      </c>
      <c r="I16" s="126">
        <v>306</v>
      </c>
      <c r="J16" s="126">
        <v>44</v>
      </c>
      <c r="K16" s="126">
        <v>135</v>
      </c>
      <c r="L16" s="126">
        <v>75</v>
      </c>
      <c r="M16" s="126">
        <v>142</v>
      </c>
      <c r="N16" s="125">
        <v>4674</v>
      </c>
      <c r="O16" s="126">
        <v>1356</v>
      </c>
      <c r="P16" s="126">
        <v>0</v>
      </c>
      <c r="Q16" s="125">
        <v>6030</v>
      </c>
      <c r="R16" s="125">
        <v>18080</v>
      </c>
      <c r="S16" s="126">
        <v>-3344</v>
      </c>
      <c r="T16" s="126">
        <v>-2</v>
      </c>
      <c r="U16" s="125">
        <v>20764</v>
      </c>
      <c r="V16" s="117"/>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123"/>
      <c r="C17" s="123"/>
      <c r="D17" s="49"/>
      <c r="E17" s="117"/>
      <c r="F17" s="117"/>
      <c r="G17" s="117"/>
      <c r="H17" s="117"/>
      <c r="I17" s="117"/>
      <c r="J17" s="117"/>
      <c r="K17" s="127"/>
      <c r="L17" s="127"/>
      <c r="M17" s="127"/>
      <c r="N17" s="122"/>
      <c r="O17" s="127"/>
      <c r="P17" s="127"/>
      <c r="Q17" s="122"/>
      <c r="R17" s="128"/>
      <c r="S17" s="127"/>
      <c r="T17" s="127"/>
      <c r="U17" s="128"/>
      <c r="V17" s="117"/>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ollapsed="1">
      <c r="B18" s="19" t="s">
        <v>30</v>
      </c>
      <c r="C18" s="19"/>
      <c r="D18" s="49" t="s">
        <v>22</v>
      </c>
      <c r="E18" s="126">
        <v>713</v>
      </c>
      <c r="F18" s="126">
        <v>2190</v>
      </c>
      <c r="G18" s="126">
        <v>1241</v>
      </c>
      <c r="H18" s="126">
        <v>541</v>
      </c>
      <c r="I18" s="126">
        <v>306</v>
      </c>
      <c r="J18" s="126">
        <v>44</v>
      </c>
      <c r="K18" s="124">
        <v>135</v>
      </c>
      <c r="L18" s="124">
        <v>75</v>
      </c>
      <c r="M18" s="124">
        <v>142</v>
      </c>
      <c r="N18" s="112">
        <v>5387</v>
      </c>
      <c r="O18" s="124">
        <v>1356</v>
      </c>
      <c r="P18" s="124">
        <v>-661</v>
      </c>
      <c r="Q18" s="112">
        <v>6082</v>
      </c>
      <c r="R18" s="112">
        <v>18080</v>
      </c>
      <c r="S18" s="124">
        <v>-3363</v>
      </c>
      <c r="T18" s="124">
        <v>-2</v>
      </c>
      <c r="U18" s="112">
        <v>20797</v>
      </c>
      <c r="V18" s="117"/>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13"/>
      <c r="C19" s="13"/>
      <c r="D19" s="49"/>
      <c r="E19" s="117"/>
      <c r="F19" s="117"/>
      <c r="G19" s="117"/>
      <c r="H19" s="117"/>
      <c r="I19" s="117"/>
      <c r="J19" s="117"/>
      <c r="K19" s="117"/>
      <c r="L19" s="117"/>
      <c r="M19" s="117"/>
      <c r="N19" s="112"/>
      <c r="O19" s="117"/>
      <c r="P19" s="124"/>
      <c r="Q19" s="112"/>
      <c r="R19" s="112"/>
      <c r="S19" s="124"/>
      <c r="T19" s="124"/>
      <c r="U19" s="112"/>
      <c r="V19" s="1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13" t="s">
        <v>31</v>
      </c>
      <c r="C20" s="13"/>
      <c r="D20" s="49" t="s">
        <v>22</v>
      </c>
      <c r="E20" s="117">
        <v>0</v>
      </c>
      <c r="F20" s="117">
        <v>244</v>
      </c>
      <c r="G20" s="117">
        <v>133</v>
      </c>
      <c r="H20" s="117">
        <v>32</v>
      </c>
      <c r="I20" s="117">
        <v>23</v>
      </c>
      <c r="J20" s="117">
        <v>2</v>
      </c>
      <c r="K20" s="117">
        <v>9</v>
      </c>
      <c r="L20" s="117">
        <v>2</v>
      </c>
      <c r="M20" s="117">
        <v>0</v>
      </c>
      <c r="N20" s="118">
        <v>445</v>
      </c>
      <c r="O20" s="117">
        <v>214</v>
      </c>
      <c r="P20" s="117">
        <v>-661</v>
      </c>
      <c r="Q20" s="118">
        <v>-2</v>
      </c>
      <c r="R20" s="118">
        <v>19</v>
      </c>
      <c r="S20" s="117">
        <v>-19</v>
      </c>
      <c r="T20" s="117">
        <v>2</v>
      </c>
      <c r="U20" s="118">
        <v>0</v>
      </c>
      <c r="V20" s="1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13" t="s">
        <v>32</v>
      </c>
      <c r="C21" s="13"/>
      <c r="D21" s="49" t="s">
        <v>22</v>
      </c>
      <c r="E21" s="117">
        <v>123</v>
      </c>
      <c r="F21" s="117">
        <v>1134</v>
      </c>
      <c r="G21" s="117">
        <v>590</v>
      </c>
      <c r="H21" s="117">
        <v>168</v>
      </c>
      <c r="I21" s="117">
        <v>85</v>
      </c>
      <c r="J21" s="117">
        <v>15</v>
      </c>
      <c r="K21" s="117">
        <v>25</v>
      </c>
      <c r="L21" s="117">
        <v>18</v>
      </c>
      <c r="M21" s="117">
        <v>85</v>
      </c>
      <c r="N21" s="118">
        <v>2243</v>
      </c>
      <c r="O21" s="117">
        <v>360</v>
      </c>
      <c r="P21" s="117">
        <v>0</v>
      </c>
      <c r="Q21" s="118">
        <v>2603</v>
      </c>
      <c r="R21" s="118">
        <v>13915</v>
      </c>
      <c r="S21" s="117">
        <v>-3379</v>
      </c>
      <c r="T21" s="117">
        <v>0</v>
      </c>
      <c r="U21" s="118">
        <v>13139</v>
      </c>
      <c r="V21" s="1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ustomHeight="1">
      <c r="B22" s="13" t="s">
        <v>33</v>
      </c>
      <c r="C22" s="13"/>
      <c r="D22" s="49" t="s">
        <v>22</v>
      </c>
      <c r="E22" s="117">
        <v>212</v>
      </c>
      <c r="F22" s="117">
        <v>588</v>
      </c>
      <c r="G22" s="117">
        <v>334</v>
      </c>
      <c r="H22" s="117">
        <v>172</v>
      </c>
      <c r="I22" s="117">
        <v>83</v>
      </c>
      <c r="J22" s="117">
        <v>15</v>
      </c>
      <c r="K22" s="117">
        <v>18</v>
      </c>
      <c r="L22" s="117">
        <v>14</v>
      </c>
      <c r="M22" s="117">
        <v>28</v>
      </c>
      <c r="N22" s="118">
        <v>1464</v>
      </c>
      <c r="O22" s="117">
        <v>384</v>
      </c>
      <c r="P22" s="117">
        <v>0</v>
      </c>
      <c r="Q22" s="118">
        <v>1848</v>
      </c>
      <c r="R22" s="118">
        <v>2917</v>
      </c>
      <c r="S22" s="117">
        <v>-23</v>
      </c>
      <c r="T22" s="117">
        <v>-1</v>
      </c>
      <c r="U22" s="118">
        <v>4741</v>
      </c>
      <c r="V22" s="1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ustomHeight="1">
      <c r="B23" s="13" t="s">
        <v>34</v>
      </c>
      <c r="C23" s="13"/>
      <c r="D23" s="49" t="s">
        <v>22</v>
      </c>
      <c r="E23" s="127">
        <v>12</v>
      </c>
      <c r="F23" s="127">
        <v>63</v>
      </c>
      <c r="G23" s="127">
        <v>34</v>
      </c>
      <c r="H23" s="127">
        <v>14</v>
      </c>
      <c r="I23" s="127">
        <v>7</v>
      </c>
      <c r="J23" s="127">
        <v>1</v>
      </c>
      <c r="K23" s="127">
        <v>2</v>
      </c>
      <c r="L23" s="127">
        <v>1</v>
      </c>
      <c r="M23" s="127">
        <v>2</v>
      </c>
      <c r="N23" s="122">
        <v>136</v>
      </c>
      <c r="O23" s="127">
        <v>30</v>
      </c>
      <c r="P23" s="127">
        <v>0</v>
      </c>
      <c r="Q23" s="122">
        <v>166</v>
      </c>
      <c r="R23" s="122">
        <v>784</v>
      </c>
      <c r="S23" s="127">
        <v>-2</v>
      </c>
      <c r="T23" s="127">
        <v>1</v>
      </c>
      <c r="U23" s="122">
        <v>949</v>
      </c>
      <c r="V23" s="1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c r="B24" s="19" t="s">
        <v>35</v>
      </c>
      <c r="C24" s="19"/>
      <c r="D24" s="49" t="s">
        <v>22</v>
      </c>
      <c r="E24" s="124">
        <v>347</v>
      </c>
      <c r="F24" s="124">
        <v>2029</v>
      </c>
      <c r="G24" s="124">
        <v>1091</v>
      </c>
      <c r="H24" s="124">
        <v>386</v>
      </c>
      <c r="I24" s="124">
        <v>198</v>
      </c>
      <c r="J24" s="124">
        <v>33</v>
      </c>
      <c r="K24" s="124">
        <v>54</v>
      </c>
      <c r="L24" s="124">
        <v>35</v>
      </c>
      <c r="M24" s="124">
        <v>115</v>
      </c>
      <c r="N24" s="112">
        <v>4288</v>
      </c>
      <c r="O24" s="124">
        <v>988</v>
      </c>
      <c r="P24" s="124">
        <v>-661</v>
      </c>
      <c r="Q24" s="112">
        <v>4615</v>
      </c>
      <c r="R24" s="112">
        <v>17635</v>
      </c>
      <c r="S24" s="124">
        <v>-3423</v>
      </c>
      <c r="T24" s="124">
        <v>2</v>
      </c>
      <c r="U24" s="112">
        <v>18829</v>
      </c>
      <c r="V24" s="11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c r="B25" s="13"/>
      <c r="C25" s="13"/>
      <c r="D25" s="49"/>
      <c r="E25" s="129"/>
      <c r="F25" s="117"/>
      <c r="G25" s="117"/>
      <c r="H25" s="117"/>
      <c r="I25" s="117"/>
      <c r="J25" s="117"/>
      <c r="K25" s="117"/>
      <c r="L25" s="117"/>
      <c r="M25" s="117"/>
      <c r="N25" s="118"/>
      <c r="O25" s="117"/>
      <c r="P25" s="117"/>
      <c r="Q25" s="118"/>
      <c r="R25" s="112"/>
      <c r="S25" s="117"/>
      <c r="T25" s="117"/>
      <c r="U25" s="112"/>
      <c r="V25" s="1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c r="B26" s="19" t="s">
        <v>36</v>
      </c>
      <c r="C26" s="19"/>
      <c r="D26" s="49" t="s">
        <v>22</v>
      </c>
      <c r="E26" s="126">
        <v>-135</v>
      </c>
      <c r="F26" s="126">
        <v>4</v>
      </c>
      <c r="G26" s="126">
        <v>3</v>
      </c>
      <c r="H26" s="126">
        <v>0</v>
      </c>
      <c r="I26" s="126">
        <v>0</v>
      </c>
      <c r="J26" s="126">
        <v>0</v>
      </c>
      <c r="K26" s="126">
        <v>0</v>
      </c>
      <c r="L26" s="126">
        <v>0</v>
      </c>
      <c r="M26" s="126">
        <v>0</v>
      </c>
      <c r="N26" s="130">
        <v>-128</v>
      </c>
      <c r="O26" s="131">
        <v>7</v>
      </c>
      <c r="P26" s="131">
        <v>0</v>
      </c>
      <c r="Q26" s="130">
        <v>-121</v>
      </c>
      <c r="R26" s="130">
        <v>0</v>
      </c>
      <c r="S26" s="131">
        <v>0</v>
      </c>
      <c r="T26" s="131">
        <v>-3</v>
      </c>
      <c r="U26" s="130">
        <v>-124</v>
      </c>
      <c r="V26" s="117"/>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c r="B27" s="13"/>
      <c r="C27" s="13"/>
      <c r="D27" s="49"/>
      <c r="E27" s="129"/>
      <c r="F27" s="129"/>
      <c r="G27" s="129"/>
      <c r="H27" s="129"/>
      <c r="I27" s="129"/>
      <c r="J27" s="129"/>
      <c r="K27" s="129"/>
      <c r="L27" s="129"/>
      <c r="M27" s="129"/>
      <c r="N27" s="132"/>
      <c r="O27" s="129"/>
      <c r="P27" s="129"/>
      <c r="Q27" s="132"/>
      <c r="R27" s="133"/>
      <c r="S27" s="129"/>
      <c r="T27" s="129"/>
      <c r="U27" s="133"/>
      <c r="V27" s="1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ustomHeight="1">
      <c r="B28" s="19" t="s">
        <v>37</v>
      </c>
      <c r="C28" s="19"/>
      <c r="D28" s="49" t="s">
        <v>22</v>
      </c>
      <c r="E28" s="124">
        <v>212</v>
      </c>
      <c r="F28" s="124">
        <v>2033</v>
      </c>
      <c r="G28" s="124">
        <v>1094</v>
      </c>
      <c r="H28" s="124">
        <v>386</v>
      </c>
      <c r="I28" s="124">
        <v>198</v>
      </c>
      <c r="J28" s="124">
        <v>33</v>
      </c>
      <c r="K28" s="124">
        <v>54</v>
      </c>
      <c r="L28" s="124">
        <v>35</v>
      </c>
      <c r="M28" s="124">
        <v>115</v>
      </c>
      <c r="N28" s="112">
        <v>4160</v>
      </c>
      <c r="O28" s="124">
        <v>995</v>
      </c>
      <c r="P28" s="124">
        <v>-661</v>
      </c>
      <c r="Q28" s="112">
        <v>4494</v>
      </c>
      <c r="R28" s="112">
        <v>17635</v>
      </c>
      <c r="S28" s="124">
        <v>-3423</v>
      </c>
      <c r="T28" s="124">
        <v>-1</v>
      </c>
      <c r="U28" s="112">
        <v>18705</v>
      </c>
      <c r="V28" s="117"/>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ustomHeight="1">
      <c r="B29" s="13"/>
      <c r="C29" s="13"/>
      <c r="D29" s="49"/>
      <c r="E29" s="117"/>
      <c r="F29" s="117"/>
      <c r="G29" s="117"/>
      <c r="H29" s="117"/>
      <c r="I29" s="117"/>
      <c r="J29" s="117"/>
      <c r="K29" s="117"/>
      <c r="L29" s="117"/>
      <c r="M29" s="117"/>
      <c r="N29" s="118"/>
      <c r="O29" s="117"/>
      <c r="P29" s="117"/>
      <c r="Q29" s="118"/>
      <c r="R29" s="112"/>
      <c r="S29" s="117"/>
      <c r="T29" s="117"/>
      <c r="U29" s="112"/>
      <c r="V29" s="1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ustomHeight="1">
      <c r="B30" s="19" t="s">
        <v>38</v>
      </c>
      <c r="C30" s="19"/>
      <c r="D30" s="49" t="s">
        <v>22</v>
      </c>
      <c r="E30" s="124">
        <v>501</v>
      </c>
      <c r="F30" s="124">
        <v>157</v>
      </c>
      <c r="G30" s="124">
        <v>147</v>
      </c>
      <c r="H30" s="124">
        <v>155</v>
      </c>
      <c r="I30" s="124">
        <v>108</v>
      </c>
      <c r="J30" s="124">
        <v>11</v>
      </c>
      <c r="K30" s="124">
        <v>81</v>
      </c>
      <c r="L30" s="124">
        <v>40</v>
      </c>
      <c r="M30" s="124">
        <v>27</v>
      </c>
      <c r="N30" s="112">
        <v>1227</v>
      </c>
      <c r="O30" s="124">
        <v>361</v>
      </c>
      <c r="P30" s="124">
        <v>0</v>
      </c>
      <c r="Q30" s="112">
        <v>1588</v>
      </c>
      <c r="R30" s="112">
        <v>445</v>
      </c>
      <c r="S30" s="124">
        <v>60</v>
      </c>
      <c r="T30" s="124">
        <v>-1</v>
      </c>
      <c r="U30" s="112">
        <v>2092</v>
      </c>
      <c r="V30" s="134"/>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ustomHeight="1" collapsed="1">
      <c r="B31" s="19" t="s">
        <v>39</v>
      </c>
      <c r="C31" s="19"/>
      <c r="D31" s="49" t="s">
        <v>22</v>
      </c>
      <c r="E31" s="124">
        <v>7150</v>
      </c>
      <c r="F31" s="124">
        <v>4885</v>
      </c>
      <c r="G31" s="124">
        <v>2906</v>
      </c>
      <c r="H31" s="124">
        <v>1042</v>
      </c>
      <c r="I31" s="124">
        <v>503</v>
      </c>
      <c r="J31" s="124">
        <v>91</v>
      </c>
      <c r="K31" s="124">
        <v>73</v>
      </c>
      <c r="L31" s="124">
        <v>61</v>
      </c>
      <c r="M31" s="124">
        <v>169</v>
      </c>
      <c r="N31" s="112">
        <v>16880</v>
      </c>
      <c r="O31" s="124">
        <v>2359</v>
      </c>
      <c r="P31" s="124">
        <v>0</v>
      </c>
      <c r="Q31" s="112">
        <v>19239</v>
      </c>
      <c r="R31" s="112">
        <v>21940</v>
      </c>
      <c r="S31" s="124">
        <v>-108</v>
      </c>
      <c r="T31" s="124">
        <v>-1</v>
      </c>
      <c r="U31" s="112">
        <v>41070</v>
      </c>
      <c r="V31" s="134"/>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ustomHeight="1">
      <c r="B32" s="19" t="s">
        <v>40</v>
      </c>
      <c r="C32" s="136"/>
      <c r="D32" s="49" t="s">
        <v>41</v>
      </c>
      <c r="E32" s="137">
        <v>7.0000000000000007E-2</v>
      </c>
      <c r="F32" s="137">
        <v>3.2000000000000001E-2</v>
      </c>
      <c r="G32" s="137">
        <v>5.0999999999999997E-2</v>
      </c>
      <c r="H32" s="137">
        <v>0.14799999999999999</v>
      </c>
      <c r="I32" s="137">
        <v>0.214</v>
      </c>
      <c r="J32" s="137">
        <v>0.129</v>
      </c>
      <c r="K32" s="137">
        <v>1.1140000000000001</v>
      </c>
      <c r="L32" s="137">
        <v>0.628</v>
      </c>
      <c r="M32" s="137">
        <v>0.16200000000000001</v>
      </c>
      <c r="N32" s="138">
        <v>7.2999999999999995E-2</v>
      </c>
      <c r="O32" s="137">
        <v>0.153</v>
      </c>
      <c r="P32" s="137"/>
      <c r="Q32" s="138">
        <v>8.3000000000000004E-2</v>
      </c>
      <c r="R32" s="138">
        <v>0.02</v>
      </c>
      <c r="S32" s="137"/>
      <c r="T32" s="137"/>
      <c r="U32" s="138">
        <v>5.0999999999999997E-2</v>
      </c>
      <c r="V32" s="139"/>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110" s="135" customFormat="1" ht="9" customHeight="1">
      <c r="B33" s="13"/>
      <c r="C33" s="13"/>
      <c r="D33" s="49"/>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row>
    <row r="34" spans="2:110" s="135" customFormat="1" ht="9" customHeight="1">
      <c r="B34" s="13"/>
      <c r="C34" s="13"/>
      <c r="D34" s="49"/>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row>
    <row r="35" spans="2:110" s="140" customFormat="1" ht="9" customHeight="1">
      <c r="B35" s="141" t="s">
        <v>42</v>
      </c>
      <c r="C35" s="142"/>
      <c r="D35" s="143"/>
      <c r="E35" s="144"/>
      <c r="F35" s="144"/>
      <c r="G35" s="144"/>
      <c r="H35" s="144"/>
      <c r="I35" s="144"/>
      <c r="J35" s="144"/>
      <c r="K35" s="144"/>
      <c r="L35" s="144"/>
      <c r="M35" s="144"/>
      <c r="N35" s="144"/>
      <c r="O35" s="144"/>
      <c r="P35" s="144"/>
      <c r="Q35" s="144"/>
      <c r="R35" s="144"/>
      <c r="S35" s="144"/>
      <c r="T35" s="144"/>
      <c r="U35" s="145"/>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row>
    <row r="36" spans="2:110" ht="9">
      <c r="B36" s="427" t="s">
        <v>43</v>
      </c>
      <c r="C36" s="428"/>
      <c r="D36" s="428"/>
      <c r="E36" s="428"/>
      <c r="F36" s="428"/>
      <c r="G36" s="428"/>
      <c r="H36" s="428"/>
      <c r="I36" s="428"/>
      <c r="J36" s="428"/>
      <c r="K36" s="428"/>
      <c r="L36" s="428"/>
      <c r="M36" s="428"/>
      <c r="N36" s="428"/>
      <c r="O36" s="428"/>
      <c r="P36" s="428"/>
      <c r="Q36" s="428"/>
      <c r="R36" s="428"/>
      <c r="S36" s="428"/>
      <c r="T36" s="428"/>
      <c r="U36" s="429"/>
      <c r="V36" s="10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110" ht="9">
      <c r="B37" s="146"/>
      <c r="C37" s="36"/>
      <c r="D37" s="36"/>
      <c r="E37" s="36"/>
      <c r="F37" s="36"/>
      <c r="G37" s="36"/>
      <c r="H37" s="36"/>
      <c r="I37" s="36"/>
      <c r="J37" s="36"/>
      <c r="K37" s="36"/>
      <c r="L37" s="36"/>
      <c r="M37" s="36"/>
      <c r="N37" s="36"/>
      <c r="O37" s="36"/>
      <c r="P37" s="36"/>
      <c r="Q37" s="36"/>
      <c r="R37" s="36"/>
      <c r="S37" s="36"/>
      <c r="T37" s="36"/>
      <c r="U37" s="147"/>
      <c r="V37" s="10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110" ht="9">
      <c r="B38" s="146"/>
      <c r="C38" s="36"/>
      <c r="D38" s="31"/>
      <c r="E38" s="87" t="s">
        <v>30</v>
      </c>
      <c r="F38" s="82"/>
      <c r="G38" s="36"/>
      <c r="H38" s="36"/>
      <c r="I38" s="36"/>
      <c r="J38" s="36"/>
      <c r="K38" s="36"/>
      <c r="L38" s="36"/>
      <c r="M38" s="36"/>
      <c r="N38" s="36"/>
      <c r="O38" s="36"/>
      <c r="P38" s="36"/>
      <c r="Q38" s="36"/>
      <c r="R38" s="36"/>
      <c r="S38" s="36"/>
      <c r="T38" s="36"/>
      <c r="U38" s="147"/>
      <c r="V38" s="10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110" ht="9">
      <c r="B39" s="148" t="s">
        <v>44</v>
      </c>
      <c r="C39" s="33"/>
      <c r="D39" s="31" t="s">
        <v>22</v>
      </c>
      <c r="E39" s="149">
        <v>5</v>
      </c>
      <c r="F39" s="32"/>
      <c r="G39" s="32"/>
      <c r="H39" s="32"/>
      <c r="I39" s="32"/>
      <c r="J39" s="32"/>
      <c r="K39" s="32"/>
      <c r="L39" s="32"/>
      <c r="M39" s="32"/>
      <c r="N39" s="32"/>
      <c r="O39" s="32"/>
      <c r="P39" s="32"/>
      <c r="Q39" s="32"/>
      <c r="R39" s="32"/>
      <c r="S39" s="32"/>
      <c r="T39" s="32"/>
      <c r="U39" s="150"/>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110" ht="9">
      <c r="B40" s="148" t="s">
        <v>45</v>
      </c>
      <c r="C40" s="33"/>
      <c r="D40" s="31" t="s">
        <v>22</v>
      </c>
      <c r="E40" s="149">
        <v>2</v>
      </c>
      <c r="F40" s="32"/>
      <c r="G40" s="32"/>
      <c r="H40" s="32"/>
      <c r="I40" s="32"/>
      <c r="J40" s="32"/>
      <c r="K40" s="32"/>
      <c r="L40" s="32"/>
      <c r="M40" s="32"/>
      <c r="N40" s="32"/>
      <c r="O40" s="32"/>
      <c r="P40" s="32"/>
      <c r="Q40" s="32"/>
      <c r="R40" s="32"/>
      <c r="S40" s="32"/>
      <c r="T40" s="32"/>
      <c r="U40" s="150"/>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110" ht="9">
      <c r="B41" s="148" t="s">
        <v>46</v>
      </c>
      <c r="C41" s="33"/>
      <c r="D41" s="31" t="s">
        <v>22</v>
      </c>
      <c r="E41" s="158">
        <v>0</v>
      </c>
      <c r="F41" s="32"/>
      <c r="G41" s="32"/>
      <c r="H41" s="32"/>
      <c r="I41" s="32"/>
      <c r="J41" s="32"/>
      <c r="K41" s="32"/>
      <c r="L41" s="32"/>
      <c r="M41" s="32"/>
      <c r="N41" s="32"/>
      <c r="O41" s="32"/>
      <c r="P41" s="32"/>
      <c r="Q41" s="32"/>
      <c r="R41" s="32"/>
      <c r="S41" s="32"/>
      <c r="T41" s="32"/>
      <c r="U41" s="150"/>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110" ht="9">
      <c r="B42" s="151"/>
      <c r="C42" s="32"/>
      <c r="D42" s="31"/>
      <c r="E42" s="32"/>
      <c r="F42" s="32"/>
      <c r="G42" s="32"/>
      <c r="H42" s="32"/>
      <c r="I42" s="32"/>
      <c r="J42" s="32"/>
      <c r="K42" s="32"/>
      <c r="L42" s="32"/>
      <c r="M42" s="32"/>
      <c r="N42" s="32"/>
      <c r="O42" s="32"/>
      <c r="P42" s="32"/>
      <c r="Q42" s="32"/>
      <c r="R42" s="32"/>
      <c r="S42" s="32"/>
      <c r="T42" s="32"/>
      <c r="U42" s="150"/>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110" ht="9">
      <c r="B43" s="436" t="s">
        <v>47</v>
      </c>
      <c r="C43" s="437"/>
      <c r="D43" s="437"/>
      <c r="E43" s="437"/>
      <c r="F43" s="437"/>
      <c r="G43" s="437"/>
      <c r="H43" s="437"/>
      <c r="I43" s="437"/>
      <c r="J43" s="437"/>
      <c r="K43" s="437"/>
      <c r="L43" s="437"/>
      <c r="M43" s="437"/>
      <c r="N43" s="437"/>
      <c r="O43" s="437"/>
      <c r="P43" s="437"/>
      <c r="Q43" s="437"/>
      <c r="R43" s="437"/>
      <c r="S43" s="437"/>
      <c r="T43" s="437"/>
      <c r="U43" s="438"/>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110" ht="9">
      <c r="B44" s="151"/>
      <c r="C44" s="32"/>
      <c r="D44" s="31"/>
      <c r="E44" s="32"/>
      <c r="F44" s="32"/>
      <c r="G44" s="32"/>
      <c r="H44" s="32"/>
      <c r="I44" s="32"/>
      <c r="J44" s="32"/>
      <c r="K44" s="32"/>
      <c r="L44" s="32"/>
      <c r="M44" s="32"/>
      <c r="N44" s="32"/>
      <c r="O44" s="32"/>
      <c r="P44" s="32"/>
      <c r="Q44" s="32"/>
      <c r="R44" s="32"/>
      <c r="S44" s="32"/>
      <c r="T44" s="32"/>
      <c r="U44" s="150"/>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110" ht="9">
      <c r="B45" s="427" t="s">
        <v>48</v>
      </c>
      <c r="C45" s="428"/>
      <c r="D45" s="428"/>
      <c r="E45" s="428"/>
      <c r="F45" s="32"/>
      <c r="G45" s="32"/>
      <c r="H45" s="32"/>
      <c r="I45" s="32"/>
      <c r="J45" s="32"/>
      <c r="K45" s="32"/>
      <c r="L45" s="32"/>
      <c r="M45" s="32"/>
      <c r="N45" s="32"/>
      <c r="O45" s="32"/>
      <c r="P45" s="32"/>
      <c r="Q45" s="32"/>
      <c r="R45" s="32"/>
      <c r="S45" s="32"/>
      <c r="T45" s="32"/>
      <c r="U45" s="150"/>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110" ht="38.1" customHeight="1">
      <c r="B46" s="151"/>
      <c r="C46" s="32"/>
      <c r="D46" s="31"/>
      <c r="E46" s="32"/>
      <c r="F46" s="32"/>
      <c r="G46" s="32"/>
      <c r="H46" s="32"/>
      <c r="I46" s="32"/>
      <c r="J46" s="32"/>
      <c r="K46" s="32"/>
      <c r="L46" s="32"/>
      <c r="M46" s="32"/>
      <c r="N46" s="32"/>
      <c r="O46" s="32"/>
      <c r="P46" s="32"/>
      <c r="Q46" s="32"/>
      <c r="R46" s="32"/>
      <c r="S46" s="32"/>
      <c r="T46" s="32"/>
      <c r="U46" s="150"/>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110" ht="9">
      <c r="B47" s="151"/>
      <c r="C47" s="32"/>
      <c r="D47" s="31"/>
      <c r="E47" s="433" t="s">
        <v>2</v>
      </c>
      <c r="F47" s="434"/>
      <c r="G47" s="434"/>
      <c r="H47" s="434"/>
      <c r="I47" s="434"/>
      <c r="J47" s="434"/>
      <c r="K47" s="434"/>
      <c r="L47" s="434"/>
      <c r="M47" s="434"/>
      <c r="N47" s="434"/>
      <c r="O47" s="434"/>
      <c r="P47" s="434"/>
      <c r="Q47" s="435"/>
      <c r="R47" s="152" t="s">
        <v>3</v>
      </c>
      <c r="S47" s="434" t="s">
        <v>4</v>
      </c>
      <c r="T47" s="434"/>
      <c r="U47" s="435"/>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110" ht="18">
      <c r="B48" s="153"/>
      <c r="C48" s="32"/>
      <c r="D48" s="32"/>
      <c r="E48" s="154" t="s">
        <v>5</v>
      </c>
      <c r="F48" s="155" t="s">
        <v>6</v>
      </c>
      <c r="G48" s="155" t="s">
        <v>7</v>
      </c>
      <c r="H48" s="155" t="s">
        <v>8</v>
      </c>
      <c r="I48" s="155" t="s">
        <v>9</v>
      </c>
      <c r="J48" s="155" t="s">
        <v>10</v>
      </c>
      <c r="K48" s="155" t="s">
        <v>11</v>
      </c>
      <c r="L48" s="155" t="s">
        <v>12</v>
      </c>
      <c r="M48" s="155" t="s">
        <v>13</v>
      </c>
      <c r="N48" s="155" t="s">
        <v>14</v>
      </c>
      <c r="O48" s="155" t="s">
        <v>15</v>
      </c>
      <c r="P48" s="155" t="s">
        <v>16</v>
      </c>
      <c r="Q48" s="156" t="s">
        <v>18</v>
      </c>
      <c r="R48" s="157" t="s">
        <v>18</v>
      </c>
      <c r="S48" s="154" t="s">
        <v>16</v>
      </c>
      <c r="T48" s="155" t="s">
        <v>19</v>
      </c>
      <c r="U48" s="156" t="s">
        <v>17</v>
      </c>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51"/>
      <c r="C49" s="32"/>
      <c r="D49" s="31"/>
      <c r="E49" s="32"/>
      <c r="F49" s="32"/>
      <c r="G49" s="32"/>
      <c r="H49" s="32"/>
      <c r="I49" s="32"/>
      <c r="J49" s="32"/>
      <c r="K49" s="32"/>
      <c r="L49" s="32"/>
      <c r="M49" s="32"/>
      <c r="N49" s="32"/>
      <c r="O49" s="32"/>
      <c r="P49" s="32"/>
      <c r="Q49" s="32"/>
      <c r="R49" s="32"/>
      <c r="S49" s="32"/>
      <c r="T49" s="32"/>
      <c r="U49" s="150"/>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51" t="s">
        <v>49</v>
      </c>
      <c r="C50" s="32"/>
      <c r="D50" s="31" t="s">
        <v>22</v>
      </c>
      <c r="E50" s="158">
        <v>13</v>
      </c>
      <c r="F50" s="158">
        <v>61</v>
      </c>
      <c r="G50" s="158">
        <v>34</v>
      </c>
      <c r="H50" s="158">
        <v>14</v>
      </c>
      <c r="I50" s="158">
        <v>7</v>
      </c>
      <c r="J50" s="158">
        <v>1</v>
      </c>
      <c r="K50" s="158">
        <v>2</v>
      </c>
      <c r="L50" s="158">
        <v>1</v>
      </c>
      <c r="M50" s="158">
        <v>1</v>
      </c>
      <c r="N50" s="158">
        <v>134</v>
      </c>
      <c r="O50" s="158">
        <v>24</v>
      </c>
      <c r="P50" s="158">
        <v>0</v>
      </c>
      <c r="Q50" s="158">
        <v>158</v>
      </c>
      <c r="R50" s="158">
        <v>234</v>
      </c>
      <c r="S50" s="158">
        <v>-2</v>
      </c>
      <c r="T50" s="158">
        <v>-2</v>
      </c>
      <c r="U50" s="159">
        <v>388</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30.6" customHeight="1">
      <c r="B51" s="151" t="s">
        <v>50</v>
      </c>
      <c r="C51" s="32"/>
      <c r="D51" s="31" t="s">
        <v>22</v>
      </c>
      <c r="E51" s="158">
        <v>0</v>
      </c>
      <c r="F51" s="158">
        <v>2</v>
      </c>
      <c r="G51" s="158">
        <v>1</v>
      </c>
      <c r="H51" s="158">
        <v>0</v>
      </c>
      <c r="I51" s="158">
        <v>0</v>
      </c>
      <c r="J51" s="158">
        <v>0</v>
      </c>
      <c r="K51" s="158">
        <v>0</v>
      </c>
      <c r="L51" s="158">
        <v>0</v>
      </c>
      <c r="M51" s="158">
        <v>1</v>
      </c>
      <c r="N51" s="158">
        <v>4</v>
      </c>
      <c r="O51" s="158">
        <v>5</v>
      </c>
      <c r="P51" s="158">
        <v>0</v>
      </c>
      <c r="Q51" s="158">
        <v>9</v>
      </c>
      <c r="R51" s="158">
        <v>24</v>
      </c>
      <c r="S51" s="158">
        <v>0</v>
      </c>
      <c r="T51" s="158">
        <v>1</v>
      </c>
      <c r="U51" s="159">
        <v>34</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51" t="s">
        <v>51</v>
      </c>
      <c r="C52" s="32"/>
      <c r="D52" s="31" t="s">
        <v>22</v>
      </c>
      <c r="E52" s="158">
        <v>0</v>
      </c>
      <c r="F52" s="158">
        <v>0</v>
      </c>
      <c r="G52" s="158">
        <v>0</v>
      </c>
      <c r="H52" s="158">
        <v>0</v>
      </c>
      <c r="I52" s="158">
        <v>0</v>
      </c>
      <c r="J52" s="158">
        <v>0</v>
      </c>
      <c r="K52" s="158">
        <v>0</v>
      </c>
      <c r="L52" s="158">
        <v>0</v>
      </c>
      <c r="M52" s="158">
        <v>0</v>
      </c>
      <c r="N52" s="158">
        <v>0</v>
      </c>
      <c r="O52" s="158">
        <v>0</v>
      </c>
      <c r="P52" s="158">
        <v>0</v>
      </c>
      <c r="Q52" s="158">
        <v>0</v>
      </c>
      <c r="R52" s="158">
        <v>32</v>
      </c>
      <c r="S52" s="158">
        <v>0</v>
      </c>
      <c r="T52" s="158">
        <v>0</v>
      </c>
      <c r="U52" s="159">
        <v>32</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51" t="s">
        <v>52</v>
      </c>
      <c r="C53" s="32"/>
      <c r="D53" s="31" t="s">
        <v>22</v>
      </c>
      <c r="E53" s="158">
        <v>0</v>
      </c>
      <c r="F53" s="158">
        <v>1</v>
      </c>
      <c r="G53" s="158">
        <v>0</v>
      </c>
      <c r="H53" s="158">
        <v>0</v>
      </c>
      <c r="I53" s="158">
        <v>0</v>
      </c>
      <c r="J53" s="158">
        <v>0</v>
      </c>
      <c r="K53" s="158">
        <v>0</v>
      </c>
      <c r="L53" s="158">
        <v>0</v>
      </c>
      <c r="M53" s="158">
        <v>0</v>
      </c>
      <c r="N53" s="158">
        <v>1</v>
      </c>
      <c r="O53" s="158">
        <v>0</v>
      </c>
      <c r="P53" s="158">
        <v>0</v>
      </c>
      <c r="Q53" s="158">
        <v>1</v>
      </c>
      <c r="R53" s="158">
        <v>16</v>
      </c>
      <c r="S53" s="158">
        <v>0</v>
      </c>
      <c r="T53" s="158">
        <v>1</v>
      </c>
      <c r="U53" s="159">
        <v>18</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51" t="s">
        <v>53</v>
      </c>
      <c r="C54" s="32"/>
      <c r="D54" s="31" t="s">
        <v>22</v>
      </c>
      <c r="E54" s="158">
        <v>-1</v>
      </c>
      <c r="F54" s="158">
        <v>-2</v>
      </c>
      <c r="G54" s="158">
        <v>-1</v>
      </c>
      <c r="H54" s="158">
        <v>0</v>
      </c>
      <c r="I54" s="158">
        <v>0</v>
      </c>
      <c r="J54" s="158">
        <v>0</v>
      </c>
      <c r="K54" s="158">
        <v>0</v>
      </c>
      <c r="L54" s="158">
        <v>0</v>
      </c>
      <c r="M54" s="158">
        <v>0</v>
      </c>
      <c r="N54" s="158">
        <v>-4</v>
      </c>
      <c r="O54" s="158">
        <v>-1</v>
      </c>
      <c r="P54" s="158">
        <v>0</v>
      </c>
      <c r="Q54" s="158">
        <v>-5</v>
      </c>
      <c r="R54" s="158">
        <v>-17</v>
      </c>
      <c r="S54" s="158">
        <v>0</v>
      </c>
      <c r="T54" s="158">
        <v>0</v>
      </c>
      <c r="U54" s="159">
        <v>-22</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427" t="s">
        <v>54</v>
      </c>
      <c r="C55" s="428"/>
      <c r="D55" s="31" t="s">
        <v>22</v>
      </c>
      <c r="E55" s="158">
        <v>0</v>
      </c>
      <c r="F55" s="158">
        <v>1</v>
      </c>
      <c r="G55" s="158">
        <v>0</v>
      </c>
      <c r="H55" s="158">
        <v>0</v>
      </c>
      <c r="I55" s="158">
        <v>0</v>
      </c>
      <c r="J55" s="158">
        <v>0</v>
      </c>
      <c r="K55" s="158">
        <v>0</v>
      </c>
      <c r="L55" s="158">
        <v>0</v>
      </c>
      <c r="M55" s="158">
        <v>0</v>
      </c>
      <c r="N55" s="158">
        <v>1</v>
      </c>
      <c r="O55" s="158">
        <v>2</v>
      </c>
      <c r="P55" s="158">
        <v>0</v>
      </c>
      <c r="Q55" s="158">
        <v>3</v>
      </c>
      <c r="R55" s="158">
        <v>7</v>
      </c>
      <c r="S55" s="158">
        <v>0</v>
      </c>
      <c r="T55" s="158">
        <v>1</v>
      </c>
      <c r="U55" s="159">
        <v>11</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427" t="s">
        <v>55</v>
      </c>
      <c r="C56" s="428"/>
      <c r="D56" s="31" t="s">
        <v>22</v>
      </c>
      <c r="E56" s="158">
        <v>0</v>
      </c>
      <c r="F56" s="158">
        <v>0</v>
      </c>
      <c r="G56" s="158">
        <v>0</v>
      </c>
      <c r="H56" s="158">
        <v>0</v>
      </c>
      <c r="I56" s="158">
        <v>0</v>
      </c>
      <c r="J56" s="158">
        <v>0</v>
      </c>
      <c r="K56" s="158">
        <v>0</v>
      </c>
      <c r="L56" s="158">
        <v>0</v>
      </c>
      <c r="M56" s="158">
        <v>0</v>
      </c>
      <c r="N56" s="158">
        <v>0</v>
      </c>
      <c r="O56" s="158">
        <v>0</v>
      </c>
      <c r="P56" s="158">
        <v>0</v>
      </c>
      <c r="Q56" s="158">
        <v>0</v>
      </c>
      <c r="R56" s="158">
        <v>488</v>
      </c>
      <c r="S56" s="158">
        <v>0</v>
      </c>
      <c r="T56" s="158">
        <v>0</v>
      </c>
      <c r="U56" s="159">
        <v>488</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53" t="s">
        <v>56</v>
      </c>
      <c r="C57" s="32"/>
      <c r="D57" s="31" t="s">
        <v>22</v>
      </c>
      <c r="E57" s="160">
        <v>12</v>
      </c>
      <c r="F57" s="160">
        <v>63</v>
      </c>
      <c r="G57" s="160">
        <v>34</v>
      </c>
      <c r="H57" s="160">
        <v>14</v>
      </c>
      <c r="I57" s="160">
        <v>7</v>
      </c>
      <c r="J57" s="160">
        <v>1</v>
      </c>
      <c r="K57" s="160">
        <v>2</v>
      </c>
      <c r="L57" s="160">
        <v>1</v>
      </c>
      <c r="M57" s="160">
        <v>2</v>
      </c>
      <c r="N57" s="160">
        <v>136</v>
      </c>
      <c r="O57" s="160">
        <v>30</v>
      </c>
      <c r="P57" s="160">
        <v>0</v>
      </c>
      <c r="Q57" s="160">
        <v>166</v>
      </c>
      <c r="R57" s="160">
        <v>784</v>
      </c>
      <c r="S57" s="161">
        <v>-2</v>
      </c>
      <c r="T57" s="161">
        <v>1</v>
      </c>
      <c r="U57" s="162">
        <v>949</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51"/>
      <c r="C58" s="32"/>
      <c r="D58" s="31"/>
      <c r="E58" s="32"/>
      <c r="F58" s="32"/>
      <c r="G58" s="32"/>
      <c r="H58" s="32"/>
      <c r="I58" s="32"/>
      <c r="J58" s="32"/>
      <c r="K58" s="32"/>
      <c r="L58" s="32"/>
      <c r="M58" s="32"/>
      <c r="N58" s="32"/>
      <c r="O58" s="32"/>
      <c r="P58" s="32"/>
      <c r="Q58" s="32"/>
      <c r="R58" s="32"/>
      <c r="S58" s="32"/>
      <c r="T58" s="32"/>
      <c r="U58" s="150"/>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51"/>
      <c r="C59" s="32"/>
      <c r="D59" s="31"/>
      <c r="E59" s="32"/>
      <c r="F59" s="32"/>
      <c r="G59" s="32"/>
      <c r="H59" s="32"/>
      <c r="I59" s="32"/>
      <c r="J59" s="32"/>
      <c r="K59" s="32"/>
      <c r="L59" s="32"/>
      <c r="M59" s="32"/>
      <c r="N59" s="32"/>
      <c r="O59" s="32"/>
      <c r="P59" s="32"/>
      <c r="Q59" s="32"/>
      <c r="R59" s="32"/>
      <c r="S59" s="32"/>
      <c r="T59" s="32"/>
      <c r="U59" s="150"/>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51"/>
      <c r="C60" s="32"/>
      <c r="D60" s="31"/>
      <c r="E60" s="32"/>
      <c r="F60" s="32"/>
      <c r="G60" s="32"/>
      <c r="H60" s="32"/>
      <c r="I60" s="32"/>
      <c r="J60" s="32"/>
      <c r="K60" s="32"/>
      <c r="L60" s="32"/>
      <c r="M60" s="32"/>
      <c r="N60" s="32"/>
      <c r="O60" s="32"/>
      <c r="P60" s="32"/>
      <c r="Q60" s="32"/>
      <c r="R60" s="32"/>
      <c r="S60" s="32"/>
      <c r="T60" s="32"/>
      <c r="U60" s="150"/>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424"/>
      <c r="C61" s="425"/>
      <c r="D61" s="425"/>
      <c r="E61" s="425"/>
      <c r="F61" s="425"/>
      <c r="G61" s="425"/>
      <c r="H61" s="425"/>
      <c r="I61" s="425"/>
      <c r="J61" s="425"/>
      <c r="K61" s="425"/>
      <c r="L61" s="425"/>
      <c r="M61" s="425"/>
      <c r="N61" s="425"/>
      <c r="O61" s="425"/>
      <c r="P61" s="425"/>
      <c r="Q61" s="425"/>
      <c r="R61" s="425"/>
      <c r="S61" s="425"/>
      <c r="T61" s="425"/>
      <c r="U61" s="426"/>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49"/>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49"/>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49"/>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49"/>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49"/>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49"/>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49"/>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49"/>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49"/>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49"/>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49"/>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49"/>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49"/>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49"/>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49"/>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49"/>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49"/>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49"/>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49"/>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49"/>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49"/>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49"/>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49"/>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49"/>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49"/>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49"/>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49"/>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49"/>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49"/>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49"/>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49"/>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49"/>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49"/>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49"/>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49"/>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49"/>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49"/>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49"/>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49"/>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49"/>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49"/>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49"/>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49"/>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49"/>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49"/>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49"/>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49"/>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49"/>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49"/>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49"/>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49"/>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49"/>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49"/>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49"/>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49"/>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49"/>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49"/>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49"/>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49"/>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49"/>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49"/>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49"/>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49"/>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49"/>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49"/>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49"/>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4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49"/>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49"/>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49"/>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49"/>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49"/>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49"/>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49"/>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49"/>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49"/>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49"/>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49"/>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49"/>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4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49"/>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49"/>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49"/>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49"/>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49"/>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49"/>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49"/>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49"/>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49"/>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49"/>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49"/>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49"/>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49"/>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49"/>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49"/>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49"/>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49"/>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49"/>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49"/>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49"/>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49"/>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49"/>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49"/>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49"/>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49"/>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49"/>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49"/>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49"/>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49"/>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2:60" ht="9">
      <c r="B194" s="13"/>
      <c r="C194" s="13"/>
      <c r="D194" s="49"/>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2:60" ht="9">
      <c r="B195" s="13"/>
      <c r="C195" s="13"/>
      <c r="D195" s="49"/>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2:60" ht="9">
      <c r="B196" s="13"/>
      <c r="C196" s="13"/>
      <c r="D196" s="49"/>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2:60" ht="9">
      <c r="B197" s="13"/>
      <c r="C197" s="13"/>
      <c r="D197" s="49"/>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2:60" ht="9">
      <c r="B198" s="13"/>
      <c r="C198" s="13"/>
      <c r="D198" s="49"/>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2:60" ht="9">
      <c r="B199" s="13"/>
      <c r="C199" s="13"/>
      <c r="D199" s="49"/>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2:60" ht="9">
      <c r="B200" s="13"/>
      <c r="C200" s="13"/>
      <c r="D200" s="49"/>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2:60" ht="9">
      <c r="B201" s="13"/>
      <c r="C201" s="13"/>
      <c r="D201" s="49"/>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2:60" ht="9">
      <c r="B202" s="13"/>
      <c r="C202" s="13"/>
      <c r="D202" s="49"/>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2:60" ht="9">
      <c r="B203" s="13"/>
      <c r="C203" s="13"/>
      <c r="D203" s="49"/>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2:60" ht="9">
      <c r="B204" s="13"/>
      <c r="C204" s="13"/>
      <c r="D204" s="49"/>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2:60" ht="9">
      <c r="B205" s="13"/>
      <c r="C205" s="13"/>
      <c r="D205" s="49"/>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sheetData>
  <mergeCells count="14">
    <mergeCell ref="B61:U61"/>
    <mergeCell ref="B45:E45"/>
    <mergeCell ref="B55:C55"/>
    <mergeCell ref="B56:C56"/>
    <mergeCell ref="AF2:AR2"/>
    <mergeCell ref="B36:U36"/>
    <mergeCell ref="E5:Q5"/>
    <mergeCell ref="S5:U5"/>
    <mergeCell ref="B10:C10"/>
    <mergeCell ref="E47:Q47"/>
    <mergeCell ref="S47:U47"/>
    <mergeCell ref="B43:U43"/>
    <mergeCell ref="B2:U2"/>
    <mergeCell ref="B3:U3"/>
  </mergeCells>
  <pageMargins left="0.7" right="0.7" top="0.75" bottom="0.75" header="0.3" footer="0.3"/>
  <pageSetup paperSize="9" orientation="portrait" r:id="rId1"/>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B2:BF196"/>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30" width="7.5703125" style="15" customWidth="1"/>
    <col min="31" max="31" width="30.85546875" style="15" bestFit="1" customWidth="1"/>
    <col min="32" max="32" width="4.42578125" style="15" customWidth="1"/>
    <col min="33" max="33" width="42.140625" style="15" customWidth="1"/>
    <col min="34" max="36" width="8.5703125" style="15"/>
    <col min="37" max="52" width="7.5703125" style="15" customWidth="1"/>
    <col min="53" max="54" width="8.5703125" style="15"/>
    <col min="55" max="60" width="8.5703125" style="15" customWidth="1"/>
    <col min="61" max="16384" width="8.5703125" style="15"/>
  </cols>
  <sheetData>
    <row r="2" spans="2:58" s="9" customFormat="1" ht="15" customHeight="1">
      <c r="B2" s="439" t="s">
        <v>304</v>
      </c>
      <c r="C2" s="439"/>
      <c r="D2" s="439"/>
      <c r="E2" s="439"/>
      <c r="F2" s="439"/>
      <c r="G2" s="439"/>
      <c r="H2" s="439"/>
      <c r="I2" s="439"/>
      <c r="J2" s="439"/>
      <c r="K2" s="439"/>
      <c r="L2" s="439"/>
      <c r="M2" s="439"/>
      <c r="N2" s="439"/>
      <c r="O2" s="439"/>
      <c r="P2" s="439"/>
      <c r="Q2" s="439"/>
      <c r="R2" s="439"/>
      <c r="S2" s="439"/>
      <c r="T2" s="439"/>
      <c r="U2" s="439"/>
      <c r="V2" s="439"/>
      <c r="W2" s="439"/>
      <c r="X2" s="69"/>
      <c r="Y2" s="69"/>
      <c r="Z2" s="69"/>
      <c r="AA2" s="69"/>
      <c r="AB2" s="69"/>
      <c r="AC2" s="69"/>
      <c r="AE2" s="439" t="str">
        <f>CONCATENATE($B$2,"(continued)")</f>
        <v>7.2.2 Wholesale Local Access – Area 3 Analysis of Service Cost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58"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70"/>
      <c r="Y3" s="70"/>
      <c r="Z3" s="70"/>
      <c r="AA3" s="70"/>
      <c r="AB3" s="70"/>
      <c r="AC3" s="70"/>
      <c r="AE3" s="440" t="str">
        <f>B3</f>
        <v>Restated for the year ended 31 March 2023</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58" ht="27.95"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294</v>
      </c>
      <c r="Y4" s="498"/>
      <c r="Z4" s="498" t="s">
        <v>272</v>
      </c>
      <c r="AA4" s="498"/>
      <c r="AB4" s="498" t="s">
        <v>273</v>
      </c>
      <c r="AC4" s="498"/>
      <c r="AD4" s="13"/>
      <c r="AE4" s="46"/>
      <c r="AF4" s="47"/>
      <c r="AG4" s="498" t="s">
        <v>290</v>
      </c>
      <c r="AH4" s="498"/>
      <c r="AI4" s="498" t="s">
        <v>276</v>
      </c>
      <c r="AJ4" s="498"/>
      <c r="AK4" s="498" t="s">
        <v>277</v>
      </c>
      <c r="AL4" s="498"/>
      <c r="AM4" s="498" t="s">
        <v>291</v>
      </c>
      <c r="AN4" s="498"/>
      <c r="AO4" s="498" t="s">
        <v>279</v>
      </c>
      <c r="AP4" s="498"/>
      <c r="AQ4" s="498" t="s">
        <v>281</v>
      </c>
      <c r="AR4" s="498"/>
      <c r="AS4" s="498" t="s">
        <v>282</v>
      </c>
      <c r="AT4" s="498"/>
      <c r="AU4" s="498" t="s">
        <v>283</v>
      </c>
      <c r="AV4" s="498"/>
      <c r="AW4" s="498" t="s">
        <v>284</v>
      </c>
      <c r="AX4" s="498"/>
      <c r="AY4" s="498" t="s">
        <v>285</v>
      </c>
      <c r="AZ4" s="498"/>
      <c r="BA4" s="498" t="s">
        <v>286</v>
      </c>
      <c r="BB4" s="498"/>
      <c r="BC4" s="498" t="s">
        <v>19</v>
      </c>
      <c r="BD4" s="498"/>
      <c r="BE4" s="499" t="s">
        <v>18</v>
      </c>
      <c r="BF4" s="499"/>
    </row>
    <row r="5" spans="2:58" s="47" customFormat="1" ht="9">
      <c r="B5" s="19" t="s">
        <v>58</v>
      </c>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9" t="str">
        <f>B5</f>
        <v>(i) Operating costs by type</v>
      </c>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row>
    <row r="6" spans="2:58" s="13" customFormat="1" ht="9">
      <c r="B6" s="19"/>
      <c r="C6" s="49"/>
      <c r="AE6" s="19"/>
      <c r="AF6" s="49"/>
      <c r="AW6" s="22"/>
      <c r="AX6" s="22"/>
      <c r="BE6" s="32"/>
      <c r="BF6" s="32"/>
    </row>
    <row r="7" spans="2:58" s="13" customFormat="1" ht="9">
      <c r="B7" s="13" t="s">
        <v>59</v>
      </c>
      <c r="C7" s="49" t="s">
        <v>22</v>
      </c>
      <c r="D7" s="55">
        <v>0</v>
      </c>
      <c r="E7" s="55">
        <v>0</v>
      </c>
      <c r="F7" s="55">
        <v>0</v>
      </c>
      <c r="G7" s="55">
        <v>0</v>
      </c>
      <c r="H7" s="55">
        <v>0</v>
      </c>
      <c r="I7" s="55">
        <v>0</v>
      </c>
      <c r="J7" s="55">
        <v>0</v>
      </c>
      <c r="K7" s="55">
        <v>0</v>
      </c>
      <c r="L7" s="55">
        <v>0</v>
      </c>
      <c r="M7" s="55">
        <v>0</v>
      </c>
      <c r="N7" s="55">
        <v>0</v>
      </c>
      <c r="O7" s="55">
        <v>0</v>
      </c>
      <c r="P7" s="55">
        <v>0</v>
      </c>
      <c r="Q7" s="55">
        <v>0</v>
      </c>
      <c r="R7" s="55">
        <v>0</v>
      </c>
      <c r="S7" s="55">
        <v>0</v>
      </c>
      <c r="T7" s="55">
        <v>0</v>
      </c>
      <c r="U7" s="55">
        <v>0</v>
      </c>
      <c r="V7" s="55">
        <v>0</v>
      </c>
      <c r="W7" s="55">
        <v>0</v>
      </c>
      <c r="X7" s="55">
        <v>0</v>
      </c>
      <c r="Y7" s="55">
        <v>0</v>
      </c>
      <c r="Z7" s="55">
        <v>0</v>
      </c>
      <c r="AA7" s="55">
        <v>0</v>
      </c>
      <c r="AB7" s="55">
        <v>0</v>
      </c>
      <c r="AC7" s="55">
        <v>0</v>
      </c>
      <c r="AE7" s="13" t="str">
        <f t="shared" ref="AE7:AE26" si="0">B7</f>
        <v>EOI input prices</v>
      </c>
      <c r="AF7" s="49" t="str">
        <f t="shared" ref="AF7:AF26" si="1">C7</f>
        <v>£m</v>
      </c>
      <c r="AG7" s="55">
        <v>0</v>
      </c>
      <c r="AH7" s="55">
        <v>0</v>
      </c>
      <c r="AI7" s="55">
        <v>0</v>
      </c>
      <c r="AJ7" s="55">
        <v>0</v>
      </c>
      <c r="AK7" s="55">
        <v>0</v>
      </c>
      <c r="AL7" s="55">
        <v>0</v>
      </c>
      <c r="AM7" s="55">
        <v>0</v>
      </c>
      <c r="AN7" s="55">
        <v>0</v>
      </c>
      <c r="AO7" s="55">
        <v>0</v>
      </c>
      <c r="AP7" s="55">
        <v>0</v>
      </c>
      <c r="AQ7" s="55">
        <v>0</v>
      </c>
      <c r="AR7" s="55">
        <v>0</v>
      </c>
      <c r="AS7" s="55">
        <v>0</v>
      </c>
      <c r="AT7" s="55">
        <v>0</v>
      </c>
      <c r="AU7" s="55">
        <v>0</v>
      </c>
      <c r="AV7" s="55">
        <v>0</v>
      </c>
      <c r="AW7" s="55">
        <v>0</v>
      </c>
      <c r="AX7" s="55">
        <v>0</v>
      </c>
      <c r="AY7" s="55">
        <v>0</v>
      </c>
      <c r="AZ7" s="55">
        <v>0</v>
      </c>
      <c r="BA7" s="55">
        <v>0</v>
      </c>
      <c r="BB7" s="55">
        <v>0</v>
      </c>
      <c r="BC7" s="55">
        <v>0</v>
      </c>
      <c r="BD7" s="55">
        <v>0</v>
      </c>
      <c r="BE7" s="56">
        <v>0</v>
      </c>
      <c r="BF7" s="56">
        <v>0</v>
      </c>
    </row>
    <row r="8" spans="2:58" s="13" customFormat="1" ht="9">
      <c r="B8" s="13" t="s">
        <v>31</v>
      </c>
      <c r="C8" s="49" t="s">
        <v>22</v>
      </c>
      <c r="D8" s="55">
        <v>0</v>
      </c>
      <c r="E8" s="55">
        <v>-1.3</v>
      </c>
      <c r="F8" s="55">
        <v>0</v>
      </c>
      <c r="G8" s="55">
        <v>-0.1</v>
      </c>
      <c r="H8" s="55">
        <v>0.2</v>
      </c>
      <c r="I8" s="55">
        <v>0.3</v>
      </c>
      <c r="J8" s="55">
        <v>0.6</v>
      </c>
      <c r="K8" s="55">
        <v>0.5</v>
      </c>
      <c r="L8" s="55">
        <v>0</v>
      </c>
      <c r="M8" s="55">
        <v>0</v>
      </c>
      <c r="N8" s="55">
        <v>0</v>
      </c>
      <c r="O8" s="55">
        <v>0</v>
      </c>
      <c r="P8" s="55">
        <v>-2</v>
      </c>
      <c r="Q8" s="55">
        <v>-0.9</v>
      </c>
      <c r="R8" s="55">
        <v>0</v>
      </c>
      <c r="S8" s="55">
        <v>0</v>
      </c>
      <c r="T8" s="55">
        <v>-0.1</v>
      </c>
      <c r="U8" s="55">
        <v>-0.1</v>
      </c>
      <c r="V8" s="55">
        <v>0</v>
      </c>
      <c r="W8" s="55">
        <v>0</v>
      </c>
      <c r="X8" s="55">
        <v>0</v>
      </c>
      <c r="Y8" s="55">
        <v>0</v>
      </c>
      <c r="Z8" s="55">
        <v>0</v>
      </c>
      <c r="AA8" s="55">
        <v>0</v>
      </c>
      <c r="AB8" s="55">
        <v>0</v>
      </c>
      <c r="AC8" s="55">
        <v>0</v>
      </c>
      <c r="AE8" s="13" t="str">
        <f t="shared" si="0"/>
        <v>Attribution of PI costs</v>
      </c>
      <c r="AF8" s="49" t="str">
        <f t="shared" si="1"/>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-0.3</v>
      </c>
      <c r="BD8" s="55">
        <v>-0.2</v>
      </c>
      <c r="BE8" s="56">
        <v>-1.6</v>
      </c>
      <c r="BF8" s="56">
        <v>-1.8</v>
      </c>
    </row>
    <row r="9" spans="2:58" s="13" customFormat="1" ht="9">
      <c r="B9" s="13" t="s">
        <v>60</v>
      </c>
      <c r="C9" s="49" t="s">
        <v>22</v>
      </c>
      <c r="D9" s="55">
        <v>0</v>
      </c>
      <c r="E9" s="55">
        <v>36.1</v>
      </c>
      <c r="F9" s="55">
        <v>0.2</v>
      </c>
      <c r="G9" s="55">
        <v>2.9</v>
      </c>
      <c r="H9" s="55">
        <v>2.5</v>
      </c>
      <c r="I9" s="55">
        <v>3.5</v>
      </c>
      <c r="J9" s="55">
        <v>6.3</v>
      </c>
      <c r="K9" s="55">
        <v>5.8</v>
      </c>
      <c r="L9" s="55">
        <v>1.5</v>
      </c>
      <c r="M9" s="55">
        <v>0.5</v>
      </c>
      <c r="N9" s="55">
        <v>1.5</v>
      </c>
      <c r="O9" s="55">
        <v>0.6</v>
      </c>
      <c r="P9" s="55">
        <v>68.3</v>
      </c>
      <c r="Q9" s="55">
        <v>32.4</v>
      </c>
      <c r="R9" s="55">
        <v>2.6</v>
      </c>
      <c r="S9" s="55">
        <v>1.7</v>
      </c>
      <c r="T9" s="55">
        <v>7.5</v>
      </c>
      <c r="U9" s="55">
        <v>4.5</v>
      </c>
      <c r="V9" s="55">
        <v>6.3</v>
      </c>
      <c r="W9" s="55">
        <v>3.4</v>
      </c>
      <c r="X9" s="55">
        <v>2.6</v>
      </c>
      <c r="Y9" s="55">
        <v>0.7</v>
      </c>
      <c r="Z9" s="55">
        <v>2</v>
      </c>
      <c r="AA9" s="55">
        <v>2.2999999999999998</v>
      </c>
      <c r="AB9" s="55">
        <v>1.2</v>
      </c>
      <c r="AC9" s="55">
        <v>2.4</v>
      </c>
      <c r="AE9" s="13" t="str">
        <f t="shared" si="0"/>
        <v>Wages and salaries</v>
      </c>
      <c r="AF9" s="49" t="str">
        <f t="shared" si="1"/>
        <v>£m</v>
      </c>
      <c r="AG9" s="55">
        <v>6.4</v>
      </c>
      <c r="AH9" s="55">
        <v>19.100000000000001</v>
      </c>
      <c r="AI9" s="55">
        <v>1.2</v>
      </c>
      <c r="AJ9" s="55">
        <v>0</v>
      </c>
      <c r="AK9" s="55">
        <v>0</v>
      </c>
      <c r="AL9" s="55">
        <v>0</v>
      </c>
      <c r="AM9" s="55">
        <v>26.4</v>
      </c>
      <c r="AN9" s="55">
        <v>13.2</v>
      </c>
      <c r="AO9" s="55">
        <v>3</v>
      </c>
      <c r="AP9" s="55">
        <v>2.5</v>
      </c>
      <c r="AQ9" s="55">
        <v>2.5</v>
      </c>
      <c r="AR9" s="55">
        <v>7.6</v>
      </c>
      <c r="AS9" s="55">
        <v>0</v>
      </c>
      <c r="AT9" s="55">
        <v>2.4</v>
      </c>
      <c r="AU9" s="55">
        <v>1.7</v>
      </c>
      <c r="AV9" s="55">
        <v>2.2999999999999998</v>
      </c>
      <c r="AW9" s="55">
        <v>43.6</v>
      </c>
      <c r="AX9" s="55">
        <v>38</v>
      </c>
      <c r="AY9" s="55">
        <v>-0.1</v>
      </c>
      <c r="AZ9" s="55">
        <v>0</v>
      </c>
      <c r="BA9" s="55">
        <v>-1.1000000000000001</v>
      </c>
      <c r="BB9" s="55">
        <v>-0.5</v>
      </c>
      <c r="BC9" s="55">
        <v>0.3</v>
      </c>
      <c r="BD9" s="55">
        <v>0.1</v>
      </c>
      <c r="BE9" s="56">
        <v>186.4</v>
      </c>
      <c r="BF9" s="56">
        <v>181.5</v>
      </c>
    </row>
    <row r="10" spans="2:58" s="13" customFormat="1" ht="9">
      <c r="B10" s="13" t="s">
        <v>61</v>
      </c>
      <c r="C10" s="49" t="s">
        <v>22</v>
      </c>
      <c r="D10" s="55">
        <v>0</v>
      </c>
      <c r="E10" s="55">
        <v>4.2</v>
      </c>
      <c r="F10" s="55">
        <v>0</v>
      </c>
      <c r="G10" s="55">
        <v>0.3</v>
      </c>
      <c r="H10" s="55">
        <v>0.3</v>
      </c>
      <c r="I10" s="55">
        <v>0.4</v>
      </c>
      <c r="J10" s="55">
        <v>0.8</v>
      </c>
      <c r="K10" s="55">
        <v>0.7</v>
      </c>
      <c r="L10" s="55">
        <v>0.2</v>
      </c>
      <c r="M10" s="55">
        <v>0.1</v>
      </c>
      <c r="N10" s="55">
        <v>0.2</v>
      </c>
      <c r="O10" s="55">
        <v>0.1</v>
      </c>
      <c r="P10" s="55">
        <v>8</v>
      </c>
      <c r="Q10" s="55">
        <v>3.8</v>
      </c>
      <c r="R10" s="55">
        <v>0.3</v>
      </c>
      <c r="S10" s="55">
        <v>0.2</v>
      </c>
      <c r="T10" s="55">
        <v>0.9</v>
      </c>
      <c r="U10" s="55">
        <v>0.5</v>
      </c>
      <c r="V10" s="55">
        <v>0.7</v>
      </c>
      <c r="W10" s="55">
        <v>0.4</v>
      </c>
      <c r="X10" s="55">
        <v>0.3</v>
      </c>
      <c r="Y10" s="55">
        <v>0.1</v>
      </c>
      <c r="Z10" s="55">
        <v>0.2</v>
      </c>
      <c r="AA10" s="55">
        <v>0.3</v>
      </c>
      <c r="AB10" s="55">
        <v>0.1</v>
      </c>
      <c r="AC10" s="55">
        <v>0.3</v>
      </c>
      <c r="AE10" s="13" t="str">
        <f t="shared" si="0"/>
        <v>Social security costs</v>
      </c>
      <c r="AF10" s="49" t="str">
        <f t="shared" si="1"/>
        <v>£m</v>
      </c>
      <c r="AG10" s="55">
        <v>0.7</v>
      </c>
      <c r="AH10" s="55">
        <v>2.1</v>
      </c>
      <c r="AI10" s="55">
        <v>0.1</v>
      </c>
      <c r="AJ10" s="55">
        <v>0</v>
      </c>
      <c r="AK10" s="55">
        <v>0</v>
      </c>
      <c r="AL10" s="55">
        <v>0</v>
      </c>
      <c r="AM10" s="55">
        <v>2.9</v>
      </c>
      <c r="AN10" s="55">
        <v>1.5</v>
      </c>
      <c r="AO10" s="55">
        <v>0.3</v>
      </c>
      <c r="AP10" s="55">
        <v>0.3</v>
      </c>
      <c r="AQ10" s="55">
        <v>0.3</v>
      </c>
      <c r="AR10" s="55">
        <v>0.9</v>
      </c>
      <c r="AS10" s="55">
        <v>0</v>
      </c>
      <c r="AT10" s="55">
        <v>0.3</v>
      </c>
      <c r="AU10" s="55">
        <v>0.2</v>
      </c>
      <c r="AV10" s="55">
        <v>0.3</v>
      </c>
      <c r="AW10" s="55">
        <v>5</v>
      </c>
      <c r="AX10" s="55">
        <v>4.4000000000000004</v>
      </c>
      <c r="AY10" s="55">
        <v>0</v>
      </c>
      <c r="AZ10" s="55">
        <v>0</v>
      </c>
      <c r="BA10" s="55">
        <v>-0.1</v>
      </c>
      <c r="BB10" s="55">
        <v>-0.1</v>
      </c>
      <c r="BC10" s="55">
        <v>0.1</v>
      </c>
      <c r="BD10" s="55">
        <v>-0.2</v>
      </c>
      <c r="BE10" s="56">
        <v>21.5</v>
      </c>
      <c r="BF10" s="56">
        <v>20.9</v>
      </c>
    </row>
    <row r="11" spans="2:58" s="13" customFormat="1" ht="9">
      <c r="B11" s="13" t="s">
        <v>62</v>
      </c>
      <c r="C11" s="49" t="s">
        <v>22</v>
      </c>
      <c r="D11" s="55">
        <v>0</v>
      </c>
      <c r="E11" s="55">
        <v>5.8</v>
      </c>
      <c r="F11" s="55">
        <v>0</v>
      </c>
      <c r="G11" s="55">
        <v>0.5</v>
      </c>
      <c r="H11" s="55">
        <v>0.4</v>
      </c>
      <c r="I11" s="55">
        <v>0.5</v>
      </c>
      <c r="J11" s="55">
        <v>0.9</v>
      </c>
      <c r="K11" s="55">
        <v>0.9</v>
      </c>
      <c r="L11" s="55">
        <v>0.2</v>
      </c>
      <c r="M11" s="55">
        <v>0.1</v>
      </c>
      <c r="N11" s="55">
        <v>0.2</v>
      </c>
      <c r="O11" s="55">
        <v>0.1</v>
      </c>
      <c r="P11" s="55">
        <v>11</v>
      </c>
      <c r="Q11" s="55">
        <v>5.2</v>
      </c>
      <c r="R11" s="55">
        <v>0.4</v>
      </c>
      <c r="S11" s="55">
        <v>0.3</v>
      </c>
      <c r="T11" s="55">
        <v>1.2</v>
      </c>
      <c r="U11" s="55">
        <v>0.7</v>
      </c>
      <c r="V11" s="55">
        <v>1</v>
      </c>
      <c r="W11" s="55">
        <v>0.5</v>
      </c>
      <c r="X11" s="55">
        <v>0.4</v>
      </c>
      <c r="Y11" s="55">
        <v>0.1</v>
      </c>
      <c r="Z11" s="55">
        <v>0.3</v>
      </c>
      <c r="AA11" s="55">
        <v>0.4</v>
      </c>
      <c r="AB11" s="55">
        <v>0.2</v>
      </c>
      <c r="AC11" s="55">
        <v>0.4</v>
      </c>
      <c r="AE11" s="13" t="str">
        <f t="shared" si="0"/>
        <v>Other pension costs</v>
      </c>
      <c r="AF11" s="49" t="str">
        <f t="shared" si="1"/>
        <v>£m</v>
      </c>
      <c r="AG11" s="55">
        <v>0.9</v>
      </c>
      <c r="AH11" s="55">
        <v>2.6</v>
      </c>
      <c r="AI11" s="55">
        <v>0.2</v>
      </c>
      <c r="AJ11" s="55">
        <v>0</v>
      </c>
      <c r="AK11" s="55">
        <v>0</v>
      </c>
      <c r="AL11" s="55">
        <v>0</v>
      </c>
      <c r="AM11" s="55">
        <v>3.5</v>
      </c>
      <c r="AN11" s="55">
        <v>1.8</v>
      </c>
      <c r="AO11" s="55">
        <v>0.4</v>
      </c>
      <c r="AP11" s="55">
        <v>0.4</v>
      </c>
      <c r="AQ11" s="55">
        <v>0.4</v>
      </c>
      <c r="AR11" s="55">
        <v>1.1000000000000001</v>
      </c>
      <c r="AS11" s="55">
        <v>0</v>
      </c>
      <c r="AT11" s="55">
        <v>0.4</v>
      </c>
      <c r="AU11" s="55">
        <v>0.3</v>
      </c>
      <c r="AV11" s="55">
        <v>0.3</v>
      </c>
      <c r="AW11" s="55">
        <v>6.6</v>
      </c>
      <c r="AX11" s="55">
        <v>5.8</v>
      </c>
      <c r="AY11" s="55">
        <v>0</v>
      </c>
      <c r="AZ11" s="55">
        <v>0</v>
      </c>
      <c r="BA11" s="55">
        <v>-0.2</v>
      </c>
      <c r="BB11" s="55">
        <v>-0.1</v>
      </c>
      <c r="BC11" s="55">
        <v>0.2</v>
      </c>
      <c r="BD11" s="55">
        <v>-0.2</v>
      </c>
      <c r="BE11" s="56">
        <v>28.5</v>
      </c>
      <c r="BF11" s="56">
        <v>27.6</v>
      </c>
    </row>
    <row r="12" spans="2:58" s="13" customFormat="1" ht="9">
      <c r="B12" s="13" t="s">
        <v>63</v>
      </c>
      <c r="C12" s="49" t="s">
        <v>22</v>
      </c>
      <c r="D12" s="55">
        <v>0</v>
      </c>
      <c r="E12" s="55">
        <v>0</v>
      </c>
      <c r="F12" s="55">
        <v>0</v>
      </c>
      <c r="G12" s="55">
        <v>0</v>
      </c>
      <c r="H12" s="55">
        <v>0</v>
      </c>
      <c r="I12" s="55">
        <v>0</v>
      </c>
      <c r="J12" s="55">
        <v>0</v>
      </c>
      <c r="K12" s="55">
        <v>0</v>
      </c>
      <c r="L12" s="55">
        <v>0</v>
      </c>
      <c r="M12" s="55">
        <v>0</v>
      </c>
      <c r="N12" s="55">
        <v>0</v>
      </c>
      <c r="O12" s="55">
        <v>0</v>
      </c>
      <c r="P12" s="55">
        <v>0</v>
      </c>
      <c r="Q12" s="55">
        <v>0</v>
      </c>
      <c r="R12" s="55">
        <v>0</v>
      </c>
      <c r="S12" s="55">
        <v>0</v>
      </c>
      <c r="T12" s="55">
        <v>0</v>
      </c>
      <c r="U12" s="55">
        <v>0</v>
      </c>
      <c r="V12" s="55">
        <v>0</v>
      </c>
      <c r="W12" s="55">
        <v>0</v>
      </c>
      <c r="X12" s="55">
        <v>0</v>
      </c>
      <c r="Y12" s="55">
        <v>0</v>
      </c>
      <c r="Z12" s="55">
        <v>0</v>
      </c>
      <c r="AA12" s="55">
        <v>0</v>
      </c>
      <c r="AB12" s="55">
        <v>0</v>
      </c>
      <c r="AC12" s="55">
        <v>0</v>
      </c>
      <c r="AE12" s="13" t="str">
        <f t="shared" si="0"/>
        <v>Share-based payment expense</v>
      </c>
      <c r="AF12" s="49" t="str">
        <f t="shared" si="1"/>
        <v>£m</v>
      </c>
      <c r="AG12" s="55">
        <v>0</v>
      </c>
      <c r="AH12" s="55">
        <v>0</v>
      </c>
      <c r="AI12" s="55">
        <v>0</v>
      </c>
      <c r="AJ12" s="55">
        <v>0</v>
      </c>
      <c r="AK12" s="55">
        <v>0</v>
      </c>
      <c r="AL12" s="55">
        <v>0</v>
      </c>
      <c r="AM12" s="55">
        <v>0</v>
      </c>
      <c r="AN12" s="55">
        <v>0</v>
      </c>
      <c r="AO12" s="55">
        <v>0</v>
      </c>
      <c r="AP12" s="55">
        <v>0</v>
      </c>
      <c r="AQ12" s="55">
        <v>0</v>
      </c>
      <c r="AR12" s="55">
        <v>0</v>
      </c>
      <c r="AS12" s="55">
        <v>0</v>
      </c>
      <c r="AT12" s="55">
        <v>0</v>
      </c>
      <c r="AU12" s="55">
        <v>0</v>
      </c>
      <c r="AV12" s="55">
        <v>0</v>
      </c>
      <c r="AW12" s="55">
        <v>0</v>
      </c>
      <c r="AX12" s="55">
        <v>0</v>
      </c>
      <c r="AY12" s="55">
        <v>0</v>
      </c>
      <c r="AZ12" s="55">
        <v>0</v>
      </c>
      <c r="BA12" s="55">
        <v>0</v>
      </c>
      <c r="BB12" s="55">
        <v>0</v>
      </c>
      <c r="BC12" s="55">
        <v>0</v>
      </c>
      <c r="BD12" s="55">
        <v>0</v>
      </c>
      <c r="BE12" s="56">
        <v>0</v>
      </c>
      <c r="BF12" s="56">
        <v>0</v>
      </c>
    </row>
    <row r="13" spans="2:58" s="13" customFormat="1" ht="9">
      <c r="B13" s="13" t="s">
        <v>64</v>
      </c>
      <c r="C13" s="49" t="s">
        <v>22</v>
      </c>
      <c r="D13" s="55">
        <v>0</v>
      </c>
      <c r="E13" s="55">
        <v>-20.100000000000001</v>
      </c>
      <c r="F13" s="55">
        <v>-0.1</v>
      </c>
      <c r="G13" s="55">
        <v>-1.6</v>
      </c>
      <c r="H13" s="55">
        <v>-1.2</v>
      </c>
      <c r="I13" s="55">
        <v>-1.6</v>
      </c>
      <c r="J13" s="55">
        <v>-2.9</v>
      </c>
      <c r="K13" s="55">
        <v>-2.7</v>
      </c>
      <c r="L13" s="55">
        <v>-0.8</v>
      </c>
      <c r="M13" s="55">
        <v>-0.3</v>
      </c>
      <c r="N13" s="55">
        <v>-0.8</v>
      </c>
      <c r="O13" s="55">
        <v>-0.3</v>
      </c>
      <c r="P13" s="55">
        <v>-37.5</v>
      </c>
      <c r="Q13" s="55">
        <v>-17.8</v>
      </c>
      <c r="R13" s="55">
        <v>-1.4</v>
      </c>
      <c r="S13" s="55">
        <v>-0.9</v>
      </c>
      <c r="T13" s="55">
        <v>-4</v>
      </c>
      <c r="U13" s="55">
        <v>-2.4</v>
      </c>
      <c r="V13" s="55">
        <v>-3.6</v>
      </c>
      <c r="W13" s="55">
        <v>-1.9</v>
      </c>
      <c r="X13" s="55">
        <v>-1.5</v>
      </c>
      <c r="Y13" s="55">
        <v>-0.4</v>
      </c>
      <c r="Z13" s="55">
        <v>-1.1000000000000001</v>
      </c>
      <c r="AA13" s="55">
        <v>-1.3</v>
      </c>
      <c r="AB13" s="55">
        <v>-0.8</v>
      </c>
      <c r="AC13" s="55">
        <v>-1.5</v>
      </c>
      <c r="AE13" s="13" t="str">
        <f t="shared" si="0"/>
        <v>Own work capitalised</v>
      </c>
      <c r="AF13" s="49" t="str">
        <f t="shared" si="1"/>
        <v>£m</v>
      </c>
      <c r="AG13" s="55">
        <v>-5.2</v>
      </c>
      <c r="AH13" s="55">
        <v>-15.5</v>
      </c>
      <c r="AI13" s="55">
        <v>-0.9</v>
      </c>
      <c r="AJ13" s="55">
        <v>0</v>
      </c>
      <c r="AK13" s="55">
        <v>0</v>
      </c>
      <c r="AL13" s="55">
        <v>0</v>
      </c>
      <c r="AM13" s="55">
        <v>-21.3</v>
      </c>
      <c r="AN13" s="55">
        <v>-9.9</v>
      </c>
      <c r="AO13" s="55">
        <v>-1.9</v>
      </c>
      <c r="AP13" s="55">
        <v>-1.7</v>
      </c>
      <c r="AQ13" s="55">
        <v>-1.6</v>
      </c>
      <c r="AR13" s="55">
        <v>-4.9000000000000004</v>
      </c>
      <c r="AS13" s="55">
        <v>0</v>
      </c>
      <c r="AT13" s="55">
        <v>-1.5</v>
      </c>
      <c r="AU13" s="55">
        <v>1</v>
      </c>
      <c r="AV13" s="55">
        <v>-0.5</v>
      </c>
      <c r="AW13" s="55">
        <v>-24</v>
      </c>
      <c r="AX13" s="55">
        <v>-21</v>
      </c>
      <c r="AY13" s="55">
        <v>0</v>
      </c>
      <c r="AZ13" s="55">
        <v>0</v>
      </c>
      <c r="BA13" s="55">
        <v>0.4</v>
      </c>
      <c r="BB13" s="55">
        <v>0.2</v>
      </c>
      <c r="BC13" s="55">
        <v>0.2</v>
      </c>
      <c r="BD13" s="55">
        <v>0</v>
      </c>
      <c r="BE13" s="56">
        <v>-109</v>
      </c>
      <c r="BF13" s="56">
        <v>-107.6</v>
      </c>
    </row>
    <row r="14" spans="2:58" s="13" customFormat="1" ht="9">
      <c r="B14" s="13" t="s">
        <v>65</v>
      </c>
      <c r="C14" s="49" t="s">
        <v>22</v>
      </c>
      <c r="D14" s="55">
        <v>0</v>
      </c>
      <c r="E14" s="55">
        <v>4.5999999999999996</v>
      </c>
      <c r="F14" s="55">
        <v>0</v>
      </c>
      <c r="G14" s="55">
        <v>0.4</v>
      </c>
      <c r="H14" s="55">
        <v>0.3</v>
      </c>
      <c r="I14" s="55">
        <v>0.5</v>
      </c>
      <c r="J14" s="55">
        <v>0.8</v>
      </c>
      <c r="K14" s="55">
        <v>0.7</v>
      </c>
      <c r="L14" s="55">
        <v>0.2</v>
      </c>
      <c r="M14" s="55">
        <v>0.1</v>
      </c>
      <c r="N14" s="55">
        <v>0.1</v>
      </c>
      <c r="O14" s="55">
        <v>0.1</v>
      </c>
      <c r="P14" s="55">
        <v>6.9</v>
      </c>
      <c r="Q14" s="55">
        <v>3.3</v>
      </c>
      <c r="R14" s="55">
        <v>0.3</v>
      </c>
      <c r="S14" s="55">
        <v>0.2</v>
      </c>
      <c r="T14" s="55">
        <v>1</v>
      </c>
      <c r="U14" s="55">
        <v>0.6</v>
      </c>
      <c r="V14" s="55">
        <v>0.7</v>
      </c>
      <c r="W14" s="55">
        <v>0.4</v>
      </c>
      <c r="X14" s="55">
        <v>0.3</v>
      </c>
      <c r="Y14" s="55">
        <v>0.1</v>
      </c>
      <c r="Z14" s="55">
        <v>0.4</v>
      </c>
      <c r="AA14" s="55">
        <v>0.5</v>
      </c>
      <c r="AB14" s="55">
        <v>0.1</v>
      </c>
      <c r="AC14" s="55">
        <v>0.1</v>
      </c>
      <c r="AE14" s="13" t="str">
        <f t="shared" si="0"/>
        <v>Net indirect labour costs</v>
      </c>
      <c r="AF14" s="49" t="str">
        <f t="shared" si="1"/>
        <v>£m</v>
      </c>
      <c r="AG14" s="55">
        <v>0.1</v>
      </c>
      <c r="AH14" s="55">
        <v>0.3</v>
      </c>
      <c r="AI14" s="55">
        <v>0</v>
      </c>
      <c r="AJ14" s="55">
        <v>0</v>
      </c>
      <c r="AK14" s="55">
        <v>0</v>
      </c>
      <c r="AL14" s="55">
        <v>0</v>
      </c>
      <c r="AM14" s="55">
        <v>0.4</v>
      </c>
      <c r="AN14" s="55">
        <v>0.4</v>
      </c>
      <c r="AO14" s="55">
        <v>0.1</v>
      </c>
      <c r="AP14" s="55">
        <v>0.1</v>
      </c>
      <c r="AQ14" s="55">
        <v>0.1</v>
      </c>
      <c r="AR14" s="55">
        <v>0.2</v>
      </c>
      <c r="AS14" s="55">
        <v>0</v>
      </c>
      <c r="AT14" s="55">
        <v>0.1</v>
      </c>
      <c r="AU14" s="55">
        <v>0.3</v>
      </c>
      <c r="AV14" s="55">
        <v>0.3</v>
      </c>
      <c r="AW14" s="55">
        <v>1.7</v>
      </c>
      <c r="AX14" s="55">
        <v>1.4</v>
      </c>
      <c r="AY14" s="55">
        <v>0</v>
      </c>
      <c r="AZ14" s="55">
        <v>0</v>
      </c>
      <c r="BA14" s="55">
        <v>-0.3</v>
      </c>
      <c r="BB14" s="55">
        <v>-0.2</v>
      </c>
      <c r="BC14" s="55">
        <v>-0.3</v>
      </c>
      <c r="BD14" s="55">
        <v>-0.4</v>
      </c>
      <c r="BE14" s="56">
        <v>13.2</v>
      </c>
      <c r="BF14" s="56">
        <v>13.8</v>
      </c>
    </row>
    <row r="15" spans="2:58" s="13" customFormat="1" ht="9">
      <c r="B15" s="13" t="s">
        <v>66</v>
      </c>
      <c r="C15" s="49" t="s">
        <v>22</v>
      </c>
      <c r="D15" s="55">
        <v>0</v>
      </c>
      <c r="E15" s="55">
        <v>0.1</v>
      </c>
      <c r="F15" s="55">
        <v>0</v>
      </c>
      <c r="G15" s="55">
        <v>0</v>
      </c>
      <c r="H15" s="55">
        <v>0</v>
      </c>
      <c r="I15" s="55">
        <v>0</v>
      </c>
      <c r="J15" s="55">
        <v>0.1</v>
      </c>
      <c r="K15" s="55">
        <v>0.1</v>
      </c>
      <c r="L15" s="55">
        <v>0</v>
      </c>
      <c r="M15" s="55">
        <v>0</v>
      </c>
      <c r="N15" s="55">
        <v>0</v>
      </c>
      <c r="O15" s="55">
        <v>0</v>
      </c>
      <c r="P15" s="55">
        <v>0.3</v>
      </c>
      <c r="Q15" s="55">
        <v>0.1</v>
      </c>
      <c r="R15" s="55">
        <v>0</v>
      </c>
      <c r="S15" s="55">
        <v>0</v>
      </c>
      <c r="T15" s="55">
        <v>0</v>
      </c>
      <c r="U15" s="55">
        <v>0</v>
      </c>
      <c r="V15" s="55">
        <v>0</v>
      </c>
      <c r="W15" s="55">
        <v>0</v>
      </c>
      <c r="X15" s="55">
        <v>0</v>
      </c>
      <c r="Y15" s="55">
        <v>0</v>
      </c>
      <c r="Z15" s="55">
        <v>0</v>
      </c>
      <c r="AA15" s="55">
        <v>0</v>
      </c>
      <c r="AB15" s="55">
        <v>0</v>
      </c>
      <c r="AC15" s="55">
        <v>0</v>
      </c>
      <c r="AE15" s="13" t="str">
        <f t="shared" si="0"/>
        <v>Product costs</v>
      </c>
      <c r="AF15" s="49" t="str">
        <f t="shared" si="1"/>
        <v>£m</v>
      </c>
      <c r="AG15" s="55">
        <v>0</v>
      </c>
      <c r="AH15" s="55">
        <v>0</v>
      </c>
      <c r="AI15" s="55">
        <v>0</v>
      </c>
      <c r="AJ15" s="55">
        <v>0</v>
      </c>
      <c r="AK15" s="55">
        <v>0</v>
      </c>
      <c r="AL15" s="55">
        <v>0</v>
      </c>
      <c r="AM15" s="55">
        <v>0.1</v>
      </c>
      <c r="AN15" s="55">
        <v>0</v>
      </c>
      <c r="AO15" s="55">
        <v>0</v>
      </c>
      <c r="AP15" s="55">
        <v>0</v>
      </c>
      <c r="AQ15" s="55">
        <v>0</v>
      </c>
      <c r="AR15" s="55">
        <v>0</v>
      </c>
      <c r="AS15" s="55">
        <v>0</v>
      </c>
      <c r="AT15" s="55">
        <v>0</v>
      </c>
      <c r="AU15" s="55">
        <v>0</v>
      </c>
      <c r="AV15" s="55">
        <v>0</v>
      </c>
      <c r="AW15" s="55">
        <v>0.1</v>
      </c>
      <c r="AX15" s="55">
        <v>0.1</v>
      </c>
      <c r="AY15" s="55">
        <v>0</v>
      </c>
      <c r="AZ15" s="55">
        <v>0</v>
      </c>
      <c r="BA15" s="55">
        <v>0</v>
      </c>
      <c r="BB15" s="55">
        <v>0</v>
      </c>
      <c r="BC15" s="55">
        <v>0</v>
      </c>
      <c r="BD15" s="55">
        <v>0.1</v>
      </c>
      <c r="BE15" s="56">
        <v>0.6</v>
      </c>
      <c r="BF15" s="56">
        <v>0.5</v>
      </c>
    </row>
    <row r="16" spans="2:58" s="13" customFormat="1" ht="9">
      <c r="B16" s="13" t="s">
        <v>67</v>
      </c>
      <c r="C16" s="49" t="s">
        <v>22</v>
      </c>
      <c r="D16" s="55">
        <v>0</v>
      </c>
      <c r="E16" s="55">
        <v>0</v>
      </c>
      <c r="F16" s="55">
        <v>0</v>
      </c>
      <c r="G16" s="55">
        <v>0</v>
      </c>
      <c r="H16" s="55">
        <v>0</v>
      </c>
      <c r="I16" s="55">
        <v>0</v>
      </c>
      <c r="J16" s="55">
        <v>0</v>
      </c>
      <c r="K16" s="55">
        <v>0</v>
      </c>
      <c r="L16" s="55">
        <v>0</v>
      </c>
      <c r="M16" s="55">
        <v>0</v>
      </c>
      <c r="N16" s="55">
        <v>0</v>
      </c>
      <c r="O16" s="55">
        <v>0</v>
      </c>
      <c r="P16" s="55">
        <v>0</v>
      </c>
      <c r="Q16" s="55">
        <v>0</v>
      </c>
      <c r="R16" s="55">
        <v>0</v>
      </c>
      <c r="S16" s="55">
        <v>0</v>
      </c>
      <c r="T16" s="55">
        <v>0</v>
      </c>
      <c r="U16" s="55">
        <v>0</v>
      </c>
      <c r="V16" s="55">
        <v>0</v>
      </c>
      <c r="W16" s="55">
        <v>0</v>
      </c>
      <c r="X16" s="55">
        <v>0</v>
      </c>
      <c r="Y16" s="55">
        <v>0</v>
      </c>
      <c r="Z16" s="55">
        <v>0</v>
      </c>
      <c r="AA16" s="55">
        <v>0</v>
      </c>
      <c r="AB16" s="55">
        <v>0</v>
      </c>
      <c r="AC16" s="55">
        <v>0</v>
      </c>
      <c r="AE16" s="13" t="str">
        <f t="shared" si="0"/>
        <v>Sales commissions</v>
      </c>
      <c r="AF16" s="49" t="str">
        <f t="shared" si="1"/>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v>
      </c>
      <c r="BD16" s="55">
        <v>0</v>
      </c>
      <c r="BE16" s="56">
        <v>0</v>
      </c>
      <c r="BF16" s="56">
        <v>0</v>
      </c>
    </row>
    <row r="17" spans="2:58" s="13" customFormat="1" ht="9">
      <c r="B17" s="13" t="s">
        <v>68</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T17" s="55">
        <v>0</v>
      </c>
      <c r="U17" s="55">
        <v>0</v>
      </c>
      <c r="V17" s="55">
        <v>0</v>
      </c>
      <c r="W17" s="55">
        <v>0</v>
      </c>
      <c r="X17" s="55">
        <v>0</v>
      </c>
      <c r="Y17" s="55">
        <v>0</v>
      </c>
      <c r="Z17" s="55">
        <v>0</v>
      </c>
      <c r="AA17" s="55">
        <v>0</v>
      </c>
      <c r="AB17" s="55">
        <v>0</v>
      </c>
      <c r="AC17" s="55">
        <v>0</v>
      </c>
      <c r="AE17" s="13" t="str">
        <f t="shared" si="0"/>
        <v>Payments to telecommunications operators</v>
      </c>
      <c r="AF17" s="49" t="str">
        <f t="shared" si="1"/>
        <v>£m</v>
      </c>
      <c r="AG17" s="55">
        <v>0</v>
      </c>
      <c r="AH17" s="55">
        <v>0</v>
      </c>
      <c r="AI17" s="55">
        <v>0</v>
      </c>
      <c r="AJ17" s="55">
        <v>0</v>
      </c>
      <c r="AK17" s="55">
        <v>0</v>
      </c>
      <c r="AL17" s="55">
        <v>0</v>
      </c>
      <c r="AM17" s="55">
        <v>0</v>
      </c>
      <c r="AN17" s="55">
        <v>0</v>
      </c>
      <c r="AO17" s="55">
        <v>0</v>
      </c>
      <c r="AP17" s="55">
        <v>0</v>
      </c>
      <c r="AQ17" s="55">
        <v>0</v>
      </c>
      <c r="AR17" s="55">
        <v>0</v>
      </c>
      <c r="AS17" s="55">
        <v>0</v>
      </c>
      <c r="AT17" s="55">
        <v>0</v>
      </c>
      <c r="AU17" s="55">
        <v>0</v>
      </c>
      <c r="AV17" s="55">
        <v>0</v>
      </c>
      <c r="AW17" s="55">
        <v>0</v>
      </c>
      <c r="AX17" s="55">
        <v>0</v>
      </c>
      <c r="AY17" s="55">
        <v>0</v>
      </c>
      <c r="AZ17" s="55">
        <v>0</v>
      </c>
      <c r="BA17" s="55">
        <v>0</v>
      </c>
      <c r="BB17" s="55">
        <v>0</v>
      </c>
      <c r="BC17" s="55">
        <v>0</v>
      </c>
      <c r="BD17" s="55">
        <v>0</v>
      </c>
      <c r="BE17" s="56">
        <v>0</v>
      </c>
      <c r="BF17" s="56">
        <v>0</v>
      </c>
    </row>
    <row r="18" spans="2:58" s="13" customFormat="1" ht="9">
      <c r="B18" s="13" t="s">
        <v>69</v>
      </c>
      <c r="C18" s="49" t="s">
        <v>22</v>
      </c>
      <c r="D18" s="55">
        <v>0</v>
      </c>
      <c r="E18" s="55">
        <v>18.100000000000001</v>
      </c>
      <c r="F18" s="55">
        <v>0.1</v>
      </c>
      <c r="G18" s="55">
        <v>1.2</v>
      </c>
      <c r="H18" s="55">
        <v>5.0999999999999996</v>
      </c>
      <c r="I18" s="55">
        <v>7.2</v>
      </c>
      <c r="J18" s="55">
        <v>12.8</v>
      </c>
      <c r="K18" s="55">
        <v>11.8</v>
      </c>
      <c r="L18" s="55">
        <v>0.7</v>
      </c>
      <c r="M18" s="55">
        <v>0.2</v>
      </c>
      <c r="N18" s="55">
        <v>0.7</v>
      </c>
      <c r="O18" s="55">
        <v>0.3</v>
      </c>
      <c r="P18" s="55">
        <v>32.5</v>
      </c>
      <c r="Q18" s="55">
        <v>15.4</v>
      </c>
      <c r="R18" s="55">
        <v>2</v>
      </c>
      <c r="S18" s="55">
        <v>1.3</v>
      </c>
      <c r="T18" s="55">
        <v>5.8</v>
      </c>
      <c r="U18" s="55">
        <v>3.5</v>
      </c>
      <c r="V18" s="55">
        <v>0.2</v>
      </c>
      <c r="W18" s="55">
        <v>0.1</v>
      </c>
      <c r="X18" s="55">
        <v>0.1</v>
      </c>
      <c r="Y18" s="55">
        <v>0</v>
      </c>
      <c r="Z18" s="55">
        <v>0.1</v>
      </c>
      <c r="AA18" s="55">
        <v>0.1</v>
      </c>
      <c r="AB18" s="55">
        <v>0</v>
      </c>
      <c r="AC18" s="55">
        <v>0</v>
      </c>
      <c r="AE18" s="13" t="str">
        <f t="shared" si="0"/>
        <v>Property and energy costs</v>
      </c>
      <c r="AF18" s="49" t="str">
        <f t="shared" si="1"/>
        <v>£m</v>
      </c>
      <c r="AG18" s="55">
        <v>0.1</v>
      </c>
      <c r="AH18" s="55">
        <v>0.2</v>
      </c>
      <c r="AI18" s="55">
        <v>0.2</v>
      </c>
      <c r="AJ18" s="55">
        <v>0</v>
      </c>
      <c r="AK18" s="55">
        <v>0</v>
      </c>
      <c r="AL18" s="55">
        <v>0</v>
      </c>
      <c r="AM18" s="55">
        <v>0.3</v>
      </c>
      <c r="AN18" s="55">
        <v>0.2</v>
      </c>
      <c r="AO18" s="55">
        <v>0</v>
      </c>
      <c r="AP18" s="55">
        <v>0</v>
      </c>
      <c r="AQ18" s="55">
        <v>0</v>
      </c>
      <c r="AR18" s="55">
        <v>0.1</v>
      </c>
      <c r="AS18" s="55">
        <v>0</v>
      </c>
      <c r="AT18" s="55">
        <v>0.1</v>
      </c>
      <c r="AU18" s="55">
        <v>0.1</v>
      </c>
      <c r="AV18" s="55">
        <v>0.1</v>
      </c>
      <c r="AW18" s="55">
        <v>0.9</v>
      </c>
      <c r="AX18" s="55">
        <v>0.7</v>
      </c>
      <c r="AY18" s="55">
        <v>0</v>
      </c>
      <c r="AZ18" s="55">
        <v>0</v>
      </c>
      <c r="BA18" s="55">
        <v>-0.1</v>
      </c>
      <c r="BB18" s="55">
        <v>0</v>
      </c>
      <c r="BC18" s="55">
        <v>-0.3</v>
      </c>
      <c r="BD18" s="55">
        <v>-0.2</v>
      </c>
      <c r="BE18" s="56">
        <v>61.3</v>
      </c>
      <c r="BF18" s="56">
        <v>60.4</v>
      </c>
    </row>
    <row r="19" spans="2:58" s="13" customFormat="1" ht="9">
      <c r="B19" s="13" t="s">
        <v>70</v>
      </c>
      <c r="C19" s="49" t="s">
        <v>22</v>
      </c>
      <c r="D19" s="55">
        <v>0</v>
      </c>
      <c r="E19" s="55">
        <v>3.2</v>
      </c>
      <c r="F19" s="55">
        <v>0</v>
      </c>
      <c r="G19" s="55">
        <v>0.3</v>
      </c>
      <c r="H19" s="55">
        <v>0.3</v>
      </c>
      <c r="I19" s="55">
        <v>0.4</v>
      </c>
      <c r="J19" s="55">
        <v>0.7</v>
      </c>
      <c r="K19" s="55">
        <v>0.6</v>
      </c>
      <c r="L19" s="55">
        <v>0.2</v>
      </c>
      <c r="M19" s="55">
        <v>0.1</v>
      </c>
      <c r="N19" s="55">
        <v>0.2</v>
      </c>
      <c r="O19" s="55">
        <v>0.1</v>
      </c>
      <c r="P19" s="55">
        <v>7.4</v>
      </c>
      <c r="Q19" s="55">
        <v>3.5</v>
      </c>
      <c r="R19" s="55">
        <v>0.2</v>
      </c>
      <c r="S19" s="55">
        <v>0.2</v>
      </c>
      <c r="T19" s="55">
        <v>0.7</v>
      </c>
      <c r="U19" s="55">
        <v>0.4</v>
      </c>
      <c r="V19" s="55">
        <v>0.6</v>
      </c>
      <c r="W19" s="55">
        <v>0.3</v>
      </c>
      <c r="X19" s="55">
        <v>0.2</v>
      </c>
      <c r="Y19" s="55">
        <v>0.1</v>
      </c>
      <c r="Z19" s="55">
        <v>0.3</v>
      </c>
      <c r="AA19" s="55">
        <v>0.3</v>
      </c>
      <c r="AB19" s="55">
        <v>0</v>
      </c>
      <c r="AC19" s="55">
        <v>0.1</v>
      </c>
      <c r="AE19" s="13" t="str">
        <f t="shared" si="0"/>
        <v>Network operating and IT costs</v>
      </c>
      <c r="AF19" s="49" t="str">
        <f t="shared" si="1"/>
        <v>£m</v>
      </c>
      <c r="AG19" s="55">
        <v>-0.1</v>
      </c>
      <c r="AH19" s="55">
        <v>-0.3</v>
      </c>
      <c r="AI19" s="55">
        <v>0</v>
      </c>
      <c r="AJ19" s="55">
        <v>0</v>
      </c>
      <c r="AK19" s="55">
        <v>0</v>
      </c>
      <c r="AL19" s="55">
        <v>0</v>
      </c>
      <c r="AM19" s="55">
        <v>-0.4</v>
      </c>
      <c r="AN19" s="55">
        <v>2.6</v>
      </c>
      <c r="AO19" s="55">
        <v>0</v>
      </c>
      <c r="AP19" s="55">
        <v>0</v>
      </c>
      <c r="AQ19" s="55">
        <v>0</v>
      </c>
      <c r="AR19" s="55">
        <v>0.1</v>
      </c>
      <c r="AS19" s="55">
        <v>0</v>
      </c>
      <c r="AT19" s="55">
        <v>0.1</v>
      </c>
      <c r="AU19" s="55">
        <v>0.2</v>
      </c>
      <c r="AV19" s="55">
        <v>0.9</v>
      </c>
      <c r="AW19" s="55">
        <v>1</v>
      </c>
      <c r="AX19" s="55">
        <v>0.9</v>
      </c>
      <c r="AY19" s="55">
        <v>0</v>
      </c>
      <c r="AZ19" s="55">
        <v>0</v>
      </c>
      <c r="BA19" s="55">
        <v>0.1</v>
      </c>
      <c r="BB19" s="55">
        <v>0</v>
      </c>
      <c r="BC19" s="55">
        <v>0</v>
      </c>
      <c r="BD19" s="55">
        <v>-0.1</v>
      </c>
      <c r="BE19" s="56">
        <v>11.6</v>
      </c>
      <c r="BF19" s="56">
        <v>13.8</v>
      </c>
    </row>
    <row r="20" spans="2:58" s="13" customFormat="1" ht="9">
      <c r="B20" s="13" t="s">
        <v>71</v>
      </c>
      <c r="C20" s="49" t="s">
        <v>22</v>
      </c>
      <c r="D20" s="55">
        <v>0</v>
      </c>
      <c r="E20" s="55">
        <v>0</v>
      </c>
      <c r="F20" s="55">
        <v>0</v>
      </c>
      <c r="G20" s="55">
        <v>0</v>
      </c>
      <c r="H20" s="55">
        <v>0</v>
      </c>
      <c r="I20" s="55">
        <v>0</v>
      </c>
      <c r="J20" s="55">
        <v>0</v>
      </c>
      <c r="K20" s="55">
        <v>0</v>
      </c>
      <c r="L20" s="55">
        <v>0</v>
      </c>
      <c r="M20" s="55">
        <v>0</v>
      </c>
      <c r="N20" s="55">
        <v>0</v>
      </c>
      <c r="O20" s="55">
        <v>0</v>
      </c>
      <c r="P20" s="55">
        <v>0</v>
      </c>
      <c r="Q20" s="55">
        <v>0</v>
      </c>
      <c r="R20" s="55">
        <v>0</v>
      </c>
      <c r="S20" s="55">
        <v>0</v>
      </c>
      <c r="T20" s="55">
        <v>0</v>
      </c>
      <c r="U20" s="55">
        <v>0</v>
      </c>
      <c r="V20" s="55">
        <v>0</v>
      </c>
      <c r="W20" s="55">
        <v>0</v>
      </c>
      <c r="X20" s="55">
        <v>0</v>
      </c>
      <c r="Y20" s="55">
        <v>0</v>
      </c>
      <c r="Z20" s="55">
        <v>0</v>
      </c>
      <c r="AA20" s="55">
        <v>0</v>
      </c>
      <c r="AB20" s="55">
        <v>0</v>
      </c>
      <c r="AC20" s="55">
        <v>0</v>
      </c>
      <c r="AE20" s="13" t="str">
        <f t="shared" si="0"/>
        <v>TV programme rights charges</v>
      </c>
      <c r="AF20" s="49" t="str">
        <f t="shared" si="1"/>
        <v>£m</v>
      </c>
      <c r="AG20" s="55">
        <v>0</v>
      </c>
      <c r="AH20" s="55">
        <v>0</v>
      </c>
      <c r="AI20" s="55">
        <v>0</v>
      </c>
      <c r="AJ20" s="55">
        <v>0</v>
      </c>
      <c r="AK20" s="55">
        <v>0</v>
      </c>
      <c r="AL20" s="55">
        <v>0</v>
      </c>
      <c r="AM20" s="55">
        <v>0</v>
      </c>
      <c r="AN20" s="55">
        <v>0</v>
      </c>
      <c r="AO20" s="55">
        <v>0</v>
      </c>
      <c r="AP20" s="55">
        <v>0</v>
      </c>
      <c r="AQ20" s="55">
        <v>0</v>
      </c>
      <c r="AR20" s="55">
        <v>0</v>
      </c>
      <c r="AS20" s="55">
        <v>0</v>
      </c>
      <c r="AT20" s="55">
        <v>0</v>
      </c>
      <c r="AU20" s="55">
        <v>0</v>
      </c>
      <c r="AV20" s="55">
        <v>0</v>
      </c>
      <c r="AW20" s="55">
        <v>0</v>
      </c>
      <c r="AX20" s="55">
        <v>0</v>
      </c>
      <c r="AY20" s="55">
        <v>0</v>
      </c>
      <c r="AZ20" s="55">
        <v>0</v>
      </c>
      <c r="BA20" s="55">
        <v>0</v>
      </c>
      <c r="BB20" s="55">
        <v>0</v>
      </c>
      <c r="BC20" s="55">
        <v>0</v>
      </c>
      <c r="BD20" s="55">
        <v>0</v>
      </c>
      <c r="BE20" s="56">
        <v>0</v>
      </c>
      <c r="BF20" s="56">
        <v>0</v>
      </c>
    </row>
    <row r="21" spans="2:58" s="13" customFormat="1" ht="9">
      <c r="B21" s="13" t="s">
        <v>72</v>
      </c>
      <c r="C21" s="49" t="s">
        <v>22</v>
      </c>
      <c r="D21" s="55">
        <v>0</v>
      </c>
      <c r="E21" s="55">
        <v>0.7</v>
      </c>
      <c r="F21" s="55">
        <v>0</v>
      </c>
      <c r="G21" s="55">
        <v>0.1</v>
      </c>
      <c r="H21" s="55">
        <v>0</v>
      </c>
      <c r="I21" s="55">
        <v>0</v>
      </c>
      <c r="J21" s="55">
        <v>0</v>
      </c>
      <c r="K21" s="55">
        <v>0</v>
      </c>
      <c r="L21" s="55">
        <v>0</v>
      </c>
      <c r="M21" s="55">
        <v>0</v>
      </c>
      <c r="N21" s="55">
        <v>0</v>
      </c>
      <c r="O21" s="55">
        <v>0</v>
      </c>
      <c r="P21" s="55">
        <v>0.4</v>
      </c>
      <c r="Q21" s="55">
        <v>0.2</v>
      </c>
      <c r="R21" s="55">
        <v>0.1</v>
      </c>
      <c r="S21" s="55">
        <v>0</v>
      </c>
      <c r="T21" s="55">
        <v>0.1</v>
      </c>
      <c r="U21" s="55">
        <v>0.1</v>
      </c>
      <c r="V21" s="55">
        <v>0</v>
      </c>
      <c r="W21" s="55">
        <v>0</v>
      </c>
      <c r="X21" s="55">
        <v>0</v>
      </c>
      <c r="Y21" s="55">
        <v>0</v>
      </c>
      <c r="Z21" s="55">
        <v>0</v>
      </c>
      <c r="AA21" s="55">
        <v>0</v>
      </c>
      <c r="AB21" s="55">
        <v>0</v>
      </c>
      <c r="AC21" s="55">
        <v>0</v>
      </c>
      <c r="AE21" s="13" t="str">
        <f t="shared" si="0"/>
        <v>Provision and installation</v>
      </c>
      <c r="AF21" s="49" t="str">
        <f t="shared" si="1"/>
        <v>£m</v>
      </c>
      <c r="AG21" s="55">
        <v>0</v>
      </c>
      <c r="AH21" s="55">
        <v>0</v>
      </c>
      <c r="AI21" s="55">
        <v>0</v>
      </c>
      <c r="AJ21" s="55">
        <v>0</v>
      </c>
      <c r="AK21" s="55">
        <v>0</v>
      </c>
      <c r="AL21" s="55">
        <v>0</v>
      </c>
      <c r="AM21" s="55">
        <v>0</v>
      </c>
      <c r="AN21" s="55">
        <v>0</v>
      </c>
      <c r="AO21" s="55">
        <v>0.2</v>
      </c>
      <c r="AP21" s="55">
        <v>0.1</v>
      </c>
      <c r="AQ21" s="55">
        <v>0.1</v>
      </c>
      <c r="AR21" s="55">
        <v>0.4</v>
      </c>
      <c r="AS21" s="55">
        <v>0</v>
      </c>
      <c r="AT21" s="55">
        <v>0</v>
      </c>
      <c r="AU21" s="55">
        <v>0</v>
      </c>
      <c r="AV21" s="55">
        <v>0</v>
      </c>
      <c r="AW21" s="55">
        <v>4.4000000000000004</v>
      </c>
      <c r="AX21" s="55">
        <v>3.9</v>
      </c>
      <c r="AY21" s="55">
        <v>0</v>
      </c>
      <c r="AZ21" s="55">
        <v>0</v>
      </c>
      <c r="BA21" s="55">
        <v>0</v>
      </c>
      <c r="BB21" s="55">
        <v>0</v>
      </c>
      <c r="BC21" s="55">
        <v>0.2</v>
      </c>
      <c r="BD21" s="55">
        <v>0.2</v>
      </c>
      <c r="BE21" s="56">
        <v>5.5</v>
      </c>
      <c r="BF21" s="56">
        <v>5.7</v>
      </c>
    </row>
    <row r="22" spans="2:58" s="13" customFormat="1" ht="9">
      <c r="B22" s="13" t="s">
        <v>73</v>
      </c>
      <c r="C22" s="49" t="s">
        <v>22</v>
      </c>
      <c r="D22" s="55">
        <v>0</v>
      </c>
      <c r="E22" s="55">
        <v>0.1</v>
      </c>
      <c r="F22" s="55">
        <v>0</v>
      </c>
      <c r="G22" s="55">
        <v>0</v>
      </c>
      <c r="H22" s="55">
        <v>0</v>
      </c>
      <c r="I22" s="55">
        <v>0</v>
      </c>
      <c r="J22" s="55">
        <v>0</v>
      </c>
      <c r="K22" s="55">
        <v>0</v>
      </c>
      <c r="L22" s="55">
        <v>0</v>
      </c>
      <c r="M22" s="55">
        <v>0</v>
      </c>
      <c r="N22" s="55">
        <v>0</v>
      </c>
      <c r="O22" s="55">
        <v>0</v>
      </c>
      <c r="P22" s="55">
        <v>0.2</v>
      </c>
      <c r="Q22" s="55">
        <v>0.1</v>
      </c>
      <c r="R22" s="55">
        <v>0</v>
      </c>
      <c r="S22" s="55">
        <v>0</v>
      </c>
      <c r="T22" s="55">
        <v>0</v>
      </c>
      <c r="U22" s="55">
        <v>0</v>
      </c>
      <c r="V22" s="55">
        <v>0</v>
      </c>
      <c r="W22" s="55">
        <v>0</v>
      </c>
      <c r="X22" s="55">
        <v>0</v>
      </c>
      <c r="Y22" s="55">
        <v>0</v>
      </c>
      <c r="Z22" s="55">
        <v>0</v>
      </c>
      <c r="AA22" s="55">
        <v>0</v>
      </c>
      <c r="AB22" s="55">
        <v>0</v>
      </c>
      <c r="AC22" s="55">
        <v>0</v>
      </c>
      <c r="AE22" s="13" t="str">
        <f t="shared" si="0"/>
        <v>Marketing and sales</v>
      </c>
      <c r="AF22" s="49" t="str">
        <f t="shared" si="1"/>
        <v>£m</v>
      </c>
      <c r="AG22" s="55">
        <v>0</v>
      </c>
      <c r="AH22" s="55">
        <v>0</v>
      </c>
      <c r="AI22" s="55">
        <v>0</v>
      </c>
      <c r="AJ22" s="55">
        <v>0</v>
      </c>
      <c r="AK22" s="55">
        <v>0</v>
      </c>
      <c r="AL22" s="55">
        <v>0</v>
      </c>
      <c r="AM22" s="55">
        <v>0</v>
      </c>
      <c r="AN22" s="55">
        <v>0</v>
      </c>
      <c r="AO22" s="55">
        <v>0</v>
      </c>
      <c r="AP22" s="55">
        <v>0</v>
      </c>
      <c r="AQ22" s="55">
        <v>0</v>
      </c>
      <c r="AR22" s="55">
        <v>0</v>
      </c>
      <c r="AS22" s="55">
        <v>0</v>
      </c>
      <c r="AT22" s="55">
        <v>0</v>
      </c>
      <c r="AU22" s="55">
        <v>0</v>
      </c>
      <c r="AV22" s="55">
        <v>0</v>
      </c>
      <c r="AW22" s="55">
        <v>0.1</v>
      </c>
      <c r="AX22" s="55">
        <v>0.1</v>
      </c>
      <c r="AY22" s="55">
        <v>0</v>
      </c>
      <c r="AZ22" s="55">
        <v>0</v>
      </c>
      <c r="BA22" s="55">
        <v>0</v>
      </c>
      <c r="BB22" s="55">
        <v>0</v>
      </c>
      <c r="BC22" s="55">
        <v>0</v>
      </c>
      <c r="BD22" s="55">
        <v>0</v>
      </c>
      <c r="BE22" s="56">
        <v>0.3</v>
      </c>
      <c r="BF22" s="56">
        <v>0.3</v>
      </c>
    </row>
    <row r="23" spans="2:58" s="13" customFormat="1" ht="9">
      <c r="B23" s="13" t="s">
        <v>74</v>
      </c>
      <c r="C23" s="49" t="s">
        <v>22</v>
      </c>
      <c r="D23" s="55">
        <v>0</v>
      </c>
      <c r="E23" s="55">
        <v>0</v>
      </c>
      <c r="F23" s="55">
        <v>0</v>
      </c>
      <c r="G23" s="55">
        <v>0</v>
      </c>
      <c r="H23" s="55">
        <v>0</v>
      </c>
      <c r="I23" s="55">
        <v>0</v>
      </c>
      <c r="J23" s="55">
        <v>0</v>
      </c>
      <c r="K23" s="55">
        <v>0</v>
      </c>
      <c r="L23" s="55">
        <v>0</v>
      </c>
      <c r="M23" s="55">
        <v>0</v>
      </c>
      <c r="N23" s="55">
        <v>0</v>
      </c>
      <c r="O23" s="55">
        <v>0</v>
      </c>
      <c r="P23" s="55">
        <v>0</v>
      </c>
      <c r="Q23" s="55">
        <v>0</v>
      </c>
      <c r="R23" s="55">
        <v>0</v>
      </c>
      <c r="S23" s="55">
        <v>0</v>
      </c>
      <c r="T23" s="55">
        <v>0</v>
      </c>
      <c r="U23" s="55">
        <v>0</v>
      </c>
      <c r="V23" s="55">
        <v>0</v>
      </c>
      <c r="W23" s="55">
        <v>0</v>
      </c>
      <c r="X23" s="55">
        <v>0</v>
      </c>
      <c r="Y23" s="55">
        <v>0</v>
      </c>
      <c r="Z23" s="55">
        <v>0</v>
      </c>
      <c r="AA23" s="55">
        <v>0</v>
      </c>
      <c r="AB23" s="55">
        <v>0</v>
      </c>
      <c r="AC23" s="55">
        <v>0</v>
      </c>
      <c r="AE23" s="13" t="str">
        <f t="shared" si="0"/>
        <v>Net impairment of losses on TR and contract assets</v>
      </c>
      <c r="AF23" s="49" t="str">
        <f t="shared" si="1"/>
        <v>£m</v>
      </c>
      <c r="AG23" s="55">
        <v>0</v>
      </c>
      <c r="AH23" s="55">
        <v>0</v>
      </c>
      <c r="AI23" s="55">
        <v>0</v>
      </c>
      <c r="AJ23" s="55">
        <v>0</v>
      </c>
      <c r="AK23" s="55">
        <v>0</v>
      </c>
      <c r="AL23" s="55">
        <v>0</v>
      </c>
      <c r="AM23" s="55">
        <v>0</v>
      </c>
      <c r="AN23" s="55">
        <v>0</v>
      </c>
      <c r="AO23" s="55">
        <v>0</v>
      </c>
      <c r="AP23" s="55">
        <v>0</v>
      </c>
      <c r="AQ23" s="55">
        <v>0</v>
      </c>
      <c r="AR23" s="55">
        <v>0</v>
      </c>
      <c r="AS23" s="55">
        <v>0</v>
      </c>
      <c r="AT23" s="55">
        <v>0</v>
      </c>
      <c r="AU23" s="55">
        <v>0</v>
      </c>
      <c r="AV23" s="55">
        <v>0</v>
      </c>
      <c r="AW23" s="55">
        <v>0</v>
      </c>
      <c r="AX23" s="55">
        <v>0</v>
      </c>
      <c r="AY23" s="55">
        <v>0</v>
      </c>
      <c r="AZ23" s="55">
        <v>0</v>
      </c>
      <c r="BA23" s="55">
        <v>0</v>
      </c>
      <c r="BB23" s="55">
        <v>0</v>
      </c>
      <c r="BC23" s="55">
        <v>0</v>
      </c>
      <c r="BD23" s="55">
        <v>0</v>
      </c>
      <c r="BE23" s="56">
        <v>0</v>
      </c>
      <c r="BF23" s="56">
        <v>0</v>
      </c>
    </row>
    <row r="24" spans="2:58" s="13" customFormat="1" ht="9">
      <c r="B24" s="13" t="s">
        <v>75</v>
      </c>
      <c r="C24" s="49" t="s">
        <v>22</v>
      </c>
      <c r="D24" s="55">
        <v>0</v>
      </c>
      <c r="E24" s="55">
        <v>15.2</v>
      </c>
      <c r="F24" s="55">
        <v>0.1</v>
      </c>
      <c r="G24" s="55">
        <v>1.4</v>
      </c>
      <c r="H24" s="55">
        <v>0.4</v>
      </c>
      <c r="I24" s="55">
        <v>0.1</v>
      </c>
      <c r="J24" s="55">
        <v>1.5</v>
      </c>
      <c r="K24" s="55">
        <v>0.3</v>
      </c>
      <c r="L24" s="55">
        <v>-0.3</v>
      </c>
      <c r="M24" s="55">
        <v>-0.1</v>
      </c>
      <c r="N24" s="55">
        <v>-0.2</v>
      </c>
      <c r="O24" s="55">
        <v>-0.1</v>
      </c>
      <c r="P24" s="55">
        <v>-10.8</v>
      </c>
      <c r="Q24" s="55">
        <v>-5.6</v>
      </c>
      <c r="R24" s="55">
        <v>1</v>
      </c>
      <c r="S24" s="55">
        <v>0.6</v>
      </c>
      <c r="T24" s="55">
        <v>3.1</v>
      </c>
      <c r="U24" s="55">
        <v>1.6</v>
      </c>
      <c r="V24" s="55">
        <v>4.5999999999999996</v>
      </c>
      <c r="W24" s="55">
        <v>2.4</v>
      </c>
      <c r="X24" s="55">
        <v>1.9</v>
      </c>
      <c r="Y24" s="55">
        <v>0.5</v>
      </c>
      <c r="Z24" s="55">
        <v>1.5</v>
      </c>
      <c r="AA24" s="55">
        <v>1.7</v>
      </c>
      <c r="AB24" s="55">
        <v>0.3</v>
      </c>
      <c r="AC24" s="55">
        <v>0.6</v>
      </c>
      <c r="AE24" s="13" t="str">
        <f t="shared" si="0"/>
        <v>Other operating costs</v>
      </c>
      <c r="AF24" s="49" t="str">
        <f t="shared" si="1"/>
        <v>£m</v>
      </c>
      <c r="AG24" s="55">
        <v>-0.4</v>
      </c>
      <c r="AH24" s="55">
        <v>-1.2</v>
      </c>
      <c r="AI24" s="55">
        <v>-0.2</v>
      </c>
      <c r="AJ24" s="55">
        <v>0</v>
      </c>
      <c r="AK24" s="55">
        <v>0</v>
      </c>
      <c r="AL24" s="55">
        <v>0</v>
      </c>
      <c r="AM24" s="55">
        <v>-1.2</v>
      </c>
      <c r="AN24" s="55">
        <v>1.7</v>
      </c>
      <c r="AO24" s="55">
        <v>2.1</v>
      </c>
      <c r="AP24" s="55">
        <v>1.2</v>
      </c>
      <c r="AQ24" s="55">
        <v>1.7</v>
      </c>
      <c r="AR24" s="55">
        <v>3.7</v>
      </c>
      <c r="AS24" s="55">
        <v>0</v>
      </c>
      <c r="AT24" s="55">
        <v>1.8</v>
      </c>
      <c r="AU24" s="55">
        <v>1.3</v>
      </c>
      <c r="AV24" s="55">
        <v>1.1000000000000001</v>
      </c>
      <c r="AW24" s="55">
        <v>35.6</v>
      </c>
      <c r="AX24" s="55">
        <v>25.5</v>
      </c>
      <c r="AY24" s="55">
        <v>0</v>
      </c>
      <c r="AZ24" s="55">
        <v>0</v>
      </c>
      <c r="BA24" s="55">
        <v>-27.4</v>
      </c>
      <c r="BB24" s="55">
        <v>-11.9</v>
      </c>
      <c r="BC24" s="55">
        <v>2.2999999999999998</v>
      </c>
      <c r="BD24" s="55">
        <v>0.1</v>
      </c>
      <c r="BE24" s="56">
        <v>16.899999999999999</v>
      </c>
      <c r="BF24" s="56">
        <v>40.6</v>
      </c>
    </row>
    <row r="25" spans="2:58" s="13" customFormat="1" ht="9">
      <c r="B25" s="13" t="s">
        <v>76</v>
      </c>
      <c r="C25" s="49" t="s">
        <v>22</v>
      </c>
      <c r="D25" s="55">
        <v>0</v>
      </c>
      <c r="E25" s="55">
        <v>-0.5</v>
      </c>
      <c r="F25" s="55">
        <v>0</v>
      </c>
      <c r="G25" s="55">
        <v>0</v>
      </c>
      <c r="H25" s="55">
        <v>-0.5</v>
      </c>
      <c r="I25" s="55">
        <v>-0.8</v>
      </c>
      <c r="J25" s="55">
        <v>-1.4</v>
      </c>
      <c r="K25" s="55">
        <v>-1.2</v>
      </c>
      <c r="L25" s="55">
        <v>0</v>
      </c>
      <c r="M25" s="55">
        <v>0</v>
      </c>
      <c r="N25" s="55">
        <v>0</v>
      </c>
      <c r="O25" s="55">
        <v>0</v>
      </c>
      <c r="P25" s="55">
        <v>-1</v>
      </c>
      <c r="Q25" s="55">
        <v>-0.5</v>
      </c>
      <c r="R25" s="55">
        <v>-0.1</v>
      </c>
      <c r="S25" s="55">
        <v>-0.1</v>
      </c>
      <c r="T25" s="55">
        <v>-0.4</v>
      </c>
      <c r="U25" s="55">
        <v>-0.2</v>
      </c>
      <c r="V25" s="55">
        <v>-0.1</v>
      </c>
      <c r="W25" s="55">
        <v>0</v>
      </c>
      <c r="X25" s="55">
        <v>0</v>
      </c>
      <c r="Y25" s="55">
        <v>0</v>
      </c>
      <c r="Z25" s="55">
        <v>0</v>
      </c>
      <c r="AA25" s="55">
        <v>0</v>
      </c>
      <c r="AB25" s="55">
        <v>0</v>
      </c>
      <c r="AC25" s="55">
        <v>0</v>
      </c>
      <c r="AE25" s="13" t="str">
        <f t="shared" si="0"/>
        <v>Other operating income</v>
      </c>
      <c r="AF25" s="49" t="str">
        <f t="shared" si="1"/>
        <v>£m</v>
      </c>
      <c r="AG25" s="55">
        <v>0</v>
      </c>
      <c r="AH25" s="55">
        <v>0</v>
      </c>
      <c r="AI25" s="55">
        <v>0</v>
      </c>
      <c r="AJ25" s="55">
        <v>0</v>
      </c>
      <c r="AK25" s="55">
        <v>0</v>
      </c>
      <c r="AL25" s="55">
        <v>0</v>
      </c>
      <c r="AM25" s="55">
        <v>0</v>
      </c>
      <c r="AN25" s="55">
        <v>0</v>
      </c>
      <c r="AO25" s="55">
        <v>0</v>
      </c>
      <c r="AP25" s="55">
        <v>0</v>
      </c>
      <c r="AQ25" s="55">
        <v>0</v>
      </c>
      <c r="AR25" s="55">
        <v>0</v>
      </c>
      <c r="AS25" s="55">
        <v>0</v>
      </c>
      <c r="AT25" s="55">
        <v>0</v>
      </c>
      <c r="AU25" s="55">
        <v>0</v>
      </c>
      <c r="AV25" s="55">
        <v>0</v>
      </c>
      <c r="AW25" s="55">
        <v>-0.3</v>
      </c>
      <c r="AX25" s="55">
        <v>-0.3</v>
      </c>
      <c r="AY25" s="55">
        <v>0</v>
      </c>
      <c r="AZ25" s="55">
        <v>0</v>
      </c>
      <c r="BA25" s="55">
        <v>0.1</v>
      </c>
      <c r="BB25" s="55">
        <v>0</v>
      </c>
      <c r="BC25" s="55">
        <v>-0.2</v>
      </c>
      <c r="BD25" s="55">
        <v>-0.3</v>
      </c>
      <c r="BE25" s="56">
        <v>-3.9</v>
      </c>
      <c r="BF25" s="56">
        <v>-3.9</v>
      </c>
    </row>
    <row r="26" spans="2:58" s="13" customFormat="1" ht="9">
      <c r="B26" s="19" t="s">
        <v>77</v>
      </c>
      <c r="C26" s="49" t="s">
        <v>22</v>
      </c>
      <c r="D26" s="57">
        <v>0</v>
      </c>
      <c r="E26" s="57">
        <v>66.2</v>
      </c>
      <c r="F26" s="57">
        <v>0.3</v>
      </c>
      <c r="G26" s="57">
        <v>5.4</v>
      </c>
      <c r="H26" s="57">
        <v>7.8</v>
      </c>
      <c r="I26" s="57">
        <v>10.5</v>
      </c>
      <c r="J26" s="57">
        <v>20.2</v>
      </c>
      <c r="K26" s="57">
        <v>17.5</v>
      </c>
      <c r="L26" s="57">
        <v>1.9</v>
      </c>
      <c r="M26" s="57">
        <v>0.7</v>
      </c>
      <c r="N26" s="57">
        <v>1.9</v>
      </c>
      <c r="O26" s="57">
        <v>0.9</v>
      </c>
      <c r="P26" s="57">
        <v>83.7</v>
      </c>
      <c r="Q26" s="57">
        <v>39.200000000000003</v>
      </c>
      <c r="R26" s="57">
        <v>5.4</v>
      </c>
      <c r="S26" s="57">
        <v>3.5</v>
      </c>
      <c r="T26" s="57">
        <v>15.8</v>
      </c>
      <c r="U26" s="57">
        <v>9.1999999999999993</v>
      </c>
      <c r="V26" s="57">
        <v>10.4</v>
      </c>
      <c r="W26" s="57">
        <v>5.6</v>
      </c>
      <c r="X26" s="57">
        <v>4.3</v>
      </c>
      <c r="Y26" s="57">
        <v>1.2</v>
      </c>
      <c r="Z26" s="57">
        <v>3.7</v>
      </c>
      <c r="AA26" s="57">
        <v>4.3</v>
      </c>
      <c r="AB26" s="57">
        <v>1.1000000000000001</v>
      </c>
      <c r="AC26" s="57">
        <v>2.4</v>
      </c>
      <c r="AE26" s="19" t="str">
        <f t="shared" si="0"/>
        <v>Total operating costs before depreciation</v>
      </c>
      <c r="AF26" s="49" t="str">
        <f t="shared" si="1"/>
        <v>£m</v>
      </c>
      <c r="AG26" s="57">
        <v>2.5</v>
      </c>
      <c r="AH26" s="57">
        <v>7.3</v>
      </c>
      <c r="AI26" s="57">
        <v>0.6</v>
      </c>
      <c r="AJ26" s="57">
        <v>0</v>
      </c>
      <c r="AK26" s="57">
        <v>0</v>
      </c>
      <c r="AL26" s="57">
        <v>0</v>
      </c>
      <c r="AM26" s="57">
        <v>10.7</v>
      </c>
      <c r="AN26" s="57">
        <v>11.5</v>
      </c>
      <c r="AO26" s="57">
        <v>4.2</v>
      </c>
      <c r="AP26" s="57">
        <v>2.9</v>
      </c>
      <c r="AQ26" s="57">
        <v>3.5</v>
      </c>
      <c r="AR26" s="57">
        <v>9.1999999999999993</v>
      </c>
      <c r="AS26" s="57">
        <v>0</v>
      </c>
      <c r="AT26" s="57">
        <v>3.7</v>
      </c>
      <c r="AU26" s="57">
        <v>5.0999999999999996</v>
      </c>
      <c r="AV26" s="57">
        <v>4.8</v>
      </c>
      <c r="AW26" s="57">
        <v>74.7</v>
      </c>
      <c r="AX26" s="57">
        <v>59.5</v>
      </c>
      <c r="AY26" s="57">
        <v>-0.1</v>
      </c>
      <c r="AZ26" s="57">
        <v>0</v>
      </c>
      <c r="BA26" s="57">
        <v>-28.6</v>
      </c>
      <c r="BB26" s="57">
        <v>-12.6</v>
      </c>
      <c r="BC26" s="57">
        <v>2.2000000000000002</v>
      </c>
      <c r="BD26" s="57">
        <v>-1.1000000000000001</v>
      </c>
      <c r="BE26" s="57">
        <v>231.3</v>
      </c>
      <c r="BF26" s="57">
        <v>251.8</v>
      </c>
    </row>
    <row r="27" spans="2:58" s="13" customFormat="1" ht="9">
      <c r="C27" s="49"/>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F27" s="49"/>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6"/>
      <c r="BF27" s="56"/>
    </row>
    <row r="28" spans="2:58" s="13" customFormat="1" ht="9">
      <c r="B28" s="19" t="s">
        <v>78</v>
      </c>
      <c r="C28" s="49"/>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E28" s="19" t="str">
        <f t="shared" ref="AE28:AE39" si="2">B28</f>
        <v>Depreciation</v>
      </c>
      <c r="AF28" s="49"/>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6"/>
      <c r="BF28" s="56"/>
    </row>
    <row r="29" spans="2:58" s="13" customFormat="1" ht="9">
      <c r="B29" s="13" t="s">
        <v>79</v>
      </c>
      <c r="C29" s="49" t="s">
        <v>22</v>
      </c>
      <c r="D29" s="55">
        <v>0</v>
      </c>
      <c r="E29" s="55">
        <v>0.1</v>
      </c>
      <c r="F29" s="55">
        <v>0</v>
      </c>
      <c r="G29" s="55">
        <v>0</v>
      </c>
      <c r="H29" s="55">
        <v>0.5</v>
      </c>
      <c r="I29" s="55">
        <v>0.7</v>
      </c>
      <c r="J29" s="55">
        <v>1.2</v>
      </c>
      <c r="K29" s="55">
        <v>1.1000000000000001</v>
      </c>
      <c r="L29" s="55">
        <v>0</v>
      </c>
      <c r="M29" s="55">
        <v>0</v>
      </c>
      <c r="N29" s="55">
        <v>0</v>
      </c>
      <c r="O29" s="55">
        <v>0</v>
      </c>
      <c r="P29" s="55">
        <v>0</v>
      </c>
      <c r="Q29" s="55">
        <v>0</v>
      </c>
      <c r="R29" s="55">
        <v>0.1</v>
      </c>
      <c r="S29" s="55">
        <v>0.1</v>
      </c>
      <c r="T29" s="55">
        <v>0.3</v>
      </c>
      <c r="U29" s="55">
        <v>0.2</v>
      </c>
      <c r="V29" s="55">
        <v>0</v>
      </c>
      <c r="W29" s="55">
        <v>0</v>
      </c>
      <c r="X29" s="55">
        <v>0</v>
      </c>
      <c r="Y29" s="55">
        <v>0</v>
      </c>
      <c r="Z29" s="55">
        <v>0</v>
      </c>
      <c r="AA29" s="55">
        <v>0</v>
      </c>
      <c r="AB29" s="55">
        <v>0</v>
      </c>
      <c r="AC29" s="55">
        <v>0</v>
      </c>
      <c r="AE29" s="13" t="str">
        <f t="shared" si="2"/>
        <v>Duct</v>
      </c>
      <c r="AF29" s="49" t="str">
        <f t="shared" ref="AF29:AF39" si="3">C29</f>
        <v>£m</v>
      </c>
      <c r="AG29" s="55">
        <v>0</v>
      </c>
      <c r="AH29" s="55">
        <v>0</v>
      </c>
      <c r="AI29" s="55">
        <v>0</v>
      </c>
      <c r="AJ29" s="55">
        <v>0</v>
      </c>
      <c r="AK29" s="55">
        <v>0</v>
      </c>
      <c r="AL29" s="55">
        <v>0</v>
      </c>
      <c r="AM29" s="55">
        <v>0</v>
      </c>
      <c r="AN29" s="55">
        <v>0</v>
      </c>
      <c r="AO29" s="55">
        <v>0</v>
      </c>
      <c r="AP29" s="55">
        <v>0</v>
      </c>
      <c r="AQ29" s="55">
        <v>0</v>
      </c>
      <c r="AR29" s="55">
        <v>0</v>
      </c>
      <c r="AS29" s="55">
        <v>0</v>
      </c>
      <c r="AT29" s="55">
        <v>0</v>
      </c>
      <c r="AU29" s="55">
        <v>0</v>
      </c>
      <c r="AV29" s="55">
        <v>0.1</v>
      </c>
      <c r="AW29" s="55">
        <v>0</v>
      </c>
      <c r="AX29" s="55">
        <v>0</v>
      </c>
      <c r="AY29" s="55">
        <v>0</v>
      </c>
      <c r="AZ29" s="55">
        <v>0</v>
      </c>
      <c r="BA29" s="55">
        <v>0</v>
      </c>
      <c r="BB29" s="55">
        <v>0</v>
      </c>
      <c r="BC29" s="55">
        <v>0</v>
      </c>
      <c r="BD29" s="55">
        <v>0</v>
      </c>
      <c r="BE29" s="56">
        <v>2.1</v>
      </c>
      <c r="BF29" s="56">
        <v>2.2999999999999998</v>
      </c>
    </row>
    <row r="30" spans="2:58" s="13" customFormat="1" ht="9">
      <c r="B30" s="13" t="s">
        <v>80</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E30" s="13" t="str">
        <f t="shared" si="2"/>
        <v>Poles</v>
      </c>
      <c r="AF30" s="49" t="str">
        <f t="shared" si="3"/>
        <v>£m</v>
      </c>
      <c r="AG30" s="55">
        <v>0</v>
      </c>
      <c r="AH30" s="55">
        <v>0</v>
      </c>
      <c r="AI30" s="55">
        <v>0</v>
      </c>
      <c r="AJ30" s="55">
        <v>0</v>
      </c>
      <c r="AK30" s="55">
        <v>0</v>
      </c>
      <c r="AL30" s="55">
        <v>0</v>
      </c>
      <c r="AM30" s="55">
        <v>0</v>
      </c>
      <c r="AN30" s="55">
        <v>0</v>
      </c>
      <c r="AO30" s="55">
        <v>0</v>
      </c>
      <c r="AP30" s="55">
        <v>0</v>
      </c>
      <c r="AQ30" s="55">
        <v>0</v>
      </c>
      <c r="AR30" s="55">
        <v>0</v>
      </c>
      <c r="AS30" s="55">
        <v>0</v>
      </c>
      <c r="AT30" s="55">
        <v>0</v>
      </c>
      <c r="AU30" s="55">
        <v>0</v>
      </c>
      <c r="AV30" s="55">
        <v>0</v>
      </c>
      <c r="AW30" s="55">
        <v>0</v>
      </c>
      <c r="AX30" s="55">
        <v>0</v>
      </c>
      <c r="AY30" s="55">
        <v>0</v>
      </c>
      <c r="AZ30" s="55">
        <v>0</v>
      </c>
      <c r="BA30" s="55">
        <v>0</v>
      </c>
      <c r="BB30" s="55">
        <v>0</v>
      </c>
      <c r="BC30" s="55">
        <v>0</v>
      </c>
      <c r="BD30" s="55">
        <v>0</v>
      </c>
      <c r="BE30" s="56">
        <v>0</v>
      </c>
      <c r="BF30" s="56">
        <v>0</v>
      </c>
    </row>
    <row r="31" spans="2:58" s="13" customFormat="1" ht="9">
      <c r="B31" s="13" t="s">
        <v>81</v>
      </c>
      <c r="C31" s="49" t="s">
        <v>22</v>
      </c>
      <c r="D31" s="55">
        <v>0</v>
      </c>
      <c r="E31" s="55">
        <v>41.4</v>
      </c>
      <c r="F31" s="55">
        <v>0.2</v>
      </c>
      <c r="G31" s="55">
        <v>2.8</v>
      </c>
      <c r="H31" s="55">
        <v>1.5</v>
      </c>
      <c r="I31" s="55">
        <v>2.1</v>
      </c>
      <c r="J31" s="55">
        <v>3.7</v>
      </c>
      <c r="K31" s="55">
        <v>3.4</v>
      </c>
      <c r="L31" s="55">
        <v>0</v>
      </c>
      <c r="M31" s="55">
        <v>0</v>
      </c>
      <c r="N31" s="55">
        <v>0</v>
      </c>
      <c r="O31" s="55">
        <v>0</v>
      </c>
      <c r="P31" s="55">
        <v>0.2</v>
      </c>
      <c r="Q31" s="55">
        <v>0.1</v>
      </c>
      <c r="R31" s="55">
        <v>3.1</v>
      </c>
      <c r="S31" s="55">
        <v>2</v>
      </c>
      <c r="T31" s="55">
        <v>8.9</v>
      </c>
      <c r="U31" s="55">
        <v>5.4</v>
      </c>
      <c r="V31" s="55">
        <v>0</v>
      </c>
      <c r="W31" s="55">
        <v>0</v>
      </c>
      <c r="X31" s="55">
        <v>0</v>
      </c>
      <c r="Y31" s="55">
        <v>0</v>
      </c>
      <c r="Z31" s="55">
        <v>0</v>
      </c>
      <c r="AA31" s="55">
        <v>0</v>
      </c>
      <c r="AB31" s="55">
        <v>0</v>
      </c>
      <c r="AC31" s="55">
        <v>0</v>
      </c>
      <c r="AE31" s="13" t="str">
        <f t="shared" si="2"/>
        <v>Copper</v>
      </c>
      <c r="AF31" s="49" t="str">
        <f t="shared" si="3"/>
        <v>£m</v>
      </c>
      <c r="AG31" s="55">
        <v>0</v>
      </c>
      <c r="AH31" s="55">
        <v>0</v>
      </c>
      <c r="AI31" s="55">
        <v>1</v>
      </c>
      <c r="AJ31" s="55">
        <v>0</v>
      </c>
      <c r="AK31" s="55">
        <v>0</v>
      </c>
      <c r="AL31" s="55">
        <v>0</v>
      </c>
      <c r="AM31" s="55">
        <v>0</v>
      </c>
      <c r="AN31" s="55">
        <v>0</v>
      </c>
      <c r="AO31" s="55">
        <v>0</v>
      </c>
      <c r="AP31" s="55">
        <v>0</v>
      </c>
      <c r="AQ31" s="55">
        <v>0</v>
      </c>
      <c r="AR31" s="55">
        <v>0</v>
      </c>
      <c r="AS31" s="55">
        <v>0</v>
      </c>
      <c r="AT31" s="55">
        <v>0</v>
      </c>
      <c r="AU31" s="55">
        <v>0</v>
      </c>
      <c r="AV31" s="55">
        <v>0</v>
      </c>
      <c r="AW31" s="55">
        <v>0</v>
      </c>
      <c r="AX31" s="55">
        <v>0</v>
      </c>
      <c r="AY31" s="55">
        <v>0</v>
      </c>
      <c r="AZ31" s="55">
        <v>0</v>
      </c>
      <c r="BA31" s="55">
        <v>0</v>
      </c>
      <c r="BB31" s="55">
        <v>0</v>
      </c>
      <c r="BC31" s="55">
        <v>0</v>
      </c>
      <c r="BD31" s="55">
        <v>0</v>
      </c>
      <c r="BE31" s="56">
        <v>18.600000000000001</v>
      </c>
      <c r="BF31" s="56">
        <v>57.2</v>
      </c>
    </row>
    <row r="32" spans="2:58" s="13" customFormat="1" ht="9">
      <c r="B32" s="13" t="s">
        <v>82</v>
      </c>
      <c r="C32" s="49" t="s">
        <v>22</v>
      </c>
      <c r="D32" s="55">
        <v>0</v>
      </c>
      <c r="E32" s="55">
        <v>0</v>
      </c>
      <c r="F32" s="55">
        <v>0</v>
      </c>
      <c r="G32" s="55">
        <v>0</v>
      </c>
      <c r="H32" s="55">
        <v>5.2</v>
      </c>
      <c r="I32" s="55">
        <v>7.3</v>
      </c>
      <c r="J32" s="55">
        <v>13</v>
      </c>
      <c r="K32" s="55">
        <v>12</v>
      </c>
      <c r="L32" s="55">
        <v>1.1000000000000001</v>
      </c>
      <c r="M32" s="55">
        <v>0.4</v>
      </c>
      <c r="N32" s="55">
        <v>1</v>
      </c>
      <c r="O32" s="55">
        <v>0.4</v>
      </c>
      <c r="P32" s="55">
        <v>49.2</v>
      </c>
      <c r="Q32" s="55">
        <v>23.3</v>
      </c>
      <c r="R32" s="55">
        <v>1.1000000000000001</v>
      </c>
      <c r="S32" s="55">
        <v>0.7</v>
      </c>
      <c r="T32" s="55">
        <v>3.1</v>
      </c>
      <c r="U32" s="55">
        <v>1.8</v>
      </c>
      <c r="V32" s="55">
        <v>0</v>
      </c>
      <c r="W32" s="55">
        <v>0</v>
      </c>
      <c r="X32" s="55">
        <v>0</v>
      </c>
      <c r="Y32" s="55">
        <v>0</v>
      </c>
      <c r="Z32" s="55">
        <v>0</v>
      </c>
      <c r="AA32" s="55">
        <v>0</v>
      </c>
      <c r="AB32" s="55">
        <v>0</v>
      </c>
      <c r="AC32" s="55">
        <v>0</v>
      </c>
      <c r="AE32" s="13" t="str">
        <f t="shared" si="2"/>
        <v xml:space="preserve">Fibre </v>
      </c>
      <c r="AF32" s="49" t="str">
        <f t="shared" si="3"/>
        <v>£m</v>
      </c>
      <c r="AG32" s="55">
        <v>0</v>
      </c>
      <c r="AH32" s="55">
        <v>0</v>
      </c>
      <c r="AI32" s="55">
        <v>0</v>
      </c>
      <c r="AJ32" s="55">
        <v>0</v>
      </c>
      <c r="AK32" s="55">
        <v>0</v>
      </c>
      <c r="AL32" s="55">
        <v>0</v>
      </c>
      <c r="AM32" s="55">
        <v>0</v>
      </c>
      <c r="AN32" s="55">
        <v>0</v>
      </c>
      <c r="AO32" s="55">
        <v>0</v>
      </c>
      <c r="AP32" s="55">
        <v>0</v>
      </c>
      <c r="AQ32" s="55">
        <v>0</v>
      </c>
      <c r="AR32" s="55">
        <v>0.1</v>
      </c>
      <c r="AS32" s="55">
        <v>0</v>
      </c>
      <c r="AT32" s="55">
        <v>0</v>
      </c>
      <c r="AU32" s="55">
        <v>0</v>
      </c>
      <c r="AV32" s="55">
        <v>0</v>
      </c>
      <c r="AW32" s="55">
        <v>0.9</v>
      </c>
      <c r="AX32" s="55">
        <v>0.8</v>
      </c>
      <c r="AY32" s="55">
        <v>0</v>
      </c>
      <c r="AZ32" s="55">
        <v>0</v>
      </c>
      <c r="BA32" s="55">
        <v>0</v>
      </c>
      <c r="BB32" s="55">
        <v>0</v>
      </c>
      <c r="BC32" s="55">
        <v>0</v>
      </c>
      <c r="BD32" s="55">
        <v>0.1</v>
      </c>
      <c r="BE32" s="56">
        <v>74.599999999999994</v>
      </c>
      <c r="BF32" s="56">
        <v>46.9</v>
      </c>
    </row>
    <row r="33" spans="2:58" s="13" customFormat="1" ht="9">
      <c r="B33" s="13" t="s">
        <v>83</v>
      </c>
      <c r="C33" s="49" t="s">
        <v>22</v>
      </c>
      <c r="D33" s="55">
        <v>0</v>
      </c>
      <c r="E33" s="55">
        <v>0.1</v>
      </c>
      <c r="F33" s="55">
        <v>0</v>
      </c>
      <c r="G33" s="55">
        <v>0</v>
      </c>
      <c r="H33" s="55">
        <v>0.4</v>
      </c>
      <c r="I33" s="55">
        <v>0.5</v>
      </c>
      <c r="J33" s="55">
        <v>0.9</v>
      </c>
      <c r="K33" s="55">
        <v>0.8</v>
      </c>
      <c r="L33" s="55">
        <v>0.1</v>
      </c>
      <c r="M33" s="55">
        <v>0</v>
      </c>
      <c r="N33" s="55">
        <v>0.1</v>
      </c>
      <c r="O33" s="55">
        <v>0.1</v>
      </c>
      <c r="P33" s="55">
        <v>6.5</v>
      </c>
      <c r="Q33" s="55">
        <v>3.1</v>
      </c>
      <c r="R33" s="55">
        <v>0.1</v>
      </c>
      <c r="S33" s="55">
        <v>0</v>
      </c>
      <c r="T33" s="55">
        <v>0.2</v>
      </c>
      <c r="U33" s="55">
        <v>0.1</v>
      </c>
      <c r="V33" s="55">
        <v>0</v>
      </c>
      <c r="W33" s="55">
        <v>0</v>
      </c>
      <c r="X33" s="55">
        <v>0</v>
      </c>
      <c r="Y33" s="55">
        <v>0</v>
      </c>
      <c r="Z33" s="55">
        <v>0</v>
      </c>
      <c r="AA33" s="55">
        <v>0</v>
      </c>
      <c r="AB33" s="55">
        <v>0</v>
      </c>
      <c r="AC33" s="55">
        <v>0</v>
      </c>
      <c r="AE33" s="13" t="str">
        <f t="shared" si="2"/>
        <v>Electronics</v>
      </c>
      <c r="AF33" s="49" t="str">
        <f t="shared" si="3"/>
        <v>£m</v>
      </c>
      <c r="AG33" s="55">
        <v>0</v>
      </c>
      <c r="AH33" s="55">
        <v>0</v>
      </c>
      <c r="AI33" s="55">
        <v>0</v>
      </c>
      <c r="AJ33" s="55">
        <v>0</v>
      </c>
      <c r="AK33" s="55">
        <v>0</v>
      </c>
      <c r="AL33" s="55">
        <v>0</v>
      </c>
      <c r="AM33" s="55">
        <v>0</v>
      </c>
      <c r="AN33" s="55">
        <v>0</v>
      </c>
      <c r="AO33" s="55">
        <v>0</v>
      </c>
      <c r="AP33" s="55">
        <v>0</v>
      </c>
      <c r="AQ33" s="55">
        <v>0</v>
      </c>
      <c r="AR33" s="55">
        <v>0</v>
      </c>
      <c r="AS33" s="55">
        <v>0</v>
      </c>
      <c r="AT33" s="55">
        <v>0</v>
      </c>
      <c r="AU33" s="55">
        <v>0</v>
      </c>
      <c r="AV33" s="55">
        <v>0</v>
      </c>
      <c r="AW33" s="55">
        <v>0</v>
      </c>
      <c r="AX33" s="55">
        <v>0</v>
      </c>
      <c r="AY33" s="55">
        <v>0</v>
      </c>
      <c r="AZ33" s="55">
        <v>0</v>
      </c>
      <c r="BA33" s="55">
        <v>0</v>
      </c>
      <c r="BB33" s="55">
        <v>0</v>
      </c>
      <c r="BC33" s="55">
        <v>0</v>
      </c>
      <c r="BD33" s="55">
        <v>0.1</v>
      </c>
      <c r="BE33" s="56">
        <v>8.3000000000000007</v>
      </c>
      <c r="BF33" s="56">
        <v>4.8</v>
      </c>
    </row>
    <row r="34" spans="2:58" s="13" customFormat="1" ht="9">
      <c r="B34" s="13" t="s">
        <v>84</v>
      </c>
      <c r="C34" s="49" t="s">
        <v>22</v>
      </c>
      <c r="D34" s="55">
        <v>0</v>
      </c>
      <c r="E34" s="55">
        <v>2.2999999999999998</v>
      </c>
      <c r="F34" s="55">
        <v>0</v>
      </c>
      <c r="G34" s="55">
        <v>0.2</v>
      </c>
      <c r="H34" s="55">
        <v>0.7</v>
      </c>
      <c r="I34" s="55">
        <v>1</v>
      </c>
      <c r="J34" s="55">
        <v>1.7</v>
      </c>
      <c r="K34" s="55">
        <v>1.6</v>
      </c>
      <c r="L34" s="55">
        <v>0.2</v>
      </c>
      <c r="M34" s="55">
        <v>0.1</v>
      </c>
      <c r="N34" s="55">
        <v>0.2</v>
      </c>
      <c r="O34" s="55">
        <v>0.1</v>
      </c>
      <c r="P34" s="55">
        <v>8.1999999999999993</v>
      </c>
      <c r="Q34" s="55">
        <v>3.9</v>
      </c>
      <c r="R34" s="55">
        <v>0.3</v>
      </c>
      <c r="S34" s="55">
        <v>0.2</v>
      </c>
      <c r="T34" s="55">
        <v>0.8</v>
      </c>
      <c r="U34" s="55">
        <v>0.5</v>
      </c>
      <c r="V34" s="55">
        <v>0.2</v>
      </c>
      <c r="W34" s="55">
        <v>0.1</v>
      </c>
      <c r="X34" s="55">
        <v>0.1</v>
      </c>
      <c r="Y34" s="55">
        <v>0</v>
      </c>
      <c r="Z34" s="55">
        <v>0.1</v>
      </c>
      <c r="AA34" s="55">
        <v>0.1</v>
      </c>
      <c r="AB34" s="55">
        <v>0.1</v>
      </c>
      <c r="AC34" s="55">
        <v>0.1</v>
      </c>
      <c r="AE34" s="13" t="str">
        <f t="shared" si="2"/>
        <v>Software</v>
      </c>
      <c r="AF34" s="49" t="str">
        <f t="shared" si="3"/>
        <v>£m</v>
      </c>
      <c r="AG34" s="55">
        <v>0</v>
      </c>
      <c r="AH34" s="55">
        <v>0.1</v>
      </c>
      <c r="AI34" s="55">
        <v>0.1</v>
      </c>
      <c r="AJ34" s="55">
        <v>0</v>
      </c>
      <c r="AK34" s="55">
        <v>0</v>
      </c>
      <c r="AL34" s="55">
        <v>0</v>
      </c>
      <c r="AM34" s="55">
        <v>0.2</v>
      </c>
      <c r="AN34" s="55">
        <v>0.4</v>
      </c>
      <c r="AO34" s="55">
        <v>0.1</v>
      </c>
      <c r="AP34" s="55">
        <v>0.1</v>
      </c>
      <c r="AQ34" s="55">
        <v>0.1</v>
      </c>
      <c r="AR34" s="55">
        <v>0.2</v>
      </c>
      <c r="AS34" s="55">
        <v>0</v>
      </c>
      <c r="AT34" s="55">
        <v>0.1</v>
      </c>
      <c r="AU34" s="55">
        <v>0.1</v>
      </c>
      <c r="AV34" s="55">
        <v>0.1</v>
      </c>
      <c r="AW34" s="55">
        <v>3.4</v>
      </c>
      <c r="AX34" s="55">
        <v>2.9</v>
      </c>
      <c r="AY34" s="55">
        <v>0</v>
      </c>
      <c r="AZ34" s="55">
        <v>0</v>
      </c>
      <c r="BA34" s="55">
        <v>-0.6</v>
      </c>
      <c r="BB34" s="55">
        <v>-0.3</v>
      </c>
      <c r="BC34" s="55">
        <v>-0.2</v>
      </c>
      <c r="BD34" s="55">
        <v>-0.2</v>
      </c>
      <c r="BE34" s="56">
        <v>15.8</v>
      </c>
      <c r="BF34" s="56">
        <v>13.6</v>
      </c>
    </row>
    <row r="35" spans="2:58" s="13" customFormat="1" ht="9">
      <c r="B35" s="13" t="s">
        <v>85</v>
      </c>
      <c r="C35" s="49" t="s">
        <v>22</v>
      </c>
      <c r="D35" s="55">
        <v>0</v>
      </c>
      <c r="E35" s="55">
        <v>0.6</v>
      </c>
      <c r="F35" s="55">
        <v>0</v>
      </c>
      <c r="G35" s="55">
        <v>0</v>
      </c>
      <c r="H35" s="55">
        <v>0</v>
      </c>
      <c r="I35" s="55">
        <v>0.1</v>
      </c>
      <c r="J35" s="55">
        <v>0.1</v>
      </c>
      <c r="K35" s="55">
        <v>0.1</v>
      </c>
      <c r="L35" s="55">
        <v>0</v>
      </c>
      <c r="M35" s="55">
        <v>0</v>
      </c>
      <c r="N35" s="55">
        <v>0</v>
      </c>
      <c r="O35" s="55">
        <v>0</v>
      </c>
      <c r="P35" s="55">
        <v>1.3</v>
      </c>
      <c r="Q35" s="55">
        <v>0.6</v>
      </c>
      <c r="R35" s="55">
        <v>0</v>
      </c>
      <c r="S35" s="55">
        <v>0</v>
      </c>
      <c r="T35" s="55">
        <v>0.1</v>
      </c>
      <c r="U35" s="55">
        <v>0.1</v>
      </c>
      <c r="V35" s="55">
        <v>0.1</v>
      </c>
      <c r="W35" s="55">
        <v>0.1</v>
      </c>
      <c r="X35" s="55">
        <v>0</v>
      </c>
      <c r="Y35" s="55">
        <v>0</v>
      </c>
      <c r="Z35" s="55">
        <v>0</v>
      </c>
      <c r="AA35" s="55">
        <v>0</v>
      </c>
      <c r="AB35" s="55">
        <v>0</v>
      </c>
      <c r="AC35" s="55">
        <v>0</v>
      </c>
      <c r="AE35" s="13" t="str">
        <f t="shared" si="2"/>
        <v>Land and buildings</v>
      </c>
      <c r="AF35" s="49" t="str">
        <f t="shared" si="3"/>
        <v>£m</v>
      </c>
      <c r="AG35" s="55">
        <v>0.2</v>
      </c>
      <c r="AH35" s="55">
        <v>0.5</v>
      </c>
      <c r="AI35" s="55">
        <v>0</v>
      </c>
      <c r="AJ35" s="55">
        <v>0</v>
      </c>
      <c r="AK35" s="55">
        <v>0</v>
      </c>
      <c r="AL35" s="55">
        <v>0</v>
      </c>
      <c r="AM35" s="55">
        <v>0.7</v>
      </c>
      <c r="AN35" s="55">
        <v>0.3</v>
      </c>
      <c r="AO35" s="55">
        <v>0.1</v>
      </c>
      <c r="AP35" s="55">
        <v>0.1</v>
      </c>
      <c r="AQ35" s="55">
        <v>0</v>
      </c>
      <c r="AR35" s="55">
        <v>0.2</v>
      </c>
      <c r="AS35" s="55">
        <v>0</v>
      </c>
      <c r="AT35" s="55">
        <v>0</v>
      </c>
      <c r="AU35" s="55">
        <v>0</v>
      </c>
      <c r="AV35" s="55">
        <v>0.1</v>
      </c>
      <c r="AW35" s="55">
        <v>0.7</v>
      </c>
      <c r="AX35" s="55">
        <v>0.6</v>
      </c>
      <c r="AY35" s="55">
        <v>0</v>
      </c>
      <c r="AZ35" s="55">
        <v>0</v>
      </c>
      <c r="BA35" s="55">
        <v>0</v>
      </c>
      <c r="BB35" s="55">
        <v>0</v>
      </c>
      <c r="BC35" s="55">
        <v>0.3</v>
      </c>
      <c r="BD35" s="55">
        <v>-0.1</v>
      </c>
      <c r="BE35" s="56">
        <v>3.6</v>
      </c>
      <c r="BF35" s="56">
        <v>3.3</v>
      </c>
    </row>
    <row r="36" spans="2:58" s="13" customFormat="1" ht="9">
      <c r="B36" s="13" t="s">
        <v>86</v>
      </c>
      <c r="C36" s="49" t="s">
        <v>22</v>
      </c>
      <c r="D36" s="55">
        <v>0</v>
      </c>
      <c r="E36" s="55">
        <v>4.0999999999999996</v>
      </c>
      <c r="F36" s="55">
        <v>0</v>
      </c>
      <c r="G36" s="55">
        <v>0.3</v>
      </c>
      <c r="H36" s="55">
        <v>0.2</v>
      </c>
      <c r="I36" s="55">
        <v>0.3</v>
      </c>
      <c r="J36" s="55">
        <v>0.6</v>
      </c>
      <c r="K36" s="55">
        <v>0.6</v>
      </c>
      <c r="L36" s="55">
        <v>0.2</v>
      </c>
      <c r="M36" s="55">
        <v>0.1</v>
      </c>
      <c r="N36" s="55">
        <v>0.2</v>
      </c>
      <c r="O36" s="55">
        <v>0.1</v>
      </c>
      <c r="P36" s="55">
        <v>8.3000000000000007</v>
      </c>
      <c r="Q36" s="55">
        <v>3.9</v>
      </c>
      <c r="R36" s="55">
        <v>0.2</v>
      </c>
      <c r="S36" s="55">
        <v>0.1</v>
      </c>
      <c r="T36" s="55">
        <v>0.6</v>
      </c>
      <c r="U36" s="55">
        <v>0.4</v>
      </c>
      <c r="V36" s="55">
        <v>0.5</v>
      </c>
      <c r="W36" s="55">
        <v>0.3</v>
      </c>
      <c r="X36" s="55">
        <v>0.2</v>
      </c>
      <c r="Y36" s="55">
        <v>0.1</v>
      </c>
      <c r="Z36" s="55">
        <v>0.2</v>
      </c>
      <c r="AA36" s="55">
        <v>0.2</v>
      </c>
      <c r="AB36" s="55">
        <v>0.1</v>
      </c>
      <c r="AC36" s="55">
        <v>0.1</v>
      </c>
      <c r="AE36" s="13" t="str">
        <f t="shared" si="2"/>
        <v>Right of use assets</v>
      </c>
      <c r="AF36" s="49" t="str">
        <f t="shared" si="3"/>
        <v>£m</v>
      </c>
      <c r="AG36" s="55">
        <v>0.8</v>
      </c>
      <c r="AH36" s="55">
        <v>2.4</v>
      </c>
      <c r="AI36" s="55">
        <v>0</v>
      </c>
      <c r="AJ36" s="55">
        <v>0</v>
      </c>
      <c r="AK36" s="55">
        <v>0</v>
      </c>
      <c r="AL36" s="55">
        <v>0</v>
      </c>
      <c r="AM36" s="55">
        <v>3.3</v>
      </c>
      <c r="AN36" s="55">
        <v>1.4</v>
      </c>
      <c r="AO36" s="55">
        <v>0.3</v>
      </c>
      <c r="AP36" s="55">
        <v>0.2</v>
      </c>
      <c r="AQ36" s="55">
        <v>0.2</v>
      </c>
      <c r="AR36" s="55">
        <v>0.7</v>
      </c>
      <c r="AS36" s="55">
        <v>0</v>
      </c>
      <c r="AT36" s="55">
        <v>0.1</v>
      </c>
      <c r="AU36" s="55">
        <v>0.2</v>
      </c>
      <c r="AV36" s="55">
        <v>0.3</v>
      </c>
      <c r="AW36" s="55">
        <v>3.1</v>
      </c>
      <c r="AX36" s="55">
        <v>2.7</v>
      </c>
      <c r="AY36" s="55">
        <v>0</v>
      </c>
      <c r="AZ36" s="55">
        <v>0</v>
      </c>
      <c r="BA36" s="55">
        <v>-0.1</v>
      </c>
      <c r="BB36" s="55">
        <v>0</v>
      </c>
      <c r="BC36" s="55">
        <v>0</v>
      </c>
      <c r="BD36" s="55">
        <v>-0.2</v>
      </c>
      <c r="BE36" s="56">
        <v>19.100000000000001</v>
      </c>
      <c r="BF36" s="56">
        <v>18.2</v>
      </c>
    </row>
    <row r="37" spans="2:58" s="13" customFormat="1" ht="9">
      <c r="B37" s="13" t="s">
        <v>87</v>
      </c>
      <c r="C37" s="49" t="s">
        <v>22</v>
      </c>
      <c r="D37" s="55">
        <v>0</v>
      </c>
      <c r="E37" s="55">
        <v>1.5</v>
      </c>
      <c r="F37" s="55">
        <v>0</v>
      </c>
      <c r="G37" s="55">
        <v>0.1</v>
      </c>
      <c r="H37" s="55">
        <v>0.4</v>
      </c>
      <c r="I37" s="55">
        <v>0.6</v>
      </c>
      <c r="J37" s="55">
        <v>1.1000000000000001</v>
      </c>
      <c r="K37" s="55">
        <v>1</v>
      </c>
      <c r="L37" s="55">
        <v>0.1</v>
      </c>
      <c r="M37" s="55">
        <v>0</v>
      </c>
      <c r="N37" s="55">
        <v>0.1</v>
      </c>
      <c r="O37" s="55">
        <v>0.1</v>
      </c>
      <c r="P37" s="55">
        <v>6.2</v>
      </c>
      <c r="Q37" s="55">
        <v>2.9</v>
      </c>
      <c r="R37" s="55">
        <v>0.2</v>
      </c>
      <c r="S37" s="55">
        <v>0.1</v>
      </c>
      <c r="T37" s="55">
        <v>0.4</v>
      </c>
      <c r="U37" s="55">
        <v>0.3</v>
      </c>
      <c r="V37" s="55">
        <v>0.2</v>
      </c>
      <c r="W37" s="55">
        <v>0.1</v>
      </c>
      <c r="X37" s="55">
        <v>0.1</v>
      </c>
      <c r="Y37" s="55">
        <v>0</v>
      </c>
      <c r="Z37" s="55">
        <v>0.2</v>
      </c>
      <c r="AA37" s="55">
        <v>0.2</v>
      </c>
      <c r="AB37" s="55">
        <v>0</v>
      </c>
      <c r="AC37" s="55">
        <v>0</v>
      </c>
      <c r="AE37" s="13" t="str">
        <f t="shared" si="2"/>
        <v>Other assets</v>
      </c>
      <c r="AF37" s="49" t="str">
        <f t="shared" si="3"/>
        <v>£m</v>
      </c>
      <c r="AG37" s="55">
        <v>0.1</v>
      </c>
      <c r="AH37" s="55">
        <v>0.2</v>
      </c>
      <c r="AI37" s="55">
        <v>0</v>
      </c>
      <c r="AJ37" s="55">
        <v>0</v>
      </c>
      <c r="AK37" s="55">
        <v>0</v>
      </c>
      <c r="AL37" s="55">
        <v>0</v>
      </c>
      <c r="AM37" s="55">
        <v>0.3</v>
      </c>
      <c r="AN37" s="55">
        <v>0.2</v>
      </c>
      <c r="AO37" s="55">
        <v>0</v>
      </c>
      <c r="AP37" s="55">
        <v>0</v>
      </c>
      <c r="AQ37" s="55">
        <v>0</v>
      </c>
      <c r="AR37" s="55">
        <v>0.1</v>
      </c>
      <c r="AS37" s="55">
        <v>0</v>
      </c>
      <c r="AT37" s="55">
        <v>0.1</v>
      </c>
      <c r="AU37" s="55">
        <v>0.1</v>
      </c>
      <c r="AV37" s="55">
        <v>0.1</v>
      </c>
      <c r="AW37" s="55">
        <v>0.6</v>
      </c>
      <c r="AX37" s="55">
        <v>0.5</v>
      </c>
      <c r="AY37" s="55">
        <v>0</v>
      </c>
      <c r="AZ37" s="55">
        <v>0</v>
      </c>
      <c r="BA37" s="55">
        <v>-0.1</v>
      </c>
      <c r="BB37" s="55">
        <v>0</v>
      </c>
      <c r="BC37" s="55">
        <v>0.3</v>
      </c>
      <c r="BD37" s="55">
        <v>0.1</v>
      </c>
      <c r="BE37" s="56">
        <v>10.3</v>
      </c>
      <c r="BF37" s="56">
        <v>8.1999999999999993</v>
      </c>
    </row>
    <row r="38" spans="2:58" s="13" customFormat="1" ht="9">
      <c r="B38" s="13" t="s">
        <v>88</v>
      </c>
      <c r="C38" s="49" t="s">
        <v>22</v>
      </c>
      <c r="D38" s="55">
        <v>0</v>
      </c>
      <c r="E38" s="55">
        <v>0</v>
      </c>
      <c r="F38" s="55">
        <v>0</v>
      </c>
      <c r="G38" s="55">
        <v>0</v>
      </c>
      <c r="H38" s="55">
        <v>-0.6</v>
      </c>
      <c r="I38" s="55">
        <v>-0.8</v>
      </c>
      <c r="J38" s="55">
        <v>-1.5</v>
      </c>
      <c r="K38" s="55">
        <v>-1.4</v>
      </c>
      <c r="L38" s="55">
        <v>0</v>
      </c>
      <c r="M38" s="55">
        <v>0</v>
      </c>
      <c r="N38" s="55">
        <v>0</v>
      </c>
      <c r="O38" s="55">
        <v>0</v>
      </c>
      <c r="P38" s="55">
        <v>-1.7</v>
      </c>
      <c r="Q38" s="55">
        <v>-0.8</v>
      </c>
      <c r="R38" s="55">
        <v>-0.1</v>
      </c>
      <c r="S38" s="55">
        <v>-0.1</v>
      </c>
      <c r="T38" s="55">
        <v>-0.4</v>
      </c>
      <c r="U38" s="55">
        <v>-0.2</v>
      </c>
      <c r="V38" s="55">
        <v>0</v>
      </c>
      <c r="W38" s="55">
        <v>0</v>
      </c>
      <c r="X38" s="55">
        <v>0</v>
      </c>
      <c r="Y38" s="55">
        <v>0</v>
      </c>
      <c r="Z38" s="55">
        <v>0</v>
      </c>
      <c r="AA38" s="55">
        <v>0</v>
      </c>
      <c r="AB38" s="55">
        <v>0</v>
      </c>
      <c r="AC38" s="55">
        <v>0</v>
      </c>
      <c r="AE38" s="13" t="str">
        <f t="shared" si="2"/>
        <v>Less funded assets (BDUK, etc.)</v>
      </c>
      <c r="AF38" s="49" t="str">
        <f t="shared" si="3"/>
        <v>£m</v>
      </c>
      <c r="AG38" s="55">
        <v>0</v>
      </c>
      <c r="AH38" s="55">
        <v>0</v>
      </c>
      <c r="AI38" s="55">
        <v>0</v>
      </c>
      <c r="AJ38" s="55">
        <v>0</v>
      </c>
      <c r="AK38" s="55">
        <v>0</v>
      </c>
      <c r="AL38" s="55">
        <v>0</v>
      </c>
      <c r="AM38" s="55">
        <v>0</v>
      </c>
      <c r="AN38" s="55">
        <v>0</v>
      </c>
      <c r="AO38" s="55">
        <v>0</v>
      </c>
      <c r="AP38" s="55">
        <v>0</v>
      </c>
      <c r="AQ38" s="55">
        <v>0</v>
      </c>
      <c r="AR38" s="55">
        <v>0</v>
      </c>
      <c r="AS38" s="55">
        <v>0</v>
      </c>
      <c r="AT38" s="55">
        <v>0</v>
      </c>
      <c r="AU38" s="55">
        <v>0</v>
      </c>
      <c r="AV38" s="55">
        <v>0</v>
      </c>
      <c r="AW38" s="55">
        <v>0</v>
      </c>
      <c r="AX38" s="55">
        <v>0</v>
      </c>
      <c r="AY38" s="55">
        <v>0</v>
      </c>
      <c r="AZ38" s="55">
        <v>0</v>
      </c>
      <c r="BA38" s="55">
        <v>0</v>
      </c>
      <c r="BB38" s="55">
        <v>0</v>
      </c>
      <c r="BC38" s="55">
        <v>-0.1</v>
      </c>
      <c r="BD38" s="55">
        <v>-0.1</v>
      </c>
      <c r="BE38" s="56">
        <v>-4.4000000000000004</v>
      </c>
      <c r="BF38" s="56">
        <v>-3.4</v>
      </c>
    </row>
    <row r="39" spans="2:58" s="13" customFormat="1" ht="9">
      <c r="B39" s="19" t="s">
        <v>89</v>
      </c>
      <c r="C39" s="49" t="s">
        <v>22</v>
      </c>
      <c r="D39" s="57">
        <v>0</v>
      </c>
      <c r="E39" s="57">
        <v>50.1</v>
      </c>
      <c r="F39" s="57">
        <v>0.2</v>
      </c>
      <c r="G39" s="57">
        <v>3.4</v>
      </c>
      <c r="H39" s="57">
        <v>8.3000000000000007</v>
      </c>
      <c r="I39" s="57">
        <v>11.8</v>
      </c>
      <c r="J39" s="57">
        <v>20.8</v>
      </c>
      <c r="K39" s="57">
        <v>19.2</v>
      </c>
      <c r="L39" s="57">
        <v>1.7</v>
      </c>
      <c r="M39" s="57">
        <v>0.6</v>
      </c>
      <c r="N39" s="57">
        <v>1.6</v>
      </c>
      <c r="O39" s="57">
        <v>0.8</v>
      </c>
      <c r="P39" s="57">
        <v>78.2</v>
      </c>
      <c r="Q39" s="57">
        <v>37</v>
      </c>
      <c r="R39" s="57">
        <v>5</v>
      </c>
      <c r="S39" s="57">
        <v>3.1</v>
      </c>
      <c r="T39" s="57">
        <v>14</v>
      </c>
      <c r="U39" s="57">
        <v>8.6</v>
      </c>
      <c r="V39" s="57">
        <v>1</v>
      </c>
      <c r="W39" s="57">
        <v>0.6</v>
      </c>
      <c r="X39" s="57">
        <v>0.4</v>
      </c>
      <c r="Y39" s="57">
        <v>0.1</v>
      </c>
      <c r="Z39" s="57">
        <v>0.5</v>
      </c>
      <c r="AA39" s="57">
        <v>0.5</v>
      </c>
      <c r="AB39" s="57">
        <v>0.2</v>
      </c>
      <c r="AC39" s="57">
        <v>0.2</v>
      </c>
      <c r="AE39" s="19" t="str">
        <f t="shared" si="2"/>
        <v>Total depreciation</v>
      </c>
      <c r="AF39" s="49" t="str">
        <f t="shared" si="3"/>
        <v>£m</v>
      </c>
      <c r="AG39" s="57">
        <v>1.1000000000000001</v>
      </c>
      <c r="AH39" s="57">
        <v>3.2</v>
      </c>
      <c r="AI39" s="57">
        <v>1.1000000000000001</v>
      </c>
      <c r="AJ39" s="57">
        <v>0</v>
      </c>
      <c r="AK39" s="57">
        <v>0</v>
      </c>
      <c r="AL39" s="57">
        <v>0</v>
      </c>
      <c r="AM39" s="57">
        <v>4.5</v>
      </c>
      <c r="AN39" s="57">
        <v>2.2999999999999998</v>
      </c>
      <c r="AO39" s="57">
        <v>0.5</v>
      </c>
      <c r="AP39" s="57">
        <v>0.4</v>
      </c>
      <c r="AQ39" s="57">
        <v>0.3</v>
      </c>
      <c r="AR39" s="57">
        <v>1.3</v>
      </c>
      <c r="AS39" s="57">
        <v>0</v>
      </c>
      <c r="AT39" s="57">
        <v>0.3</v>
      </c>
      <c r="AU39" s="57">
        <v>0.4</v>
      </c>
      <c r="AV39" s="57">
        <v>0.7</v>
      </c>
      <c r="AW39" s="57">
        <v>8.6999999999999993</v>
      </c>
      <c r="AX39" s="57">
        <v>7.5</v>
      </c>
      <c r="AY39" s="57">
        <v>0</v>
      </c>
      <c r="AZ39" s="57">
        <v>0</v>
      </c>
      <c r="BA39" s="57">
        <v>-0.8</v>
      </c>
      <c r="BB39" s="57">
        <v>-0.3</v>
      </c>
      <c r="BC39" s="57">
        <v>0.3</v>
      </c>
      <c r="BD39" s="57">
        <v>-0.3</v>
      </c>
      <c r="BE39" s="57">
        <v>148</v>
      </c>
      <c r="BF39" s="57">
        <v>151.1</v>
      </c>
    </row>
    <row r="40" spans="2:58" s="13" customFormat="1" ht="9">
      <c r="C40" s="49"/>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F40" s="49"/>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6"/>
      <c r="BF40" s="56"/>
    </row>
    <row r="41" spans="2:58" s="13" customFormat="1" ht="9">
      <c r="B41" s="13" t="s">
        <v>56</v>
      </c>
      <c r="C41" s="49" t="s">
        <v>22</v>
      </c>
      <c r="D41" s="55">
        <v>0</v>
      </c>
      <c r="E41" s="55">
        <v>2.5</v>
      </c>
      <c r="F41" s="55">
        <v>0</v>
      </c>
      <c r="G41" s="55">
        <v>0.2</v>
      </c>
      <c r="H41" s="55">
        <v>0.2</v>
      </c>
      <c r="I41" s="55">
        <v>0.3</v>
      </c>
      <c r="J41" s="55">
        <v>0.5</v>
      </c>
      <c r="K41" s="55">
        <v>0.4</v>
      </c>
      <c r="L41" s="55">
        <v>0.1</v>
      </c>
      <c r="M41" s="55">
        <v>0</v>
      </c>
      <c r="N41" s="55">
        <v>0.1</v>
      </c>
      <c r="O41" s="55">
        <v>0.1</v>
      </c>
      <c r="P41" s="55">
        <v>5.6</v>
      </c>
      <c r="Q41" s="55">
        <v>2.7</v>
      </c>
      <c r="R41" s="55">
        <v>0.2</v>
      </c>
      <c r="S41" s="55">
        <v>0.1</v>
      </c>
      <c r="T41" s="55">
        <v>0.5</v>
      </c>
      <c r="U41" s="55">
        <v>0.3</v>
      </c>
      <c r="V41" s="55">
        <v>0.4</v>
      </c>
      <c r="W41" s="55">
        <v>0.2</v>
      </c>
      <c r="X41" s="55">
        <v>0.2</v>
      </c>
      <c r="Y41" s="55">
        <v>0</v>
      </c>
      <c r="Z41" s="55">
        <v>0.1</v>
      </c>
      <c r="AA41" s="55">
        <v>0.2</v>
      </c>
      <c r="AB41" s="55">
        <v>0.1</v>
      </c>
      <c r="AC41" s="55">
        <v>0.1</v>
      </c>
      <c r="AE41" s="13" t="str">
        <f>B41</f>
        <v>Specific items</v>
      </c>
      <c r="AF41" s="49" t="str">
        <f>C41</f>
        <v>£m</v>
      </c>
      <c r="AG41" s="55">
        <v>0.1</v>
      </c>
      <c r="AH41" s="55">
        <v>0.3</v>
      </c>
      <c r="AI41" s="55">
        <v>0</v>
      </c>
      <c r="AJ41" s="55">
        <v>0</v>
      </c>
      <c r="AK41" s="55">
        <v>0</v>
      </c>
      <c r="AL41" s="55">
        <v>0</v>
      </c>
      <c r="AM41" s="55">
        <v>0.4</v>
      </c>
      <c r="AN41" s="55">
        <v>0.3</v>
      </c>
      <c r="AO41" s="55">
        <v>0.1</v>
      </c>
      <c r="AP41" s="55">
        <v>0</v>
      </c>
      <c r="AQ41" s="55">
        <v>0</v>
      </c>
      <c r="AR41" s="55">
        <v>0.1</v>
      </c>
      <c r="AS41" s="55">
        <v>0</v>
      </c>
      <c r="AT41" s="55">
        <v>0.1</v>
      </c>
      <c r="AU41" s="55">
        <v>0.2</v>
      </c>
      <c r="AV41" s="55">
        <v>0.2</v>
      </c>
      <c r="AW41" s="55">
        <v>0.8</v>
      </c>
      <c r="AX41" s="55">
        <v>0.7</v>
      </c>
      <c r="AY41" s="55">
        <v>0</v>
      </c>
      <c r="AZ41" s="55">
        <v>0</v>
      </c>
      <c r="BA41" s="55">
        <v>-0.1</v>
      </c>
      <c r="BB41" s="55">
        <v>0</v>
      </c>
      <c r="BC41" s="55">
        <v>-0.1</v>
      </c>
      <c r="BD41" s="55">
        <v>-0.1</v>
      </c>
      <c r="BE41" s="56">
        <v>9.4</v>
      </c>
      <c r="BF41" s="56">
        <v>8.6999999999999993</v>
      </c>
    </row>
    <row r="42" spans="2:58" s="13" customFormat="1" ht="9">
      <c r="B42" s="19" t="s">
        <v>35</v>
      </c>
      <c r="C42" s="49" t="s">
        <v>22</v>
      </c>
      <c r="D42" s="57">
        <v>0</v>
      </c>
      <c r="E42" s="57">
        <v>118.8</v>
      </c>
      <c r="F42" s="57">
        <v>0.5</v>
      </c>
      <c r="G42" s="57">
        <v>9</v>
      </c>
      <c r="H42" s="57">
        <v>16.3</v>
      </c>
      <c r="I42" s="57">
        <v>22.6</v>
      </c>
      <c r="J42" s="57">
        <v>41.5</v>
      </c>
      <c r="K42" s="57">
        <v>37.1</v>
      </c>
      <c r="L42" s="57">
        <v>3.7</v>
      </c>
      <c r="M42" s="57">
        <v>1.3</v>
      </c>
      <c r="N42" s="57">
        <v>3.6</v>
      </c>
      <c r="O42" s="57">
        <v>1.8</v>
      </c>
      <c r="P42" s="57">
        <v>167.5</v>
      </c>
      <c r="Q42" s="57">
        <v>78.900000000000006</v>
      </c>
      <c r="R42" s="57">
        <v>10.6</v>
      </c>
      <c r="S42" s="57">
        <v>6.7</v>
      </c>
      <c r="T42" s="57">
        <v>30.3</v>
      </c>
      <c r="U42" s="57">
        <v>18.100000000000001</v>
      </c>
      <c r="V42" s="57">
        <v>11.8</v>
      </c>
      <c r="W42" s="57">
        <v>6.4</v>
      </c>
      <c r="X42" s="57">
        <v>4.9000000000000004</v>
      </c>
      <c r="Y42" s="57">
        <v>1.3</v>
      </c>
      <c r="Z42" s="57">
        <v>4.3</v>
      </c>
      <c r="AA42" s="57">
        <v>5</v>
      </c>
      <c r="AB42" s="57">
        <v>1.4</v>
      </c>
      <c r="AC42" s="57">
        <v>2.7</v>
      </c>
      <c r="AE42" s="19" t="str">
        <f>B42</f>
        <v>Total HCA operating costs</v>
      </c>
      <c r="AF42" s="49" t="str">
        <f>C42</f>
        <v>£m</v>
      </c>
      <c r="AG42" s="57">
        <v>3.7</v>
      </c>
      <c r="AH42" s="57">
        <v>10.8</v>
      </c>
      <c r="AI42" s="57">
        <v>1.7</v>
      </c>
      <c r="AJ42" s="57">
        <v>0</v>
      </c>
      <c r="AK42" s="57">
        <v>0</v>
      </c>
      <c r="AL42" s="57">
        <v>0</v>
      </c>
      <c r="AM42" s="57">
        <v>15.6</v>
      </c>
      <c r="AN42" s="57">
        <v>14.1</v>
      </c>
      <c r="AO42" s="57">
        <v>4.8</v>
      </c>
      <c r="AP42" s="57">
        <v>3.3</v>
      </c>
      <c r="AQ42" s="57">
        <v>3.8</v>
      </c>
      <c r="AR42" s="57">
        <v>10.6</v>
      </c>
      <c r="AS42" s="57">
        <v>0</v>
      </c>
      <c r="AT42" s="57">
        <v>4.0999999999999996</v>
      </c>
      <c r="AU42" s="57">
        <v>5.7</v>
      </c>
      <c r="AV42" s="57">
        <v>5.7</v>
      </c>
      <c r="AW42" s="57">
        <v>84.2</v>
      </c>
      <c r="AX42" s="57">
        <v>67.7</v>
      </c>
      <c r="AY42" s="57">
        <v>-0.1</v>
      </c>
      <c r="AZ42" s="57">
        <v>0</v>
      </c>
      <c r="BA42" s="57">
        <v>-29.5</v>
      </c>
      <c r="BB42" s="57">
        <v>-12.9</v>
      </c>
      <c r="BC42" s="57">
        <v>2.4</v>
      </c>
      <c r="BD42" s="57">
        <v>-1.5</v>
      </c>
      <c r="BE42" s="57">
        <v>388.7</v>
      </c>
      <c r="BF42" s="57">
        <v>411.6</v>
      </c>
    </row>
    <row r="43" spans="2:58" s="13" customFormat="1" ht="9">
      <c r="C43" s="49"/>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F43" s="49"/>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6"/>
      <c r="BF43" s="56"/>
    </row>
    <row r="44" spans="2:58" s="13" customFormat="1" ht="9">
      <c r="B44" s="19" t="s">
        <v>36</v>
      </c>
      <c r="C44" s="49"/>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E44" s="19" t="str">
        <f t="shared" ref="AE44:AE49" si="4">B44</f>
        <v>CCA adjustments</v>
      </c>
      <c r="AF44" s="49"/>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6"/>
      <c r="BF44" s="56"/>
    </row>
    <row r="45" spans="2:58" s="13" customFormat="1" ht="9">
      <c r="B45" s="13" t="s">
        <v>90</v>
      </c>
      <c r="C45" s="49" t="s">
        <v>22</v>
      </c>
      <c r="D45" s="55">
        <v>0</v>
      </c>
      <c r="E45" s="55">
        <v>-41.2</v>
      </c>
      <c r="F45" s="55">
        <v>-0.2</v>
      </c>
      <c r="G45" s="55">
        <v>-2.8</v>
      </c>
      <c r="H45" s="55">
        <v>-2.7</v>
      </c>
      <c r="I45" s="55">
        <v>-3.8</v>
      </c>
      <c r="J45" s="55">
        <v>-6.8</v>
      </c>
      <c r="K45" s="55">
        <v>-6.3</v>
      </c>
      <c r="L45" s="55">
        <v>0</v>
      </c>
      <c r="M45" s="55">
        <v>0</v>
      </c>
      <c r="N45" s="55">
        <v>0</v>
      </c>
      <c r="O45" s="55">
        <v>0</v>
      </c>
      <c r="P45" s="55">
        <v>-0.4</v>
      </c>
      <c r="Q45" s="55">
        <v>-0.2</v>
      </c>
      <c r="R45" s="55">
        <v>-3.3</v>
      </c>
      <c r="S45" s="55">
        <v>-2.1</v>
      </c>
      <c r="T45" s="55">
        <v>-9.6</v>
      </c>
      <c r="U45" s="55">
        <v>-5.8</v>
      </c>
      <c r="V45" s="55">
        <v>0</v>
      </c>
      <c r="W45" s="55">
        <v>0</v>
      </c>
      <c r="X45" s="55">
        <v>0</v>
      </c>
      <c r="Y45" s="55">
        <v>0</v>
      </c>
      <c r="Z45" s="55">
        <v>0</v>
      </c>
      <c r="AA45" s="55">
        <v>0</v>
      </c>
      <c r="AB45" s="55">
        <v>0</v>
      </c>
      <c r="AC45" s="55">
        <v>0</v>
      </c>
      <c r="AE45" s="13" t="str">
        <f t="shared" si="4"/>
        <v>Holding gains</v>
      </c>
      <c r="AF45" s="49" t="str">
        <f>C45</f>
        <v>£m</v>
      </c>
      <c r="AG45" s="55">
        <v>0</v>
      </c>
      <c r="AH45" s="55">
        <v>0</v>
      </c>
      <c r="AI45" s="55">
        <v>-1.7</v>
      </c>
      <c r="AJ45" s="55">
        <v>0</v>
      </c>
      <c r="AK45" s="55">
        <v>0</v>
      </c>
      <c r="AL45" s="55">
        <v>0</v>
      </c>
      <c r="AM45" s="55">
        <v>0</v>
      </c>
      <c r="AN45" s="55">
        <v>0</v>
      </c>
      <c r="AO45" s="55">
        <v>0</v>
      </c>
      <c r="AP45" s="55">
        <v>0</v>
      </c>
      <c r="AQ45" s="55">
        <v>0</v>
      </c>
      <c r="AR45" s="55">
        <v>0</v>
      </c>
      <c r="AS45" s="55">
        <v>0</v>
      </c>
      <c r="AT45" s="55">
        <v>0</v>
      </c>
      <c r="AU45" s="55">
        <v>0</v>
      </c>
      <c r="AV45" s="55">
        <v>0</v>
      </c>
      <c r="AW45" s="55">
        <v>0</v>
      </c>
      <c r="AX45" s="55">
        <v>0</v>
      </c>
      <c r="AY45" s="55">
        <v>0</v>
      </c>
      <c r="AZ45" s="55">
        <v>0</v>
      </c>
      <c r="BA45" s="55">
        <v>0</v>
      </c>
      <c r="BB45" s="55">
        <v>0</v>
      </c>
      <c r="BC45" s="55">
        <v>0</v>
      </c>
      <c r="BD45" s="55">
        <v>0</v>
      </c>
      <c r="BE45" s="56">
        <v>-24.7</v>
      </c>
      <c r="BF45" s="56">
        <v>-62.2</v>
      </c>
    </row>
    <row r="46" spans="2:58" s="13" customFormat="1" ht="9">
      <c r="B46" s="13" t="s">
        <v>91</v>
      </c>
      <c r="C46" s="49" t="s">
        <v>22</v>
      </c>
      <c r="D46" s="55">
        <v>0</v>
      </c>
      <c r="E46" s="55">
        <v>17.5</v>
      </c>
      <c r="F46" s="55">
        <v>0.1</v>
      </c>
      <c r="G46" s="55">
        <v>1.2</v>
      </c>
      <c r="H46" s="55">
        <v>0.7</v>
      </c>
      <c r="I46" s="55">
        <v>1</v>
      </c>
      <c r="J46" s="55">
        <v>1.8</v>
      </c>
      <c r="K46" s="55">
        <v>1.6</v>
      </c>
      <c r="L46" s="55">
        <v>0</v>
      </c>
      <c r="M46" s="55">
        <v>0</v>
      </c>
      <c r="N46" s="55">
        <v>0</v>
      </c>
      <c r="O46" s="55">
        <v>0</v>
      </c>
      <c r="P46" s="55">
        <v>0.1</v>
      </c>
      <c r="Q46" s="55">
        <v>0</v>
      </c>
      <c r="R46" s="55">
        <v>1.3</v>
      </c>
      <c r="S46" s="55">
        <v>0.8</v>
      </c>
      <c r="T46" s="55">
        <v>3.8</v>
      </c>
      <c r="U46" s="55">
        <v>2.2999999999999998</v>
      </c>
      <c r="V46" s="55">
        <v>0</v>
      </c>
      <c r="W46" s="55">
        <v>0</v>
      </c>
      <c r="X46" s="55">
        <v>0</v>
      </c>
      <c r="Y46" s="55">
        <v>0</v>
      </c>
      <c r="Z46" s="55">
        <v>0</v>
      </c>
      <c r="AA46" s="55">
        <v>0</v>
      </c>
      <c r="AB46" s="55">
        <v>0</v>
      </c>
      <c r="AC46" s="55">
        <v>0</v>
      </c>
      <c r="AE46" s="13" t="str">
        <f t="shared" si="4"/>
        <v>Supplementary depreciation</v>
      </c>
      <c r="AF46" s="49" t="str">
        <f>C46</f>
        <v>£m</v>
      </c>
      <c r="AG46" s="55">
        <v>0</v>
      </c>
      <c r="AH46" s="55">
        <v>0</v>
      </c>
      <c r="AI46" s="55">
        <v>0.6</v>
      </c>
      <c r="AJ46" s="55">
        <v>0</v>
      </c>
      <c r="AK46" s="55">
        <v>0</v>
      </c>
      <c r="AL46" s="55">
        <v>0</v>
      </c>
      <c r="AM46" s="55">
        <v>0</v>
      </c>
      <c r="AN46" s="55">
        <v>0</v>
      </c>
      <c r="AO46" s="55">
        <v>0</v>
      </c>
      <c r="AP46" s="55">
        <v>0</v>
      </c>
      <c r="AQ46" s="55">
        <v>0</v>
      </c>
      <c r="AR46" s="55">
        <v>0</v>
      </c>
      <c r="AS46" s="55">
        <v>0</v>
      </c>
      <c r="AT46" s="55">
        <v>0</v>
      </c>
      <c r="AU46" s="55">
        <v>0</v>
      </c>
      <c r="AV46" s="55">
        <v>0</v>
      </c>
      <c r="AW46" s="55">
        <v>0</v>
      </c>
      <c r="AX46" s="55">
        <v>0</v>
      </c>
      <c r="AY46" s="55">
        <v>0</v>
      </c>
      <c r="AZ46" s="55">
        <v>0</v>
      </c>
      <c r="BA46" s="55">
        <v>0</v>
      </c>
      <c r="BB46" s="55">
        <v>0</v>
      </c>
      <c r="BC46" s="55">
        <v>-0.1</v>
      </c>
      <c r="BD46" s="55">
        <v>0</v>
      </c>
      <c r="BE46" s="56">
        <v>8.3000000000000007</v>
      </c>
      <c r="BF46" s="56">
        <v>24.4</v>
      </c>
    </row>
    <row r="47" spans="2:58" s="13" customFormat="1" ht="9">
      <c r="B47" s="13" t="s">
        <v>92</v>
      </c>
      <c r="C47" s="49" t="s">
        <v>22</v>
      </c>
      <c r="D47" s="55">
        <v>0</v>
      </c>
      <c r="E47" s="55">
        <v>-1.4</v>
      </c>
      <c r="F47" s="55">
        <v>0</v>
      </c>
      <c r="G47" s="55">
        <v>-0.1</v>
      </c>
      <c r="H47" s="55">
        <v>0</v>
      </c>
      <c r="I47" s="55">
        <v>0</v>
      </c>
      <c r="J47" s="55">
        <v>0</v>
      </c>
      <c r="K47" s="55">
        <v>0</v>
      </c>
      <c r="L47" s="55">
        <v>0</v>
      </c>
      <c r="M47" s="55">
        <v>0</v>
      </c>
      <c r="N47" s="55">
        <v>0</v>
      </c>
      <c r="O47" s="55">
        <v>0</v>
      </c>
      <c r="P47" s="55">
        <v>0</v>
      </c>
      <c r="Q47" s="55">
        <v>0</v>
      </c>
      <c r="R47" s="55">
        <v>-0.1</v>
      </c>
      <c r="S47" s="55">
        <v>-0.1</v>
      </c>
      <c r="T47" s="55">
        <v>-0.3</v>
      </c>
      <c r="U47" s="55">
        <v>-0.2</v>
      </c>
      <c r="V47" s="55">
        <v>0</v>
      </c>
      <c r="W47" s="55">
        <v>0</v>
      </c>
      <c r="X47" s="55">
        <v>0</v>
      </c>
      <c r="Y47" s="55">
        <v>0</v>
      </c>
      <c r="Z47" s="55">
        <v>0</v>
      </c>
      <c r="AA47" s="55">
        <v>0</v>
      </c>
      <c r="AB47" s="55">
        <v>0</v>
      </c>
      <c r="AC47" s="55">
        <v>0</v>
      </c>
      <c r="AE47" s="13" t="str">
        <f t="shared" si="4"/>
        <v xml:space="preserve">Other CCA adjustments </v>
      </c>
      <c r="AF47" s="49" t="str">
        <f>C47</f>
        <v>£m</v>
      </c>
      <c r="AG47" s="55">
        <v>0</v>
      </c>
      <c r="AH47" s="55">
        <v>0</v>
      </c>
      <c r="AI47" s="55">
        <v>-0.1</v>
      </c>
      <c r="AJ47" s="55">
        <v>0</v>
      </c>
      <c r="AK47" s="55">
        <v>0</v>
      </c>
      <c r="AL47" s="55">
        <v>0</v>
      </c>
      <c r="AM47" s="55">
        <v>0</v>
      </c>
      <c r="AN47" s="55">
        <v>0</v>
      </c>
      <c r="AO47" s="55">
        <v>0</v>
      </c>
      <c r="AP47" s="55">
        <v>0</v>
      </c>
      <c r="AQ47" s="55">
        <v>0</v>
      </c>
      <c r="AR47" s="55">
        <v>0</v>
      </c>
      <c r="AS47" s="55">
        <v>0</v>
      </c>
      <c r="AT47" s="55">
        <v>0</v>
      </c>
      <c r="AU47" s="55">
        <v>0</v>
      </c>
      <c r="AV47" s="55">
        <v>0</v>
      </c>
      <c r="AW47" s="55">
        <v>0</v>
      </c>
      <c r="AX47" s="55">
        <v>0</v>
      </c>
      <c r="AY47" s="55">
        <v>0</v>
      </c>
      <c r="AZ47" s="55">
        <v>0</v>
      </c>
      <c r="BA47" s="55">
        <v>0</v>
      </c>
      <c r="BB47" s="55">
        <v>0</v>
      </c>
      <c r="BC47" s="55">
        <v>0</v>
      </c>
      <c r="BD47" s="55">
        <v>0</v>
      </c>
      <c r="BE47" s="56">
        <v>-0.5</v>
      </c>
      <c r="BF47" s="56">
        <v>-1.8</v>
      </c>
    </row>
    <row r="48" spans="2:58" s="13" customFormat="1" ht="9">
      <c r="B48" s="13" t="s">
        <v>19</v>
      </c>
      <c r="C48" s="49" t="s">
        <v>22</v>
      </c>
      <c r="D48" s="55">
        <v>0</v>
      </c>
      <c r="E48" s="55">
        <v>0</v>
      </c>
      <c r="F48" s="55">
        <v>0</v>
      </c>
      <c r="G48" s="55">
        <v>-0.1</v>
      </c>
      <c r="H48" s="55">
        <v>0.1</v>
      </c>
      <c r="I48" s="55">
        <v>0</v>
      </c>
      <c r="J48" s="55">
        <v>-0.1</v>
      </c>
      <c r="K48" s="55">
        <v>0.2</v>
      </c>
      <c r="L48" s="55">
        <v>0.1</v>
      </c>
      <c r="M48" s="55">
        <v>0</v>
      </c>
      <c r="N48" s="55">
        <v>0</v>
      </c>
      <c r="O48" s="55">
        <v>-0.3</v>
      </c>
      <c r="P48" s="55">
        <v>0.1</v>
      </c>
      <c r="Q48" s="55">
        <v>0.1</v>
      </c>
      <c r="R48" s="55">
        <v>-0.1</v>
      </c>
      <c r="S48" s="55">
        <v>0</v>
      </c>
      <c r="T48" s="55">
        <v>0.2</v>
      </c>
      <c r="U48" s="55">
        <v>0</v>
      </c>
      <c r="V48" s="55">
        <v>0.2</v>
      </c>
      <c r="W48" s="55">
        <v>0</v>
      </c>
      <c r="X48" s="55">
        <v>0.1</v>
      </c>
      <c r="Y48" s="55">
        <v>0.1</v>
      </c>
      <c r="Z48" s="55">
        <v>0</v>
      </c>
      <c r="AA48" s="55">
        <v>-0.1</v>
      </c>
      <c r="AB48" s="55">
        <v>0</v>
      </c>
      <c r="AC48" s="55">
        <v>0</v>
      </c>
      <c r="AE48" s="13" t="str">
        <f t="shared" si="4"/>
        <v xml:space="preserve">Rounding </v>
      </c>
      <c r="AF48" s="49" t="str">
        <f>C48</f>
        <v>£m</v>
      </c>
      <c r="AG48" s="55">
        <v>0</v>
      </c>
      <c r="AH48" s="55">
        <v>0.1</v>
      </c>
      <c r="AI48" s="55">
        <v>0.1</v>
      </c>
      <c r="AJ48" s="55">
        <v>0</v>
      </c>
      <c r="AK48" s="55">
        <v>0</v>
      </c>
      <c r="AL48" s="55">
        <v>0</v>
      </c>
      <c r="AM48" s="55">
        <v>0.1</v>
      </c>
      <c r="AN48" s="55">
        <v>-0.1</v>
      </c>
      <c r="AO48" s="55">
        <v>0</v>
      </c>
      <c r="AP48" s="55">
        <v>0.2</v>
      </c>
      <c r="AQ48" s="55">
        <v>0.2</v>
      </c>
      <c r="AR48" s="55">
        <v>0</v>
      </c>
      <c r="AS48" s="55">
        <v>0</v>
      </c>
      <c r="AT48" s="55">
        <v>0</v>
      </c>
      <c r="AU48" s="55">
        <v>0.2</v>
      </c>
      <c r="AV48" s="55">
        <v>-0.2</v>
      </c>
      <c r="AW48" s="55">
        <v>0.1</v>
      </c>
      <c r="AX48" s="55">
        <v>-0.3</v>
      </c>
      <c r="AY48" s="55">
        <v>0</v>
      </c>
      <c r="AZ48" s="55">
        <v>-0.1</v>
      </c>
      <c r="BA48" s="55">
        <v>-0.1</v>
      </c>
      <c r="BB48" s="55">
        <v>0.1</v>
      </c>
      <c r="BC48" s="55">
        <v>-2.5</v>
      </c>
      <c r="BD48" s="55">
        <v>1.4</v>
      </c>
      <c r="BE48" s="56">
        <v>-1.3</v>
      </c>
      <c r="BF48" s="56">
        <v>1</v>
      </c>
    </row>
    <row r="49" spans="2:58" s="13" customFormat="1" ht="9.6" thickBot="1">
      <c r="B49" s="19" t="s">
        <v>37</v>
      </c>
      <c r="C49" s="49" t="s">
        <v>22</v>
      </c>
      <c r="D49" s="23">
        <v>0</v>
      </c>
      <c r="E49" s="23">
        <v>93.7</v>
      </c>
      <c r="F49" s="23">
        <v>0.4</v>
      </c>
      <c r="G49" s="23">
        <v>7.2</v>
      </c>
      <c r="H49" s="23">
        <v>14.4</v>
      </c>
      <c r="I49" s="23">
        <v>19.8</v>
      </c>
      <c r="J49" s="23">
        <v>36.4</v>
      </c>
      <c r="K49" s="23">
        <v>32.6</v>
      </c>
      <c r="L49" s="23">
        <v>3.8</v>
      </c>
      <c r="M49" s="23">
        <v>1.3</v>
      </c>
      <c r="N49" s="23">
        <v>3.6</v>
      </c>
      <c r="O49" s="23">
        <v>1.5</v>
      </c>
      <c r="P49" s="23">
        <v>167.3</v>
      </c>
      <c r="Q49" s="23">
        <v>78.8</v>
      </c>
      <c r="R49" s="23">
        <v>8.4</v>
      </c>
      <c r="S49" s="23">
        <v>5.3</v>
      </c>
      <c r="T49" s="23">
        <v>24.4</v>
      </c>
      <c r="U49" s="23">
        <v>14.4</v>
      </c>
      <c r="V49" s="23">
        <v>12</v>
      </c>
      <c r="W49" s="23">
        <v>6.4</v>
      </c>
      <c r="X49" s="23">
        <v>5</v>
      </c>
      <c r="Y49" s="23">
        <v>1.4</v>
      </c>
      <c r="Z49" s="23">
        <v>4.3</v>
      </c>
      <c r="AA49" s="23">
        <v>4.9000000000000004</v>
      </c>
      <c r="AB49" s="23">
        <v>1.4</v>
      </c>
      <c r="AC49" s="23">
        <v>2.7</v>
      </c>
      <c r="AE49" s="19" t="str">
        <f t="shared" si="4"/>
        <v>Total CCA operating costs</v>
      </c>
      <c r="AF49" s="49" t="str">
        <f>C49</f>
        <v>£m</v>
      </c>
      <c r="AG49" s="23">
        <v>3.7</v>
      </c>
      <c r="AH49" s="23">
        <v>10.9</v>
      </c>
      <c r="AI49" s="23">
        <v>0.6</v>
      </c>
      <c r="AJ49" s="23">
        <v>0</v>
      </c>
      <c r="AK49" s="23">
        <v>0</v>
      </c>
      <c r="AL49" s="23">
        <v>0</v>
      </c>
      <c r="AM49" s="23">
        <v>15.7</v>
      </c>
      <c r="AN49" s="23">
        <v>14</v>
      </c>
      <c r="AO49" s="23">
        <v>4.8</v>
      </c>
      <c r="AP49" s="23">
        <v>3.5</v>
      </c>
      <c r="AQ49" s="23">
        <v>4</v>
      </c>
      <c r="AR49" s="23">
        <v>10.6</v>
      </c>
      <c r="AS49" s="23">
        <v>0</v>
      </c>
      <c r="AT49" s="23">
        <v>4.0999999999999996</v>
      </c>
      <c r="AU49" s="23">
        <v>5.9</v>
      </c>
      <c r="AV49" s="23">
        <v>5.5</v>
      </c>
      <c r="AW49" s="23">
        <v>84.3</v>
      </c>
      <c r="AX49" s="23">
        <v>67.400000000000006</v>
      </c>
      <c r="AY49" s="23">
        <v>-0.1</v>
      </c>
      <c r="AZ49" s="23">
        <v>-0.1</v>
      </c>
      <c r="BA49" s="23">
        <v>-29.6</v>
      </c>
      <c r="BB49" s="23">
        <v>-12.8</v>
      </c>
      <c r="BC49" s="23">
        <v>-0.2</v>
      </c>
      <c r="BD49" s="23">
        <v>-0.1</v>
      </c>
      <c r="BE49" s="23">
        <v>370.5</v>
      </c>
      <c r="BF49" s="23">
        <v>373</v>
      </c>
    </row>
    <row r="50" spans="2:58" s="13" customFormat="1" ht="9.6" thickTop="1">
      <c r="C50" s="49"/>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F50" s="49"/>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72"/>
      <c r="BF50" s="72"/>
    </row>
    <row r="51" spans="2:58" s="13" customFormat="1" ht="9">
      <c r="B51" s="568" t="s">
        <v>93</v>
      </c>
      <c r="C51" s="569">
        <v>0</v>
      </c>
      <c r="D51" s="569">
        <v>0</v>
      </c>
      <c r="E51" s="569">
        <v>0</v>
      </c>
      <c r="F51" s="76"/>
      <c r="G51" s="76"/>
      <c r="H51" s="76"/>
      <c r="I51" s="76"/>
      <c r="J51" s="76"/>
      <c r="K51" s="76"/>
      <c r="L51" s="76"/>
      <c r="M51" s="76"/>
      <c r="N51" s="76"/>
      <c r="O51" s="76"/>
      <c r="P51" s="76"/>
      <c r="Q51" s="76"/>
      <c r="R51" s="76"/>
      <c r="S51" s="76"/>
      <c r="T51" s="76"/>
      <c r="U51" s="76"/>
      <c r="V51" s="76"/>
      <c r="W51" s="76"/>
      <c r="X51" s="76"/>
      <c r="Y51" s="76"/>
      <c r="Z51" s="76"/>
      <c r="AA51" s="76"/>
      <c r="AB51" s="76"/>
      <c r="AC51" s="76"/>
      <c r="AE51" s="447" t="str">
        <f>B51</f>
        <v xml:space="preserve">Total CCA operating cost includes the following: </v>
      </c>
      <c r="AF51" s="448"/>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7"/>
      <c r="BF51" s="77"/>
    </row>
    <row r="52" spans="2:58" s="13" customFormat="1" ht="9">
      <c r="B52" s="59" t="s">
        <v>94</v>
      </c>
      <c r="C52" s="49" t="s">
        <v>22</v>
      </c>
      <c r="D52" s="55">
        <v>0</v>
      </c>
      <c r="E52" s="55">
        <v>11.5</v>
      </c>
      <c r="F52" s="55">
        <v>0</v>
      </c>
      <c r="G52" s="55">
        <v>0.8</v>
      </c>
      <c r="H52" s="55">
        <v>1.7</v>
      </c>
      <c r="I52" s="55">
        <v>2.4</v>
      </c>
      <c r="J52" s="55">
        <v>4.2</v>
      </c>
      <c r="K52" s="55">
        <v>3.9</v>
      </c>
      <c r="L52" s="55">
        <v>0.4</v>
      </c>
      <c r="M52" s="55">
        <v>0.1</v>
      </c>
      <c r="N52" s="55">
        <v>0.4</v>
      </c>
      <c r="O52" s="55">
        <v>0.2</v>
      </c>
      <c r="P52" s="55">
        <v>18.100000000000001</v>
      </c>
      <c r="Q52" s="55">
        <v>8.6</v>
      </c>
      <c r="R52" s="55">
        <v>1.2</v>
      </c>
      <c r="S52" s="55">
        <v>0.7</v>
      </c>
      <c r="T52" s="55">
        <v>3.3</v>
      </c>
      <c r="U52" s="55">
        <v>2</v>
      </c>
      <c r="V52" s="55">
        <v>0</v>
      </c>
      <c r="W52" s="55">
        <v>0</v>
      </c>
      <c r="X52" s="55">
        <v>0</v>
      </c>
      <c r="Y52" s="55">
        <v>0</v>
      </c>
      <c r="Z52" s="55">
        <v>0</v>
      </c>
      <c r="AA52" s="55">
        <v>0</v>
      </c>
      <c r="AB52" s="55">
        <v>0</v>
      </c>
      <c r="AC52" s="55">
        <v>0</v>
      </c>
      <c r="AE52" s="59" t="str">
        <f>B52</f>
        <v>Cumulo charges</v>
      </c>
      <c r="AF52" s="49" t="str">
        <f>C52</f>
        <v>£m</v>
      </c>
      <c r="AG52" s="55">
        <v>0</v>
      </c>
      <c r="AH52" s="55">
        <v>0</v>
      </c>
      <c r="AI52" s="55">
        <v>0.2</v>
      </c>
      <c r="AJ52" s="55">
        <v>0</v>
      </c>
      <c r="AK52" s="55">
        <v>0</v>
      </c>
      <c r="AL52" s="55">
        <v>0</v>
      </c>
      <c r="AM52" s="55">
        <v>0</v>
      </c>
      <c r="AN52" s="55">
        <v>0</v>
      </c>
      <c r="AO52" s="55">
        <v>0</v>
      </c>
      <c r="AP52" s="55">
        <v>0</v>
      </c>
      <c r="AQ52" s="55">
        <v>0</v>
      </c>
      <c r="AR52" s="55">
        <v>0</v>
      </c>
      <c r="AS52" s="55">
        <v>0</v>
      </c>
      <c r="AT52" s="55">
        <v>0</v>
      </c>
      <c r="AU52" s="55">
        <v>0</v>
      </c>
      <c r="AV52" s="55">
        <v>0</v>
      </c>
      <c r="AW52" s="55">
        <v>0</v>
      </c>
      <c r="AX52" s="55">
        <v>0</v>
      </c>
      <c r="AY52" s="55">
        <v>0</v>
      </c>
      <c r="AZ52" s="55">
        <v>0</v>
      </c>
      <c r="BA52" s="55">
        <v>0</v>
      </c>
      <c r="BB52" s="55">
        <v>0</v>
      </c>
      <c r="BC52" s="55">
        <v>0</v>
      </c>
      <c r="BD52" s="55">
        <v>-0.1</v>
      </c>
      <c r="BE52" s="56">
        <v>29.5</v>
      </c>
      <c r="BF52" s="56">
        <v>30.1</v>
      </c>
    </row>
    <row r="53" spans="2:58" s="13" customFormat="1" ht="9">
      <c r="B53" s="59" t="s">
        <v>95</v>
      </c>
      <c r="C53" s="49" t="s">
        <v>22</v>
      </c>
      <c r="D53" s="55">
        <v>0</v>
      </c>
      <c r="E53" s="55">
        <v>1.1000000000000001</v>
      </c>
      <c r="F53" s="55">
        <v>0</v>
      </c>
      <c r="G53" s="55">
        <v>0.1</v>
      </c>
      <c r="H53" s="55">
        <v>0.6</v>
      </c>
      <c r="I53" s="55">
        <v>0.4</v>
      </c>
      <c r="J53" s="55">
        <v>1.9</v>
      </c>
      <c r="K53" s="55">
        <v>0.7</v>
      </c>
      <c r="L53" s="55">
        <v>0</v>
      </c>
      <c r="M53" s="55">
        <v>0</v>
      </c>
      <c r="N53" s="55">
        <v>0</v>
      </c>
      <c r="O53" s="55">
        <v>0</v>
      </c>
      <c r="P53" s="55">
        <v>1.7</v>
      </c>
      <c r="Q53" s="55">
        <v>0.3</v>
      </c>
      <c r="R53" s="55">
        <v>0.3</v>
      </c>
      <c r="S53" s="55">
        <v>0.1</v>
      </c>
      <c r="T53" s="55">
        <v>0.9</v>
      </c>
      <c r="U53" s="55">
        <v>0.2</v>
      </c>
      <c r="V53" s="55">
        <v>0</v>
      </c>
      <c r="W53" s="55">
        <v>0</v>
      </c>
      <c r="X53" s="55">
        <v>0</v>
      </c>
      <c r="Y53" s="55">
        <v>0</v>
      </c>
      <c r="Z53" s="55">
        <v>0</v>
      </c>
      <c r="AA53" s="55">
        <v>0</v>
      </c>
      <c r="AB53" s="55">
        <v>0</v>
      </c>
      <c r="AC53" s="55">
        <v>0</v>
      </c>
      <c r="AE53" s="59" t="str">
        <f>B53</f>
        <v>Openreach SLGs</v>
      </c>
      <c r="AF53" s="49" t="str">
        <f>C53</f>
        <v>£m</v>
      </c>
      <c r="AG53" s="55">
        <v>0</v>
      </c>
      <c r="AH53" s="55">
        <v>0</v>
      </c>
      <c r="AI53" s="55">
        <v>0</v>
      </c>
      <c r="AJ53" s="55">
        <v>0</v>
      </c>
      <c r="AK53" s="55">
        <v>0</v>
      </c>
      <c r="AL53" s="55">
        <v>0</v>
      </c>
      <c r="AM53" s="55">
        <v>0.3</v>
      </c>
      <c r="AN53" s="55">
        <v>0.8</v>
      </c>
      <c r="AO53" s="55">
        <v>1.1000000000000001</v>
      </c>
      <c r="AP53" s="55">
        <v>0.4</v>
      </c>
      <c r="AQ53" s="55">
        <v>0.9</v>
      </c>
      <c r="AR53" s="55">
        <v>1.3</v>
      </c>
      <c r="AS53" s="55">
        <v>0</v>
      </c>
      <c r="AT53" s="55">
        <v>0.8</v>
      </c>
      <c r="AU53" s="55">
        <v>0</v>
      </c>
      <c r="AV53" s="55">
        <v>0</v>
      </c>
      <c r="AW53" s="55">
        <v>11.8</v>
      </c>
      <c r="AX53" s="55">
        <v>4.7</v>
      </c>
      <c r="AY53" s="55">
        <v>0</v>
      </c>
      <c r="AZ53" s="55">
        <v>0</v>
      </c>
      <c r="BA53" s="55">
        <v>-27</v>
      </c>
      <c r="BB53" s="55">
        <v>-11.7</v>
      </c>
      <c r="BC53" s="55">
        <v>0.1</v>
      </c>
      <c r="BD53" s="55">
        <v>0.1</v>
      </c>
      <c r="BE53" s="56">
        <v>-7.4</v>
      </c>
      <c r="BF53" s="56">
        <v>-0.7</v>
      </c>
    </row>
    <row r="54" spans="2:58" s="13" customFormat="1" ht="9">
      <c r="B54" s="61" t="s">
        <v>96</v>
      </c>
      <c r="C54" s="62" t="s">
        <v>22</v>
      </c>
      <c r="D54" s="63">
        <v>0</v>
      </c>
      <c r="E54" s="63">
        <v>1.3</v>
      </c>
      <c r="F54" s="63">
        <v>0</v>
      </c>
      <c r="G54" s="63">
        <v>0.1</v>
      </c>
      <c r="H54" s="63">
        <v>0.1</v>
      </c>
      <c r="I54" s="63">
        <v>0.1</v>
      </c>
      <c r="J54" s="63">
        <v>0.2</v>
      </c>
      <c r="K54" s="63">
        <v>0.2</v>
      </c>
      <c r="L54" s="63">
        <v>0.1</v>
      </c>
      <c r="M54" s="63">
        <v>0</v>
      </c>
      <c r="N54" s="63">
        <v>0.1</v>
      </c>
      <c r="O54" s="63">
        <v>0</v>
      </c>
      <c r="P54" s="63">
        <v>3.1</v>
      </c>
      <c r="Q54" s="63">
        <v>1.5</v>
      </c>
      <c r="R54" s="63">
        <v>0.1</v>
      </c>
      <c r="S54" s="63">
        <v>0.1</v>
      </c>
      <c r="T54" s="63">
        <v>0.3</v>
      </c>
      <c r="U54" s="63">
        <v>0.2</v>
      </c>
      <c r="V54" s="63">
        <v>0.3</v>
      </c>
      <c r="W54" s="63">
        <v>0.1</v>
      </c>
      <c r="X54" s="63">
        <v>0.1</v>
      </c>
      <c r="Y54" s="63">
        <v>0</v>
      </c>
      <c r="Z54" s="63">
        <v>0.1</v>
      </c>
      <c r="AA54" s="63">
        <v>0.1</v>
      </c>
      <c r="AB54" s="63">
        <v>0</v>
      </c>
      <c r="AC54" s="63">
        <v>0.1</v>
      </c>
      <c r="AE54" s="61" t="str">
        <f>B54</f>
        <v>Leaver costs</v>
      </c>
      <c r="AF54" s="62" t="str">
        <f>C54</f>
        <v>£m</v>
      </c>
      <c r="AG54" s="63">
        <v>0.1</v>
      </c>
      <c r="AH54" s="63">
        <v>0.2</v>
      </c>
      <c r="AI54" s="63">
        <v>0</v>
      </c>
      <c r="AJ54" s="63">
        <v>0</v>
      </c>
      <c r="AK54" s="63">
        <v>0</v>
      </c>
      <c r="AL54" s="63">
        <v>0</v>
      </c>
      <c r="AM54" s="63">
        <v>0.2</v>
      </c>
      <c r="AN54" s="63">
        <v>0.2</v>
      </c>
      <c r="AO54" s="63">
        <v>0</v>
      </c>
      <c r="AP54" s="63">
        <v>0</v>
      </c>
      <c r="AQ54" s="63">
        <v>0</v>
      </c>
      <c r="AR54" s="63">
        <v>0.1</v>
      </c>
      <c r="AS54" s="63">
        <v>0</v>
      </c>
      <c r="AT54" s="63">
        <v>0.1</v>
      </c>
      <c r="AU54" s="63">
        <v>0.1</v>
      </c>
      <c r="AV54" s="63">
        <v>0.1</v>
      </c>
      <c r="AW54" s="63">
        <v>0.5</v>
      </c>
      <c r="AX54" s="63">
        <v>0.4</v>
      </c>
      <c r="AY54" s="63">
        <v>0</v>
      </c>
      <c r="AZ54" s="63">
        <v>0</v>
      </c>
      <c r="BA54" s="63">
        <v>0</v>
      </c>
      <c r="BB54" s="63">
        <v>0</v>
      </c>
      <c r="BC54" s="63">
        <v>-0.1</v>
      </c>
      <c r="BD54" s="63">
        <v>-0.2</v>
      </c>
      <c r="BE54" s="64">
        <v>5.3</v>
      </c>
      <c r="BF54" s="64">
        <v>4.7</v>
      </c>
    </row>
    <row r="55" spans="2:58" s="13" customFormat="1" ht="9">
      <c r="B55" s="19"/>
      <c r="C55" s="49"/>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E55" s="19"/>
      <c r="AF55" s="49"/>
      <c r="AG55" s="49"/>
      <c r="AH55" s="49"/>
      <c r="AI55" s="55"/>
      <c r="AJ55" s="55"/>
      <c r="AK55" s="55"/>
      <c r="AL55" s="55"/>
      <c r="AM55" s="55"/>
      <c r="AN55" s="55"/>
      <c r="AO55" s="55"/>
      <c r="AP55" s="55"/>
      <c r="AQ55" s="55"/>
      <c r="AR55" s="55"/>
      <c r="AS55" s="55"/>
      <c r="AT55" s="55"/>
      <c r="AU55" s="55"/>
      <c r="AV55" s="55"/>
      <c r="AW55" s="55"/>
      <c r="AX55" s="55"/>
      <c r="BE55" s="22"/>
      <c r="BF55" s="22"/>
    </row>
    <row r="56" spans="2:58" s="13" customFormat="1" ht="27" customHeight="1">
      <c r="B56" s="47"/>
      <c r="C56" s="47"/>
      <c r="D56" s="519" t="str">
        <f>D4</f>
        <v>MPF rentals (SML1) (charge controlled)</v>
      </c>
      <c r="E56" s="519"/>
      <c r="F56" s="519" t="str">
        <f>F4</f>
        <v>MPF other rentals</v>
      </c>
      <c r="G56" s="519"/>
      <c r="H56" s="519" t="str">
        <f>H4</f>
        <v>FTTC 40/10 rentals (charge controlled)</v>
      </c>
      <c r="I56" s="519"/>
      <c r="J56" s="519" t="str">
        <f>J4</f>
        <v>FTTC other rentals</v>
      </c>
      <c r="K56" s="519"/>
      <c r="L56" s="519" t="str">
        <f>L4</f>
        <v>FTTP 40/10 rentals (charge controlled)</v>
      </c>
      <c r="M56" s="519"/>
      <c r="N56" s="519" t="str">
        <f>N4</f>
        <v>FTTP 40/10 rentals (non-charge controlled)</v>
      </c>
      <c r="O56" s="519"/>
      <c r="P56" s="519" t="str">
        <f>P4</f>
        <v>FTTP other rentals</v>
      </c>
      <c r="Q56" s="519"/>
      <c r="R56" s="519" t="str">
        <f>R4</f>
        <v>SOGEA 40/10 rental (charge controlled)</v>
      </c>
      <c r="S56" s="519"/>
      <c r="T56" s="519" t="str">
        <f>T4</f>
        <v>SOGEA other rentals</v>
      </c>
      <c r="U56" s="519"/>
      <c r="V56" s="519" t="str">
        <f>V4</f>
        <v>NGA Visit Assure</v>
      </c>
      <c r="W56" s="519"/>
      <c r="X56" s="519" t="str">
        <f>X4</f>
        <v>Special Faults investigation</v>
      </c>
      <c r="Y56" s="519"/>
      <c r="Z56" s="519" t="str">
        <f>Z4</f>
        <v>WLA Time Related Charges</v>
      </c>
      <c r="AA56" s="519"/>
      <c r="AB56" s="519" t="str">
        <f>AB4</f>
        <v>Hard Ceases</v>
      </c>
      <c r="AC56" s="519"/>
      <c r="AE56" s="47"/>
      <c r="AF56" s="47"/>
      <c r="AG56" s="519" t="str">
        <f>AG4</f>
        <v>GEA Cancel/Amend/
Modify – CRD</v>
      </c>
      <c r="AH56" s="519"/>
      <c r="AI56" s="519" t="str">
        <f>AI4</f>
        <v>Tie cables</v>
      </c>
      <c r="AJ56" s="519"/>
      <c r="AK56" s="519" t="str">
        <f>AK4</f>
        <v>Ancillaries (£0 cap)</v>
      </c>
      <c r="AL56" s="519"/>
      <c r="AM56" s="519" t="str">
        <f>AM4</f>
        <v>Other ancillaries - CPI-0%¹</v>
      </c>
      <c r="AN56" s="519"/>
      <c r="AO56" s="519" t="str">
        <f>AO4</f>
        <v>GEA 40/10 (FTTC) PCP Only Install Connections</v>
      </c>
      <c r="AP56" s="519"/>
      <c r="AQ56" s="519" t="str">
        <f>AQ4</f>
        <v>GEA Other (FTTC) PCP Only Install Connections</v>
      </c>
      <c r="AR56" s="519"/>
      <c r="AS56" s="519" t="str">
        <f>AS4</f>
        <v>MPF New Provides</v>
      </c>
      <c r="AT56" s="519"/>
      <c r="AU56" s="519" t="str">
        <f>AU4</f>
        <v>Other ancillaries</v>
      </c>
      <c r="AV56" s="519"/>
      <c r="AW56" s="519" t="str">
        <f>AW4</f>
        <v>Other WLA services</v>
      </c>
      <c r="AX56" s="519"/>
      <c r="AY56" s="519" t="str">
        <f>AY4</f>
        <v>IFRS 15 deferred revenue</v>
      </c>
      <c r="AZ56" s="519"/>
      <c r="BA56" s="519" t="str">
        <f>BA4</f>
        <v>IFRS15 SLG</v>
      </c>
      <c r="BB56" s="519"/>
      <c r="BC56" s="519" t="str">
        <f>BC4</f>
        <v xml:space="preserve">Rounding </v>
      </c>
      <c r="BD56" s="519"/>
      <c r="BE56" s="518" t="str">
        <f>BE4</f>
        <v xml:space="preserve">Total </v>
      </c>
      <c r="BF56" s="518"/>
    </row>
    <row r="57" spans="2:58" s="13" customFormat="1" ht="9">
      <c r="B57" s="19" t="s">
        <v>97</v>
      </c>
      <c r="C57" s="49"/>
      <c r="D57" s="66" t="str">
        <f>D5</f>
        <v>Int</v>
      </c>
      <c r="E57" s="66" t="str">
        <f>E5</f>
        <v>Ext</v>
      </c>
      <c r="F57" s="66" t="str">
        <f>F5</f>
        <v>Int</v>
      </c>
      <c r="G57" s="66" t="str">
        <f>G5</f>
        <v>Ext</v>
      </c>
      <c r="H57" s="66" t="str">
        <f>H5</f>
        <v>Int</v>
      </c>
      <c r="I57" s="66" t="str">
        <f>I5</f>
        <v>Ext</v>
      </c>
      <c r="J57" s="66" t="str">
        <f>J5</f>
        <v>Int</v>
      </c>
      <c r="K57" s="66" t="str">
        <f>K5</f>
        <v>Ext</v>
      </c>
      <c r="L57" s="66" t="str">
        <f>L5</f>
        <v>Int</v>
      </c>
      <c r="M57" s="66" t="str">
        <f>M5</f>
        <v>Ext</v>
      </c>
      <c r="N57" s="66" t="str">
        <f>N5</f>
        <v>Int</v>
      </c>
      <c r="O57" s="66" t="str">
        <f>O5</f>
        <v>Ext</v>
      </c>
      <c r="P57" s="66" t="str">
        <f>P5</f>
        <v>Int</v>
      </c>
      <c r="Q57" s="66" t="str">
        <f>Q5</f>
        <v>Ext</v>
      </c>
      <c r="R57" s="66" t="str">
        <f>R5</f>
        <v>Int</v>
      </c>
      <c r="S57" s="66" t="str">
        <f>S5</f>
        <v>Ext</v>
      </c>
      <c r="T57" s="66" t="str">
        <f>T5</f>
        <v>Int</v>
      </c>
      <c r="U57" s="66" t="str">
        <f>U5</f>
        <v>Ext</v>
      </c>
      <c r="V57" s="66" t="str">
        <f>V5</f>
        <v>Int</v>
      </c>
      <c r="W57" s="66" t="str">
        <f>W5</f>
        <v>Ext</v>
      </c>
      <c r="X57" s="66" t="str">
        <f>X5</f>
        <v>Int</v>
      </c>
      <c r="Y57" s="66" t="str">
        <f>Y5</f>
        <v>Ext</v>
      </c>
      <c r="Z57" s="66" t="str">
        <f>Z5</f>
        <v>Int</v>
      </c>
      <c r="AA57" s="66" t="str">
        <f>AA5</f>
        <v>Ext</v>
      </c>
      <c r="AB57" s="66" t="str">
        <f>AB5</f>
        <v>Int</v>
      </c>
      <c r="AC57" s="66" t="str">
        <f>AC5</f>
        <v>Ext</v>
      </c>
      <c r="AE57" s="19" t="str">
        <f>B57</f>
        <v>(ii) Operating costs by division</v>
      </c>
      <c r="AF57" s="19"/>
      <c r="AG57" s="66" t="str">
        <f>AG5</f>
        <v>Int</v>
      </c>
      <c r="AH57" s="66" t="str">
        <f>AH5</f>
        <v>Ext</v>
      </c>
      <c r="AI57" s="66" t="str">
        <f>AI5</f>
        <v>Int</v>
      </c>
      <c r="AJ57" s="66" t="str">
        <f>AJ5</f>
        <v>Ext</v>
      </c>
      <c r="AK57" s="66" t="str">
        <f>AK5</f>
        <v>Int</v>
      </c>
      <c r="AL57" s="66" t="str">
        <f>AL5</f>
        <v>Ext</v>
      </c>
      <c r="AM57" s="66" t="str">
        <f>AM5</f>
        <v>Int</v>
      </c>
      <c r="AN57" s="66" t="str">
        <f>AN5</f>
        <v>Ext</v>
      </c>
      <c r="AO57" s="66" t="str">
        <f>AO5</f>
        <v>Int</v>
      </c>
      <c r="AP57" s="66" t="str">
        <f>AP5</f>
        <v>Ext</v>
      </c>
      <c r="AQ57" s="66" t="str">
        <f>AQ5</f>
        <v>Int</v>
      </c>
      <c r="AR57" s="66" t="str">
        <f>AR5</f>
        <v>Ext</v>
      </c>
      <c r="AS57" s="66" t="str">
        <f>AS5</f>
        <v>Int</v>
      </c>
      <c r="AT57" s="66" t="str">
        <f>AT5</f>
        <v>Ext</v>
      </c>
      <c r="AU57" s="66" t="str">
        <f>AU5</f>
        <v>Int</v>
      </c>
      <c r="AV57" s="66" t="str">
        <f>AV5</f>
        <v>Ext</v>
      </c>
      <c r="AW57" s="66" t="str">
        <f>AW5</f>
        <v>Int</v>
      </c>
      <c r="AX57" s="66" t="str">
        <f>AX5</f>
        <v>Ext</v>
      </c>
      <c r="AY57" s="66" t="str">
        <f>AY5</f>
        <v>Int</v>
      </c>
      <c r="AZ57" s="66" t="str">
        <f>AZ5</f>
        <v>Ext</v>
      </c>
      <c r="BA57" s="66" t="str">
        <f>BA5</f>
        <v>Int</v>
      </c>
      <c r="BB57" s="66" t="str">
        <f>BB5</f>
        <v>Ext</v>
      </c>
      <c r="BC57" s="66" t="str">
        <f>BC5</f>
        <v>Int</v>
      </c>
      <c r="BD57" s="66" t="str">
        <f>BD5</f>
        <v>Ext</v>
      </c>
      <c r="BE57" s="67" t="str">
        <f>BE5</f>
        <v>Int</v>
      </c>
      <c r="BF57" s="67" t="str">
        <f>BF5</f>
        <v>Ext</v>
      </c>
    </row>
    <row r="58" spans="2:58" s="13" customFormat="1" ht="9">
      <c r="C58" s="49"/>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E58" s="19"/>
      <c r="AF58" s="19"/>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6"/>
      <c r="BF58" s="56"/>
    </row>
    <row r="59" spans="2:58" s="13" customFormat="1" ht="9">
      <c r="B59" s="19" t="s">
        <v>59</v>
      </c>
      <c r="C59" s="49" t="s">
        <v>22</v>
      </c>
      <c r="D59" s="55">
        <v>0</v>
      </c>
      <c r="E59" s="55">
        <v>0</v>
      </c>
      <c r="F59" s="55">
        <v>0</v>
      </c>
      <c r="G59" s="55">
        <v>0</v>
      </c>
      <c r="H59" s="55">
        <v>0</v>
      </c>
      <c r="I59" s="55">
        <v>0</v>
      </c>
      <c r="J59" s="55">
        <v>0</v>
      </c>
      <c r="K59" s="55">
        <v>0</v>
      </c>
      <c r="L59" s="55">
        <v>0</v>
      </c>
      <c r="M59" s="55">
        <v>0</v>
      </c>
      <c r="N59" s="55">
        <v>0</v>
      </c>
      <c r="O59" s="55">
        <v>0</v>
      </c>
      <c r="P59" s="55">
        <v>0</v>
      </c>
      <c r="Q59" s="55">
        <v>0</v>
      </c>
      <c r="R59" s="55">
        <v>0</v>
      </c>
      <c r="S59" s="55">
        <v>0</v>
      </c>
      <c r="T59" s="55">
        <v>0</v>
      </c>
      <c r="U59" s="55">
        <v>0</v>
      </c>
      <c r="V59" s="55">
        <v>0</v>
      </c>
      <c r="W59" s="55">
        <v>0</v>
      </c>
      <c r="X59" s="55">
        <v>0</v>
      </c>
      <c r="Y59" s="55">
        <v>0</v>
      </c>
      <c r="Z59" s="55">
        <v>0</v>
      </c>
      <c r="AA59" s="55">
        <v>0</v>
      </c>
      <c r="AB59" s="55">
        <v>0</v>
      </c>
      <c r="AC59" s="55">
        <v>0</v>
      </c>
      <c r="AD59" s="55">
        <v>0</v>
      </c>
      <c r="AE59" s="19" t="str">
        <f t="shared" ref="AE59:AF74" si="5">B59</f>
        <v>EOI input prices</v>
      </c>
      <c r="AF59" s="49" t="str">
        <f t="shared" si="5"/>
        <v>£m</v>
      </c>
      <c r="AG59" s="55">
        <v>0</v>
      </c>
      <c r="AH59" s="55">
        <v>0</v>
      </c>
      <c r="AI59" s="55">
        <v>0</v>
      </c>
      <c r="AJ59" s="55">
        <v>0</v>
      </c>
      <c r="AK59" s="55">
        <v>0</v>
      </c>
      <c r="AL59" s="55">
        <v>0</v>
      </c>
      <c r="AM59" s="55">
        <v>0</v>
      </c>
      <c r="AN59" s="55">
        <v>0</v>
      </c>
      <c r="AO59" s="55">
        <v>0</v>
      </c>
      <c r="AP59" s="55">
        <v>0</v>
      </c>
      <c r="AQ59" s="55">
        <v>0</v>
      </c>
      <c r="AR59" s="55">
        <v>0</v>
      </c>
      <c r="AS59" s="55">
        <v>0</v>
      </c>
      <c r="AT59" s="55">
        <v>0</v>
      </c>
      <c r="AU59" s="55">
        <v>0</v>
      </c>
      <c r="AV59" s="55">
        <v>0</v>
      </c>
      <c r="AW59" s="55">
        <v>0</v>
      </c>
      <c r="AX59" s="55">
        <v>0</v>
      </c>
      <c r="AY59" s="55">
        <v>0</v>
      </c>
      <c r="AZ59" s="55">
        <v>0</v>
      </c>
      <c r="BA59" s="55">
        <v>0</v>
      </c>
      <c r="BB59" s="55">
        <v>0</v>
      </c>
      <c r="BC59" s="55">
        <v>0</v>
      </c>
      <c r="BD59" s="55">
        <v>0</v>
      </c>
      <c r="BE59" s="56">
        <v>0</v>
      </c>
      <c r="BF59" s="56">
        <v>0</v>
      </c>
    </row>
    <row r="60" spans="2:58" s="47" customFormat="1" ht="9">
      <c r="B60" s="19" t="s">
        <v>31</v>
      </c>
      <c r="C60" s="49" t="s">
        <v>22</v>
      </c>
      <c r="D60" s="55">
        <v>0</v>
      </c>
      <c r="E60" s="55">
        <v>-1.3</v>
      </c>
      <c r="F60" s="55">
        <v>0</v>
      </c>
      <c r="G60" s="55">
        <v>-0.1</v>
      </c>
      <c r="H60" s="55">
        <v>0.2</v>
      </c>
      <c r="I60" s="55">
        <v>0.3</v>
      </c>
      <c r="J60" s="55">
        <v>0.6</v>
      </c>
      <c r="K60" s="55">
        <v>0.5</v>
      </c>
      <c r="L60" s="55">
        <v>0</v>
      </c>
      <c r="M60" s="55">
        <v>0</v>
      </c>
      <c r="N60" s="55">
        <v>0</v>
      </c>
      <c r="O60" s="55">
        <v>0</v>
      </c>
      <c r="P60" s="55">
        <v>-2</v>
      </c>
      <c r="Q60" s="55">
        <v>-0.9</v>
      </c>
      <c r="R60" s="55">
        <v>0</v>
      </c>
      <c r="S60" s="55">
        <v>0</v>
      </c>
      <c r="T60" s="55">
        <v>-0.1</v>
      </c>
      <c r="U60" s="55">
        <v>-0.1</v>
      </c>
      <c r="V60" s="55">
        <v>0</v>
      </c>
      <c r="W60" s="55">
        <v>0</v>
      </c>
      <c r="X60" s="55">
        <v>0</v>
      </c>
      <c r="Y60" s="55">
        <v>0</v>
      </c>
      <c r="Z60" s="55">
        <v>0</v>
      </c>
      <c r="AA60" s="55">
        <v>0</v>
      </c>
      <c r="AB60" s="55">
        <v>0</v>
      </c>
      <c r="AC60" s="55">
        <v>0</v>
      </c>
      <c r="AD60" s="13"/>
      <c r="AE60" s="19" t="str">
        <f t="shared" si="5"/>
        <v>Attribution of PI costs</v>
      </c>
      <c r="AF60" s="49" t="str">
        <f t="shared" si="5"/>
        <v>£m</v>
      </c>
      <c r="AG60" s="55">
        <v>0</v>
      </c>
      <c r="AH60" s="55">
        <v>0</v>
      </c>
      <c r="AI60" s="55">
        <v>0</v>
      </c>
      <c r="AJ60" s="55">
        <v>0</v>
      </c>
      <c r="AK60" s="55">
        <v>0</v>
      </c>
      <c r="AL60" s="55">
        <v>0</v>
      </c>
      <c r="AM60" s="55">
        <v>0</v>
      </c>
      <c r="AN60" s="55">
        <v>0</v>
      </c>
      <c r="AO60" s="55">
        <v>0</v>
      </c>
      <c r="AP60" s="55">
        <v>0</v>
      </c>
      <c r="AQ60" s="55">
        <v>0</v>
      </c>
      <c r="AR60" s="55">
        <v>0</v>
      </c>
      <c r="AS60" s="55">
        <v>0</v>
      </c>
      <c r="AT60" s="55">
        <v>0</v>
      </c>
      <c r="AU60" s="55">
        <v>0</v>
      </c>
      <c r="AV60" s="55">
        <v>0</v>
      </c>
      <c r="AW60" s="55">
        <v>0</v>
      </c>
      <c r="AX60" s="55">
        <v>0</v>
      </c>
      <c r="AY60" s="55">
        <v>0</v>
      </c>
      <c r="AZ60" s="55">
        <v>0</v>
      </c>
      <c r="BA60" s="55">
        <v>0</v>
      </c>
      <c r="BB60" s="55">
        <v>0</v>
      </c>
      <c r="BC60" s="55">
        <v>-0.3</v>
      </c>
      <c r="BD60" s="55">
        <v>-0.2</v>
      </c>
      <c r="BE60" s="56">
        <v>-1.6</v>
      </c>
      <c r="BF60" s="56">
        <v>-1.8</v>
      </c>
    </row>
    <row r="61" spans="2:58" s="13" customFormat="1" ht="9">
      <c r="C61" s="49"/>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E61" s="19"/>
      <c r="AF61" s="49"/>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6"/>
      <c r="BF61" s="56"/>
    </row>
    <row r="62" spans="2:58" s="13" customFormat="1" ht="9">
      <c r="B62" s="19" t="s">
        <v>2</v>
      </c>
      <c r="C62" s="49"/>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E62" s="19" t="str">
        <f t="shared" si="5"/>
        <v>Openreach</v>
      </c>
      <c r="AF62" s="49"/>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6"/>
      <c r="BF62" s="56"/>
    </row>
    <row r="63" spans="2:58" s="13" customFormat="1" ht="9">
      <c r="B63" s="13" t="s">
        <v>98</v>
      </c>
      <c r="C63" s="49" t="s">
        <v>22</v>
      </c>
      <c r="D63" s="55">
        <v>0</v>
      </c>
      <c r="E63" s="55">
        <v>33.9</v>
      </c>
      <c r="F63" s="55">
        <v>0.2</v>
      </c>
      <c r="G63" s="55">
        <v>2.9</v>
      </c>
      <c r="H63" s="55">
        <v>0.8</v>
      </c>
      <c r="I63" s="55">
        <v>0.6</v>
      </c>
      <c r="J63" s="55">
        <v>2.4</v>
      </c>
      <c r="K63" s="55">
        <v>1.2</v>
      </c>
      <c r="L63" s="55">
        <v>0.5</v>
      </c>
      <c r="M63" s="55">
        <v>0.2</v>
      </c>
      <c r="N63" s="55">
        <v>0.5</v>
      </c>
      <c r="O63" s="55">
        <v>0.2</v>
      </c>
      <c r="P63" s="55">
        <v>24.2</v>
      </c>
      <c r="Q63" s="55">
        <v>11</v>
      </c>
      <c r="R63" s="55">
        <v>2.2000000000000002</v>
      </c>
      <c r="S63" s="55">
        <v>1.3</v>
      </c>
      <c r="T63" s="55">
        <v>6.5</v>
      </c>
      <c r="U63" s="55">
        <v>3.6</v>
      </c>
      <c r="V63" s="55">
        <v>8.1</v>
      </c>
      <c r="W63" s="55">
        <v>4.3</v>
      </c>
      <c r="X63" s="55">
        <v>3.4</v>
      </c>
      <c r="Y63" s="55">
        <v>0.9</v>
      </c>
      <c r="Z63" s="55">
        <v>2.8</v>
      </c>
      <c r="AA63" s="55">
        <v>3.2</v>
      </c>
      <c r="AB63" s="55">
        <v>0.8</v>
      </c>
      <c r="AC63" s="55">
        <v>1.5</v>
      </c>
      <c r="AE63" s="13" t="str">
        <f t="shared" si="5"/>
        <v>Service and network delivery</v>
      </c>
      <c r="AF63" s="49" t="str">
        <f t="shared" si="5"/>
        <v>£m</v>
      </c>
      <c r="AG63" s="55">
        <v>0</v>
      </c>
      <c r="AH63" s="55">
        <v>-0.1</v>
      </c>
      <c r="AI63" s="55">
        <v>0.1</v>
      </c>
      <c r="AJ63" s="55">
        <v>0</v>
      </c>
      <c r="AK63" s="55">
        <v>0</v>
      </c>
      <c r="AL63" s="55">
        <v>0</v>
      </c>
      <c r="AM63" s="55">
        <v>0.3</v>
      </c>
      <c r="AN63" s="55">
        <v>5.5</v>
      </c>
      <c r="AO63" s="55">
        <v>3.2</v>
      </c>
      <c r="AP63" s="55">
        <v>2.2000000000000002</v>
      </c>
      <c r="AQ63" s="55">
        <v>2.6</v>
      </c>
      <c r="AR63" s="55">
        <v>6.5</v>
      </c>
      <c r="AS63" s="55">
        <v>0</v>
      </c>
      <c r="AT63" s="55">
        <v>2.7</v>
      </c>
      <c r="AU63" s="55">
        <v>3.8</v>
      </c>
      <c r="AV63" s="55">
        <v>3.2</v>
      </c>
      <c r="AW63" s="55">
        <v>61</v>
      </c>
      <c r="AX63" s="55">
        <v>47.7</v>
      </c>
      <c r="AY63" s="55">
        <v>0</v>
      </c>
      <c r="AZ63" s="55">
        <v>0</v>
      </c>
      <c r="BA63" s="55">
        <v>-27.3</v>
      </c>
      <c r="BB63" s="55">
        <v>-11.8</v>
      </c>
      <c r="BC63" s="55">
        <v>0.7</v>
      </c>
      <c r="BD63" s="55">
        <v>0.2</v>
      </c>
      <c r="BE63" s="56">
        <v>96.8</v>
      </c>
      <c r="BF63" s="56">
        <v>120.9</v>
      </c>
    </row>
    <row r="64" spans="2:58" s="13" customFormat="1" ht="9">
      <c r="B64" s="13" t="s">
        <v>99</v>
      </c>
      <c r="C64" s="49" t="s">
        <v>22</v>
      </c>
      <c r="D64" s="55">
        <v>0</v>
      </c>
      <c r="E64" s="55">
        <v>4.4000000000000004</v>
      </c>
      <c r="F64" s="55">
        <v>0</v>
      </c>
      <c r="G64" s="55">
        <v>0.4</v>
      </c>
      <c r="H64" s="55">
        <v>0.5</v>
      </c>
      <c r="I64" s="55">
        <v>0.7</v>
      </c>
      <c r="J64" s="55">
        <v>1.3</v>
      </c>
      <c r="K64" s="55">
        <v>1.2</v>
      </c>
      <c r="L64" s="55">
        <v>0</v>
      </c>
      <c r="M64" s="55">
        <v>0</v>
      </c>
      <c r="N64" s="55">
        <v>0</v>
      </c>
      <c r="O64" s="55">
        <v>0</v>
      </c>
      <c r="P64" s="55">
        <v>2</v>
      </c>
      <c r="Q64" s="55">
        <v>0.9</v>
      </c>
      <c r="R64" s="55">
        <v>0.4</v>
      </c>
      <c r="S64" s="55">
        <v>0.2</v>
      </c>
      <c r="T64" s="55">
        <v>1</v>
      </c>
      <c r="U64" s="55">
        <v>0.6</v>
      </c>
      <c r="V64" s="55">
        <v>0.5</v>
      </c>
      <c r="W64" s="55">
        <v>0.3</v>
      </c>
      <c r="X64" s="55">
        <v>0.1</v>
      </c>
      <c r="Y64" s="55">
        <v>0</v>
      </c>
      <c r="Z64" s="55">
        <v>0.2</v>
      </c>
      <c r="AA64" s="55">
        <v>0.3</v>
      </c>
      <c r="AB64" s="55">
        <v>0.2</v>
      </c>
      <c r="AC64" s="55">
        <v>0.3</v>
      </c>
      <c r="AE64" s="13" t="str">
        <f t="shared" si="5"/>
        <v>Openreach support functions</v>
      </c>
      <c r="AF64" s="49" t="str">
        <f t="shared" si="5"/>
        <v>£m</v>
      </c>
      <c r="AG64" s="55">
        <v>1</v>
      </c>
      <c r="AH64" s="55">
        <v>3</v>
      </c>
      <c r="AI64" s="55">
        <v>0.3</v>
      </c>
      <c r="AJ64" s="55">
        <v>0</v>
      </c>
      <c r="AK64" s="55">
        <v>0</v>
      </c>
      <c r="AL64" s="55">
        <v>0</v>
      </c>
      <c r="AM64" s="55">
        <v>4.2</v>
      </c>
      <c r="AN64" s="55">
        <v>2.8</v>
      </c>
      <c r="AO64" s="55">
        <v>0.3</v>
      </c>
      <c r="AP64" s="55">
        <v>0.3</v>
      </c>
      <c r="AQ64" s="55">
        <v>0.3</v>
      </c>
      <c r="AR64" s="55">
        <v>0.8</v>
      </c>
      <c r="AS64" s="55">
        <v>0</v>
      </c>
      <c r="AT64" s="55">
        <v>0.3</v>
      </c>
      <c r="AU64" s="55">
        <v>0.4</v>
      </c>
      <c r="AV64" s="55">
        <v>0.6</v>
      </c>
      <c r="AW64" s="55">
        <v>3.6</v>
      </c>
      <c r="AX64" s="55">
        <v>3.1</v>
      </c>
      <c r="AY64" s="55">
        <v>0</v>
      </c>
      <c r="AZ64" s="55">
        <v>0</v>
      </c>
      <c r="BA64" s="55">
        <v>0</v>
      </c>
      <c r="BB64" s="55">
        <v>0</v>
      </c>
      <c r="BC64" s="55">
        <v>1.3</v>
      </c>
      <c r="BD64" s="55">
        <v>-0.4</v>
      </c>
      <c r="BE64" s="56">
        <v>17.600000000000001</v>
      </c>
      <c r="BF64" s="56">
        <v>19.8</v>
      </c>
    </row>
    <row r="65" spans="2:58" s="13" customFormat="1" ht="9">
      <c r="B65" s="19" t="s">
        <v>100</v>
      </c>
      <c r="C65" s="49" t="s">
        <v>22</v>
      </c>
      <c r="D65" s="57">
        <v>0</v>
      </c>
      <c r="E65" s="57">
        <v>38.299999999999997</v>
      </c>
      <c r="F65" s="57">
        <v>0.2</v>
      </c>
      <c r="G65" s="57">
        <v>3.3</v>
      </c>
      <c r="H65" s="57">
        <v>1.3</v>
      </c>
      <c r="I65" s="57">
        <v>1.3</v>
      </c>
      <c r="J65" s="57">
        <v>3.7</v>
      </c>
      <c r="K65" s="57">
        <v>2.4</v>
      </c>
      <c r="L65" s="57">
        <v>0.5</v>
      </c>
      <c r="M65" s="57">
        <v>0.2</v>
      </c>
      <c r="N65" s="57">
        <v>0.5</v>
      </c>
      <c r="O65" s="57">
        <v>0.2</v>
      </c>
      <c r="P65" s="57">
        <v>26.2</v>
      </c>
      <c r="Q65" s="57">
        <v>11.9</v>
      </c>
      <c r="R65" s="57">
        <v>2.6</v>
      </c>
      <c r="S65" s="57">
        <v>1.5</v>
      </c>
      <c r="T65" s="57">
        <v>7.5</v>
      </c>
      <c r="U65" s="57">
        <v>4.2</v>
      </c>
      <c r="V65" s="57">
        <v>8.6</v>
      </c>
      <c r="W65" s="57">
        <v>4.5999999999999996</v>
      </c>
      <c r="X65" s="57">
        <v>3.5</v>
      </c>
      <c r="Y65" s="57">
        <v>0.9</v>
      </c>
      <c r="Z65" s="57">
        <v>3</v>
      </c>
      <c r="AA65" s="57">
        <v>3.5</v>
      </c>
      <c r="AB65" s="57">
        <v>1</v>
      </c>
      <c r="AC65" s="57">
        <v>1.8</v>
      </c>
      <c r="AE65" s="19" t="str">
        <f t="shared" si="5"/>
        <v>Openreach total</v>
      </c>
      <c r="AF65" s="49" t="str">
        <f t="shared" si="5"/>
        <v>£m</v>
      </c>
      <c r="AG65" s="57">
        <v>1</v>
      </c>
      <c r="AH65" s="57">
        <v>2.9</v>
      </c>
      <c r="AI65" s="57">
        <v>0.4</v>
      </c>
      <c r="AJ65" s="57">
        <v>0</v>
      </c>
      <c r="AK65" s="57">
        <v>0</v>
      </c>
      <c r="AL65" s="57">
        <v>0</v>
      </c>
      <c r="AM65" s="57">
        <v>4.5</v>
      </c>
      <c r="AN65" s="57">
        <v>8.3000000000000007</v>
      </c>
      <c r="AO65" s="57">
        <v>3.5</v>
      </c>
      <c r="AP65" s="57">
        <v>2.5</v>
      </c>
      <c r="AQ65" s="57">
        <v>2.9</v>
      </c>
      <c r="AR65" s="57">
        <v>7.3</v>
      </c>
      <c r="AS65" s="57">
        <v>0</v>
      </c>
      <c r="AT65" s="57">
        <v>3</v>
      </c>
      <c r="AU65" s="57">
        <v>4.2</v>
      </c>
      <c r="AV65" s="57">
        <v>3.8</v>
      </c>
      <c r="AW65" s="57">
        <v>64.599999999999994</v>
      </c>
      <c r="AX65" s="57">
        <v>50.8</v>
      </c>
      <c r="AY65" s="57">
        <v>0</v>
      </c>
      <c r="AZ65" s="57">
        <v>0</v>
      </c>
      <c r="BA65" s="57">
        <v>-27.3</v>
      </c>
      <c r="BB65" s="57">
        <v>-11.8</v>
      </c>
      <c r="BC65" s="57">
        <v>2</v>
      </c>
      <c r="BD65" s="57">
        <v>-0.2</v>
      </c>
      <c r="BE65" s="57">
        <v>114.4</v>
      </c>
      <c r="BF65" s="57">
        <v>140.69999999999999</v>
      </c>
    </row>
    <row r="66" spans="2:58" s="13" customFormat="1" ht="9">
      <c r="C66" s="49"/>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E66" s="19"/>
      <c r="AF66" s="49"/>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6"/>
      <c r="BF66" s="56"/>
    </row>
    <row r="67" spans="2:58" s="13" customFormat="1" ht="9">
      <c r="B67" s="19" t="s">
        <v>3</v>
      </c>
      <c r="C67" s="49"/>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E67" s="19" t="str">
        <f t="shared" si="5"/>
        <v>Rest of BT</v>
      </c>
      <c r="AF67" s="49"/>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6"/>
      <c r="BF67" s="56"/>
    </row>
    <row r="68" spans="2:58" s="13" customFormat="1" ht="9">
      <c r="B68" s="13" t="s">
        <v>101</v>
      </c>
      <c r="C68" s="49" t="s">
        <v>22</v>
      </c>
      <c r="D68" s="55">
        <v>0</v>
      </c>
      <c r="E68" s="55">
        <v>6.4</v>
      </c>
      <c r="F68" s="55">
        <v>0</v>
      </c>
      <c r="G68" s="55">
        <v>0.6</v>
      </c>
      <c r="H68" s="55">
        <v>0.5</v>
      </c>
      <c r="I68" s="55">
        <v>0.7</v>
      </c>
      <c r="J68" s="55">
        <v>1.5</v>
      </c>
      <c r="K68" s="55">
        <v>1.3</v>
      </c>
      <c r="L68" s="55">
        <v>0.3</v>
      </c>
      <c r="M68" s="55">
        <v>0.1</v>
      </c>
      <c r="N68" s="55">
        <v>0.5</v>
      </c>
      <c r="O68" s="55">
        <v>0.3</v>
      </c>
      <c r="P68" s="55">
        <v>13.3</v>
      </c>
      <c r="Q68" s="55">
        <v>6.3</v>
      </c>
      <c r="R68" s="55">
        <v>0.4</v>
      </c>
      <c r="S68" s="55">
        <v>0.5</v>
      </c>
      <c r="T68" s="55">
        <v>1.4</v>
      </c>
      <c r="U68" s="55">
        <v>1</v>
      </c>
      <c r="V68" s="55">
        <v>0.9</v>
      </c>
      <c r="W68" s="55">
        <v>0.6</v>
      </c>
      <c r="X68" s="55">
        <v>0.5</v>
      </c>
      <c r="Y68" s="55">
        <v>0.2</v>
      </c>
      <c r="Z68" s="55">
        <v>0.4</v>
      </c>
      <c r="AA68" s="55">
        <v>0.5</v>
      </c>
      <c r="AB68" s="55">
        <v>0</v>
      </c>
      <c r="AC68" s="55">
        <v>0.4</v>
      </c>
      <c r="AE68" s="13" t="str">
        <f t="shared" si="5"/>
        <v>Group centre</v>
      </c>
      <c r="AF68" s="49" t="str">
        <f t="shared" si="5"/>
        <v>£m</v>
      </c>
      <c r="AG68" s="55">
        <v>1.3</v>
      </c>
      <c r="AH68" s="55">
        <v>3.9</v>
      </c>
      <c r="AI68" s="55">
        <v>0</v>
      </c>
      <c r="AJ68" s="55">
        <v>0</v>
      </c>
      <c r="AK68" s="55">
        <v>0</v>
      </c>
      <c r="AL68" s="55">
        <v>0</v>
      </c>
      <c r="AM68" s="55">
        <v>5.3</v>
      </c>
      <c r="AN68" s="55">
        <v>2.6</v>
      </c>
      <c r="AO68" s="55">
        <v>0.5</v>
      </c>
      <c r="AP68" s="55">
        <v>0.3</v>
      </c>
      <c r="AQ68" s="55">
        <v>0.5</v>
      </c>
      <c r="AR68" s="55">
        <v>1.5</v>
      </c>
      <c r="AS68" s="55">
        <v>0</v>
      </c>
      <c r="AT68" s="55">
        <v>0.5</v>
      </c>
      <c r="AU68" s="55">
        <v>0.5</v>
      </c>
      <c r="AV68" s="55">
        <v>0.7</v>
      </c>
      <c r="AW68" s="55">
        <v>7</v>
      </c>
      <c r="AX68" s="55">
        <v>6.2</v>
      </c>
      <c r="AY68" s="55">
        <v>-0.1</v>
      </c>
      <c r="AZ68" s="55">
        <v>0</v>
      </c>
      <c r="BA68" s="55">
        <v>-0.6</v>
      </c>
      <c r="BB68" s="55">
        <v>-0.6</v>
      </c>
      <c r="BC68" s="55">
        <v>0.6</v>
      </c>
      <c r="BD68" s="55">
        <v>-0.9</v>
      </c>
      <c r="BE68" s="56">
        <v>34.700000000000003</v>
      </c>
      <c r="BF68" s="56">
        <v>33.1</v>
      </c>
    </row>
    <row r="69" spans="2:58" s="13" customFormat="1" ht="9">
      <c r="B69" s="13" t="s">
        <v>102</v>
      </c>
      <c r="C69" s="49" t="s">
        <v>22</v>
      </c>
      <c r="D69" s="55">
        <v>0</v>
      </c>
      <c r="E69" s="55">
        <v>12.9</v>
      </c>
      <c r="F69" s="55">
        <v>0.1</v>
      </c>
      <c r="G69" s="55">
        <v>0.9</v>
      </c>
      <c r="H69" s="55">
        <v>1.8</v>
      </c>
      <c r="I69" s="55">
        <v>2.5</v>
      </c>
      <c r="J69" s="55">
        <v>4.4000000000000004</v>
      </c>
      <c r="K69" s="55">
        <v>4.0999999999999996</v>
      </c>
      <c r="L69" s="55">
        <v>0.5</v>
      </c>
      <c r="M69" s="55">
        <v>0.2</v>
      </c>
      <c r="N69" s="55">
        <v>0.4</v>
      </c>
      <c r="O69" s="55">
        <v>0.2</v>
      </c>
      <c r="P69" s="55">
        <v>20.3</v>
      </c>
      <c r="Q69" s="55">
        <v>9.6</v>
      </c>
      <c r="R69" s="55">
        <v>1.2</v>
      </c>
      <c r="S69" s="55">
        <v>0.8</v>
      </c>
      <c r="T69" s="55">
        <v>3.5</v>
      </c>
      <c r="U69" s="55">
        <v>2.1</v>
      </c>
      <c r="V69" s="55">
        <v>0.1</v>
      </c>
      <c r="W69" s="55">
        <v>0</v>
      </c>
      <c r="X69" s="55">
        <v>0</v>
      </c>
      <c r="Y69" s="55">
        <v>0</v>
      </c>
      <c r="Z69" s="55">
        <v>0</v>
      </c>
      <c r="AA69" s="55">
        <v>0</v>
      </c>
      <c r="AB69" s="55">
        <v>0</v>
      </c>
      <c r="AC69" s="55">
        <v>0</v>
      </c>
      <c r="AE69" s="13" t="str">
        <f t="shared" si="5"/>
        <v xml:space="preserve">Property and facilities </v>
      </c>
      <c r="AF69" s="49" t="str">
        <f t="shared" si="5"/>
        <v>£m</v>
      </c>
      <c r="AG69" s="55">
        <v>0</v>
      </c>
      <c r="AH69" s="55">
        <v>0</v>
      </c>
      <c r="AI69" s="55">
        <v>0.2</v>
      </c>
      <c r="AJ69" s="55">
        <v>0</v>
      </c>
      <c r="AK69" s="55">
        <v>0</v>
      </c>
      <c r="AL69" s="55">
        <v>0</v>
      </c>
      <c r="AM69" s="55">
        <v>0.1</v>
      </c>
      <c r="AN69" s="55">
        <v>0</v>
      </c>
      <c r="AO69" s="55">
        <v>0</v>
      </c>
      <c r="AP69" s="55">
        <v>0</v>
      </c>
      <c r="AQ69" s="55">
        <v>0</v>
      </c>
      <c r="AR69" s="55">
        <v>0</v>
      </c>
      <c r="AS69" s="55">
        <v>0</v>
      </c>
      <c r="AT69" s="55">
        <v>0</v>
      </c>
      <c r="AU69" s="55">
        <v>0</v>
      </c>
      <c r="AV69" s="55">
        <v>0</v>
      </c>
      <c r="AW69" s="55">
        <v>0.2</v>
      </c>
      <c r="AX69" s="55">
        <v>0.2</v>
      </c>
      <c r="AY69" s="55">
        <v>0</v>
      </c>
      <c r="AZ69" s="55">
        <v>0</v>
      </c>
      <c r="BA69" s="55">
        <v>0</v>
      </c>
      <c r="BB69" s="55">
        <v>0</v>
      </c>
      <c r="BC69" s="55">
        <v>-0.5</v>
      </c>
      <c r="BD69" s="55">
        <v>0.1</v>
      </c>
      <c r="BE69" s="56">
        <v>32.299999999999997</v>
      </c>
      <c r="BF69" s="56">
        <v>33.6</v>
      </c>
    </row>
    <row r="70" spans="2:58" s="13" customFormat="1" ht="9">
      <c r="B70" s="13" t="s">
        <v>103</v>
      </c>
      <c r="C70" s="49" t="s">
        <v>22</v>
      </c>
      <c r="D70" s="55">
        <v>0</v>
      </c>
      <c r="E70" s="55">
        <v>9.6</v>
      </c>
      <c r="F70" s="55">
        <v>0</v>
      </c>
      <c r="G70" s="55">
        <v>0.7</v>
      </c>
      <c r="H70" s="55">
        <v>4</v>
      </c>
      <c r="I70" s="55">
        <v>5.6</v>
      </c>
      <c r="J70" s="55">
        <v>9.9</v>
      </c>
      <c r="K70" s="55">
        <v>9.1</v>
      </c>
      <c r="L70" s="55">
        <v>0.6</v>
      </c>
      <c r="M70" s="55">
        <v>0.2</v>
      </c>
      <c r="N70" s="55">
        <v>0.5</v>
      </c>
      <c r="O70" s="55">
        <v>0.2</v>
      </c>
      <c r="P70" s="55">
        <v>25.3</v>
      </c>
      <c r="Q70" s="55">
        <v>12</v>
      </c>
      <c r="R70" s="55">
        <v>1.2</v>
      </c>
      <c r="S70" s="55">
        <v>0.7</v>
      </c>
      <c r="T70" s="55">
        <v>3.4</v>
      </c>
      <c r="U70" s="55">
        <v>2</v>
      </c>
      <c r="V70" s="55">
        <v>0.8</v>
      </c>
      <c r="W70" s="55">
        <v>0.4</v>
      </c>
      <c r="X70" s="55">
        <v>0.3</v>
      </c>
      <c r="Y70" s="55">
        <v>0.1</v>
      </c>
      <c r="Z70" s="55">
        <v>0.3</v>
      </c>
      <c r="AA70" s="55">
        <v>0.3</v>
      </c>
      <c r="AB70" s="55">
        <v>0.1</v>
      </c>
      <c r="AC70" s="55">
        <v>0.2</v>
      </c>
      <c r="AE70" s="13" t="str">
        <f t="shared" si="5"/>
        <v>Technology units</v>
      </c>
      <c r="AF70" s="49" t="str">
        <f t="shared" si="5"/>
        <v>£m</v>
      </c>
      <c r="AG70" s="55">
        <v>0.2</v>
      </c>
      <c r="AH70" s="55">
        <v>0.5</v>
      </c>
      <c r="AI70" s="55">
        <v>0</v>
      </c>
      <c r="AJ70" s="55">
        <v>0</v>
      </c>
      <c r="AK70" s="55">
        <v>0</v>
      </c>
      <c r="AL70" s="55">
        <v>0</v>
      </c>
      <c r="AM70" s="55">
        <v>0.8</v>
      </c>
      <c r="AN70" s="55">
        <v>0.6</v>
      </c>
      <c r="AO70" s="55">
        <v>0.2</v>
      </c>
      <c r="AP70" s="55">
        <v>0.1</v>
      </c>
      <c r="AQ70" s="55">
        <v>0.1</v>
      </c>
      <c r="AR70" s="55">
        <v>0.4</v>
      </c>
      <c r="AS70" s="55">
        <v>0</v>
      </c>
      <c r="AT70" s="55">
        <v>0.2</v>
      </c>
      <c r="AU70" s="55">
        <v>0.4</v>
      </c>
      <c r="AV70" s="55">
        <v>0.3</v>
      </c>
      <c r="AW70" s="55">
        <v>2.7</v>
      </c>
      <c r="AX70" s="55">
        <v>2.1</v>
      </c>
      <c r="AY70" s="55">
        <v>0</v>
      </c>
      <c r="AZ70" s="55">
        <v>0</v>
      </c>
      <c r="BA70" s="55">
        <v>-0.6</v>
      </c>
      <c r="BB70" s="55">
        <v>-0.2</v>
      </c>
      <c r="BC70" s="55">
        <v>-0.1</v>
      </c>
      <c r="BD70" s="55">
        <v>0.1</v>
      </c>
      <c r="BE70" s="56">
        <v>50.1</v>
      </c>
      <c r="BF70" s="56">
        <v>45.2</v>
      </c>
    </row>
    <row r="71" spans="2:58" s="13" customFormat="1" ht="9">
      <c r="B71" s="13" t="s">
        <v>104</v>
      </c>
      <c r="C71" s="49" t="s">
        <v>22</v>
      </c>
      <c r="D71" s="55">
        <v>0</v>
      </c>
      <c r="E71" s="55">
        <v>0.3</v>
      </c>
      <c r="F71" s="55">
        <v>0</v>
      </c>
      <c r="G71" s="55">
        <v>0</v>
      </c>
      <c r="H71" s="55">
        <v>0</v>
      </c>
      <c r="I71" s="55">
        <v>0.1</v>
      </c>
      <c r="J71" s="55">
        <v>0.1</v>
      </c>
      <c r="K71" s="55">
        <v>0.1</v>
      </c>
      <c r="L71" s="55">
        <v>0</v>
      </c>
      <c r="M71" s="55">
        <v>0</v>
      </c>
      <c r="N71" s="55">
        <v>0</v>
      </c>
      <c r="O71" s="55">
        <v>0</v>
      </c>
      <c r="P71" s="55">
        <v>0.6</v>
      </c>
      <c r="Q71" s="55">
        <v>0.3</v>
      </c>
      <c r="R71" s="55">
        <v>0</v>
      </c>
      <c r="S71" s="55">
        <v>0</v>
      </c>
      <c r="T71" s="55">
        <v>0.1</v>
      </c>
      <c r="U71" s="55">
        <v>0</v>
      </c>
      <c r="V71" s="55">
        <v>0</v>
      </c>
      <c r="W71" s="55">
        <v>0</v>
      </c>
      <c r="X71" s="55">
        <v>0</v>
      </c>
      <c r="Y71" s="55">
        <v>0</v>
      </c>
      <c r="Z71" s="55">
        <v>0</v>
      </c>
      <c r="AA71" s="55">
        <v>0</v>
      </c>
      <c r="AB71" s="55">
        <v>0</v>
      </c>
      <c r="AC71" s="55">
        <v>0</v>
      </c>
      <c r="AE71" s="13" t="str">
        <f t="shared" si="5"/>
        <v>Consumer and Business</v>
      </c>
      <c r="AF71" s="49" t="str">
        <f t="shared" si="5"/>
        <v>£m</v>
      </c>
      <c r="AG71" s="55">
        <v>0</v>
      </c>
      <c r="AH71" s="55">
        <v>0</v>
      </c>
      <c r="AI71" s="55">
        <v>0</v>
      </c>
      <c r="AJ71" s="55">
        <v>0</v>
      </c>
      <c r="AK71" s="55">
        <v>0</v>
      </c>
      <c r="AL71" s="55">
        <v>0</v>
      </c>
      <c r="AM71" s="55">
        <v>0</v>
      </c>
      <c r="AN71" s="55">
        <v>0</v>
      </c>
      <c r="AO71" s="55">
        <v>0</v>
      </c>
      <c r="AP71" s="55">
        <v>0</v>
      </c>
      <c r="AQ71" s="55">
        <v>0</v>
      </c>
      <c r="AR71" s="55">
        <v>0</v>
      </c>
      <c r="AS71" s="55">
        <v>0</v>
      </c>
      <c r="AT71" s="55">
        <v>0</v>
      </c>
      <c r="AU71" s="55">
        <v>0</v>
      </c>
      <c r="AV71" s="55">
        <v>0</v>
      </c>
      <c r="AW71" s="55">
        <v>0.2</v>
      </c>
      <c r="AX71" s="55">
        <v>0.2</v>
      </c>
      <c r="AY71" s="55">
        <v>0</v>
      </c>
      <c r="AZ71" s="55">
        <v>0</v>
      </c>
      <c r="BA71" s="55">
        <v>-0.1</v>
      </c>
      <c r="BB71" s="55">
        <v>0</v>
      </c>
      <c r="BC71" s="55">
        <v>0.5</v>
      </c>
      <c r="BD71" s="55">
        <v>0</v>
      </c>
      <c r="BE71" s="56">
        <v>1.4</v>
      </c>
      <c r="BF71" s="56">
        <v>1</v>
      </c>
    </row>
    <row r="72" spans="2:58" s="13" customFormat="1" ht="9">
      <c r="B72" s="19" t="s">
        <v>105</v>
      </c>
      <c r="C72" s="49" t="s">
        <v>22</v>
      </c>
      <c r="D72" s="57">
        <v>0</v>
      </c>
      <c r="E72" s="57">
        <v>29.2</v>
      </c>
      <c r="F72" s="57">
        <v>0.1</v>
      </c>
      <c r="G72" s="57">
        <v>2.2000000000000002</v>
      </c>
      <c r="H72" s="57">
        <v>6.3</v>
      </c>
      <c r="I72" s="57">
        <v>8.9</v>
      </c>
      <c r="J72" s="57">
        <v>15.9</v>
      </c>
      <c r="K72" s="57">
        <v>14.6</v>
      </c>
      <c r="L72" s="57">
        <v>1.4</v>
      </c>
      <c r="M72" s="57">
        <v>0.5</v>
      </c>
      <c r="N72" s="57">
        <v>1.4</v>
      </c>
      <c r="O72" s="57">
        <v>0.7</v>
      </c>
      <c r="P72" s="57">
        <v>59.5</v>
      </c>
      <c r="Q72" s="57">
        <v>28.2</v>
      </c>
      <c r="R72" s="57">
        <v>2.8</v>
      </c>
      <c r="S72" s="57">
        <v>2</v>
      </c>
      <c r="T72" s="57">
        <v>8.4</v>
      </c>
      <c r="U72" s="57">
        <v>5.0999999999999996</v>
      </c>
      <c r="V72" s="57">
        <v>1.8</v>
      </c>
      <c r="W72" s="57">
        <v>1</v>
      </c>
      <c r="X72" s="57">
        <v>0.8</v>
      </c>
      <c r="Y72" s="57">
        <v>0.3</v>
      </c>
      <c r="Z72" s="57">
        <v>0.7</v>
      </c>
      <c r="AA72" s="57">
        <v>0.8</v>
      </c>
      <c r="AB72" s="57">
        <v>0.1</v>
      </c>
      <c r="AC72" s="57">
        <v>0.6</v>
      </c>
      <c r="AE72" s="19" t="str">
        <f t="shared" si="5"/>
        <v>Rest of BT total</v>
      </c>
      <c r="AF72" s="49" t="str">
        <f t="shared" si="5"/>
        <v>£m</v>
      </c>
      <c r="AG72" s="57">
        <v>1.5</v>
      </c>
      <c r="AH72" s="57">
        <v>4.4000000000000004</v>
      </c>
      <c r="AI72" s="57">
        <v>0.2</v>
      </c>
      <c r="AJ72" s="57">
        <v>0</v>
      </c>
      <c r="AK72" s="57">
        <v>0</v>
      </c>
      <c r="AL72" s="57">
        <v>0</v>
      </c>
      <c r="AM72" s="57">
        <v>6.2</v>
      </c>
      <c r="AN72" s="57">
        <v>3.2</v>
      </c>
      <c r="AO72" s="57">
        <v>0.7</v>
      </c>
      <c r="AP72" s="57">
        <v>0.4</v>
      </c>
      <c r="AQ72" s="57">
        <v>0.6</v>
      </c>
      <c r="AR72" s="57">
        <v>1.9</v>
      </c>
      <c r="AS72" s="57">
        <v>0</v>
      </c>
      <c r="AT72" s="57">
        <v>0.7</v>
      </c>
      <c r="AU72" s="57">
        <v>0.9</v>
      </c>
      <c r="AV72" s="57">
        <v>1</v>
      </c>
      <c r="AW72" s="57">
        <v>10.1</v>
      </c>
      <c r="AX72" s="57">
        <v>8.6999999999999993</v>
      </c>
      <c r="AY72" s="57">
        <v>-0.1</v>
      </c>
      <c r="AZ72" s="57">
        <v>0</v>
      </c>
      <c r="BA72" s="57">
        <v>-1.3</v>
      </c>
      <c r="BB72" s="57">
        <v>-0.8</v>
      </c>
      <c r="BC72" s="57">
        <v>0.5</v>
      </c>
      <c r="BD72" s="57">
        <v>-0.7</v>
      </c>
      <c r="BE72" s="57">
        <v>118.5</v>
      </c>
      <c r="BF72" s="57">
        <v>112.9</v>
      </c>
    </row>
    <row r="73" spans="2:58" s="13" customFormat="1" ht="9">
      <c r="C73" s="49"/>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E73" s="19"/>
      <c r="AF73" s="49"/>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6"/>
      <c r="BF73" s="56"/>
    </row>
    <row r="74" spans="2:58" s="13" customFormat="1" ht="9.6" thickBot="1">
      <c r="B74" s="19" t="s">
        <v>106</v>
      </c>
      <c r="C74" s="49" t="s">
        <v>22</v>
      </c>
      <c r="D74" s="23">
        <v>0</v>
      </c>
      <c r="E74" s="23">
        <v>66.2</v>
      </c>
      <c r="F74" s="23">
        <v>0.3</v>
      </c>
      <c r="G74" s="23">
        <v>5.4</v>
      </c>
      <c r="H74" s="23">
        <v>7.8</v>
      </c>
      <c r="I74" s="23">
        <v>10.5</v>
      </c>
      <c r="J74" s="23">
        <v>20.2</v>
      </c>
      <c r="K74" s="23">
        <v>17.5</v>
      </c>
      <c r="L74" s="23">
        <v>1.9</v>
      </c>
      <c r="M74" s="23">
        <v>0.7</v>
      </c>
      <c r="N74" s="23">
        <v>1.9</v>
      </c>
      <c r="O74" s="23">
        <v>0.9</v>
      </c>
      <c r="P74" s="23">
        <v>83.7</v>
      </c>
      <c r="Q74" s="23">
        <v>39.200000000000003</v>
      </c>
      <c r="R74" s="23">
        <v>5.4</v>
      </c>
      <c r="S74" s="23">
        <v>3.5</v>
      </c>
      <c r="T74" s="23">
        <v>15.8</v>
      </c>
      <c r="U74" s="23">
        <v>9.1999999999999993</v>
      </c>
      <c r="V74" s="23">
        <v>10.4</v>
      </c>
      <c r="W74" s="23">
        <v>5.6</v>
      </c>
      <c r="X74" s="23">
        <v>4.3</v>
      </c>
      <c r="Y74" s="23">
        <v>1.2</v>
      </c>
      <c r="Z74" s="23">
        <v>3.7</v>
      </c>
      <c r="AA74" s="23">
        <v>4.3</v>
      </c>
      <c r="AB74" s="23">
        <v>1.1000000000000001</v>
      </c>
      <c r="AC74" s="23">
        <v>2.4</v>
      </c>
      <c r="AE74" s="19" t="str">
        <f t="shared" si="5"/>
        <v>Operating cost before depreciation</v>
      </c>
      <c r="AF74" s="49" t="str">
        <f t="shared" si="5"/>
        <v>£m</v>
      </c>
      <c r="AG74" s="23">
        <v>2.5</v>
      </c>
      <c r="AH74" s="23">
        <v>7.3</v>
      </c>
      <c r="AI74" s="23">
        <v>0.6</v>
      </c>
      <c r="AJ74" s="23">
        <v>0</v>
      </c>
      <c r="AK74" s="23">
        <v>0</v>
      </c>
      <c r="AL74" s="23">
        <v>0</v>
      </c>
      <c r="AM74" s="23">
        <v>10.7</v>
      </c>
      <c r="AN74" s="23">
        <v>11.5</v>
      </c>
      <c r="AO74" s="23">
        <v>4.2</v>
      </c>
      <c r="AP74" s="23">
        <v>2.9</v>
      </c>
      <c r="AQ74" s="23">
        <v>3.5</v>
      </c>
      <c r="AR74" s="23">
        <v>9.1999999999999993</v>
      </c>
      <c r="AS74" s="23">
        <v>0</v>
      </c>
      <c r="AT74" s="23">
        <v>3.7</v>
      </c>
      <c r="AU74" s="23">
        <v>5.0999999999999996</v>
      </c>
      <c r="AV74" s="23">
        <v>4.8</v>
      </c>
      <c r="AW74" s="23">
        <v>74.7</v>
      </c>
      <c r="AX74" s="23">
        <v>59.5</v>
      </c>
      <c r="AY74" s="23">
        <v>-0.1</v>
      </c>
      <c r="AZ74" s="23">
        <v>0</v>
      </c>
      <c r="BA74" s="23">
        <v>-28.6</v>
      </c>
      <c r="BB74" s="23">
        <v>-12.6</v>
      </c>
      <c r="BC74" s="23">
        <v>2.2000000000000002</v>
      </c>
      <c r="BD74" s="23">
        <v>-1.1000000000000001</v>
      </c>
      <c r="BE74" s="23">
        <v>231.3</v>
      </c>
      <c r="BF74" s="23">
        <v>251.8</v>
      </c>
    </row>
    <row r="75" spans="2:58" s="13" customFormat="1" ht="9.6" thickTop="1">
      <c r="C75" s="49"/>
      <c r="BC75" s="15"/>
      <c r="BD75" s="15"/>
      <c r="BE75" s="15"/>
      <c r="BF75" s="15"/>
    </row>
    <row r="76" spans="2:58" s="13" customFormat="1" ht="9">
      <c r="C76" s="49"/>
      <c r="BC76" s="15"/>
      <c r="BD76" s="15"/>
      <c r="BE76" s="15"/>
      <c r="BF76" s="15"/>
    </row>
    <row r="77" spans="2:58" s="13" customFormat="1" ht="9">
      <c r="BC77" s="15"/>
      <c r="BD77" s="15"/>
      <c r="BE77" s="15"/>
      <c r="BF77" s="15"/>
    </row>
    <row r="78" spans="2:58" s="13" customFormat="1" ht="9">
      <c r="BC78" s="15"/>
      <c r="BD78" s="15"/>
      <c r="BE78" s="15"/>
      <c r="BF78" s="15"/>
    </row>
    <row r="79" spans="2:5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row>
    <row r="80" spans="2:5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row>
    <row r="81" spans="2:54"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row>
    <row r="82" spans="2:54"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row>
    <row r="83" spans="2:54"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row>
    <row r="84" spans="2:54"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row>
    <row r="85" spans="2:54"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row>
    <row r="86" spans="2:54"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row>
    <row r="87" spans="2:54"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row>
    <row r="88" spans="2:54"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row>
    <row r="89" spans="2:54"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row>
    <row r="90" spans="2:54"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row>
    <row r="91" spans="2:54"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row>
    <row r="92" spans="2:54"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row>
    <row r="93" spans="2:54"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row>
    <row r="94" spans="2:54"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row>
    <row r="95" spans="2:54"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row>
    <row r="96" spans="2:54"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row>
    <row r="97" spans="2:54"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row>
    <row r="98" spans="2:54"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row>
    <row r="99" spans="2:54"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row>
    <row r="100" spans="2:54"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row>
    <row r="101" spans="2:54"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row>
    <row r="102" spans="2:54"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row>
    <row r="103" spans="2:54"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row>
    <row r="104" spans="2:54"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row>
    <row r="105" spans="2:54"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row>
    <row r="106" spans="2:54"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row>
    <row r="107" spans="2:54"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row>
    <row r="108" spans="2:54"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row>
    <row r="109" spans="2:54"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row>
    <row r="110" spans="2:54"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row>
    <row r="111" spans="2:54"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row>
    <row r="112" spans="2:54"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row>
    <row r="113" spans="2:54"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row>
    <row r="114" spans="2:54"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row>
    <row r="115" spans="2:54"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row>
    <row r="116" spans="2:54"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row>
    <row r="117" spans="2:54"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row>
    <row r="118" spans="2:54"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row>
    <row r="119" spans="2:54"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row>
    <row r="120" spans="2:54"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row>
    <row r="121" spans="2:54"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row>
    <row r="122" spans="2:54"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row>
    <row r="123" spans="2:54"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row>
    <row r="124" spans="2:54"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row>
    <row r="125" spans="2:54"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row>
    <row r="126" spans="2:54"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row>
    <row r="127" spans="2:54"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row>
    <row r="128" spans="2:54"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row>
    <row r="129" spans="2:54"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row>
    <row r="130" spans="2:54"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row>
    <row r="131" spans="2:54"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row>
    <row r="132" spans="2:54"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row>
    <row r="133" spans="2:54"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row>
    <row r="134" spans="2:54"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row>
    <row r="135" spans="2:54"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row>
    <row r="136" spans="2:54"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row>
    <row r="137" spans="2:54"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row>
    <row r="138" spans="2:54"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row>
    <row r="139" spans="2:54"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row>
    <row r="140" spans="2:54"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row>
    <row r="141" spans="2:54"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row>
    <row r="142" spans="2:54"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row>
    <row r="143" spans="2:54"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row>
    <row r="144" spans="2:54"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row>
    <row r="145" spans="2:54"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row>
    <row r="146" spans="2:54"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row>
    <row r="147" spans="2:54"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row>
    <row r="148" spans="2:54"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row>
    <row r="149" spans="2:54"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row>
    <row r="150" spans="2:54"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row>
    <row r="151" spans="2:54"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row>
    <row r="152" spans="2:54"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row>
    <row r="153" spans="2:54"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row>
    <row r="154" spans="2:54"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row>
    <row r="155" spans="2:54"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row>
    <row r="156" spans="2:54"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row>
    <row r="157" spans="2:54"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row>
    <row r="158" spans="2:54"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row>
    <row r="159" spans="2:54"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row>
    <row r="160" spans="2:54"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row>
    <row r="161" spans="2:54"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row>
    <row r="162" spans="2:54"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row>
    <row r="163" spans="2:54"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row>
    <row r="164" spans="2:54"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row>
    <row r="165" spans="2:54"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row>
    <row r="166" spans="2:54"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row>
    <row r="167" spans="2:54"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row>
    <row r="168" spans="2:54"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row>
    <row r="169" spans="2:54"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row>
    <row r="170" spans="2:54"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row>
    <row r="171" spans="2:54"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row>
    <row r="172" spans="2:54"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row>
    <row r="173" spans="2:54"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row>
    <row r="174" spans="2:54"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row>
    <row r="175" spans="2:54"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row>
    <row r="176" spans="2:54"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row>
    <row r="177" spans="2:54"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row>
    <row r="178" spans="2:54"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row>
    <row r="179" spans="2:54"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row>
    <row r="180" spans="2:54"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row>
    <row r="181" spans="2:54"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row>
    <row r="182" spans="2:54"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row>
    <row r="183" spans="2:54"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2:54"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row>
    <row r="185" spans="2:54"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row>
    <row r="186" spans="2:54"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row>
    <row r="187" spans="2:54"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row>
    <row r="188" spans="2:54"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row>
    <row r="189" spans="2:54"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row>
    <row r="190" spans="2:54"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row>
    <row r="191" spans="2:54"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row>
    <row r="192" spans="2:54"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row>
    <row r="193" spans="2:54"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row>
    <row r="194" spans="2:54"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row>
    <row r="195" spans="2:54"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row>
    <row r="196" spans="2:54"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row>
  </sheetData>
  <mergeCells count="58">
    <mergeCell ref="B2:W2"/>
    <mergeCell ref="B3:W3"/>
    <mergeCell ref="P4:Q4"/>
    <mergeCell ref="R4:S4"/>
    <mergeCell ref="J4:K4"/>
    <mergeCell ref="T4:U4"/>
    <mergeCell ref="N4:O4"/>
    <mergeCell ref="V4:W4"/>
    <mergeCell ref="J56:K56"/>
    <mergeCell ref="L56:M56"/>
    <mergeCell ref="B51:E51"/>
    <mergeCell ref="D4:E4"/>
    <mergeCell ref="F4:G4"/>
    <mergeCell ref="H4:I4"/>
    <mergeCell ref="L4:M4"/>
    <mergeCell ref="D56:E56"/>
    <mergeCell ref="F56:G56"/>
    <mergeCell ref="H56:I56"/>
    <mergeCell ref="P56:Q56"/>
    <mergeCell ref="N56:O56"/>
    <mergeCell ref="Z56:AA56"/>
    <mergeCell ref="R56:S56"/>
    <mergeCell ref="T56:U56"/>
    <mergeCell ref="V56:W56"/>
    <mergeCell ref="X4:Y4"/>
    <mergeCell ref="Z4:AA4"/>
    <mergeCell ref="X56:Y56"/>
    <mergeCell ref="AU4:AV4"/>
    <mergeCell ref="AB4:AC4"/>
    <mergeCell ref="AB56:AC56"/>
    <mergeCell ref="AQ56:AR56"/>
    <mergeCell ref="AS4:AT4"/>
    <mergeCell ref="AO4:AP4"/>
    <mergeCell ref="AI4:AJ4"/>
    <mergeCell ref="AQ4:AR4"/>
    <mergeCell ref="BA56:BB56"/>
    <mergeCell ref="BC56:BD56"/>
    <mergeCell ref="BE56:BF56"/>
    <mergeCell ref="AE51:AF51"/>
    <mergeCell ref="AI56:AJ56"/>
    <mergeCell ref="AU56:AV56"/>
    <mergeCell ref="AW56:AX56"/>
    <mergeCell ref="AY56:AZ56"/>
    <mergeCell ref="AS56:AT56"/>
    <mergeCell ref="AG56:AH56"/>
    <mergeCell ref="AK56:AL56"/>
    <mergeCell ref="AM56:AN56"/>
    <mergeCell ref="AO56:AP56"/>
    <mergeCell ref="AE2:BF2"/>
    <mergeCell ref="AE3:BF3"/>
    <mergeCell ref="AY4:AZ4"/>
    <mergeCell ref="BA4:BB4"/>
    <mergeCell ref="BC4:BD4"/>
    <mergeCell ref="BE4:BF4"/>
    <mergeCell ref="AK4:AL4"/>
    <mergeCell ref="AM4:AN4"/>
    <mergeCell ref="AW4:AX4"/>
    <mergeCell ref="AG4:AH4"/>
  </mergeCells>
  <pageMargins left="0.7" right="0.7" top="0.75" bottom="0.75" header="0.3" footer="0.3"/>
  <pageSetup paperSize="9" orientation="portrait" r:id="rId1"/>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sheetPr>
  <dimension ref="B2:BF192"/>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30" width="7.5703125" style="15" customWidth="1"/>
    <col min="31" max="31" width="19.85546875" style="15" bestFit="1" customWidth="1"/>
    <col min="32" max="32" width="4.42578125" style="15" customWidth="1"/>
    <col min="33" max="33" width="28.42578125" style="15" bestFit="1" customWidth="1"/>
    <col min="34" max="36" width="8.5703125" style="15"/>
    <col min="37" max="50" width="7.5703125" style="15" customWidth="1"/>
    <col min="51" max="54" width="8.5703125" style="15"/>
    <col min="55" max="60" width="8.5703125" style="15" customWidth="1"/>
    <col min="61" max="16384" width="8.5703125" style="15"/>
  </cols>
  <sheetData>
    <row r="2" spans="2:58" s="9" customFormat="1" ht="15" customHeight="1">
      <c r="B2" s="439" t="s">
        <v>305</v>
      </c>
      <c r="C2" s="439"/>
      <c r="D2" s="439"/>
      <c r="E2" s="439"/>
      <c r="F2" s="439"/>
      <c r="G2" s="439"/>
      <c r="H2" s="439"/>
      <c r="I2" s="439"/>
      <c r="J2" s="439"/>
      <c r="K2" s="439"/>
      <c r="L2" s="439"/>
      <c r="M2" s="439"/>
      <c r="N2" s="439"/>
      <c r="O2" s="439"/>
      <c r="P2" s="439"/>
      <c r="Q2" s="439"/>
      <c r="R2" s="439"/>
      <c r="S2" s="439"/>
      <c r="T2" s="439"/>
      <c r="U2" s="439"/>
      <c r="V2" s="439"/>
      <c r="W2" s="439"/>
      <c r="X2" s="69"/>
      <c r="Y2" s="69"/>
      <c r="Z2" s="69"/>
      <c r="AA2" s="69"/>
      <c r="AB2" s="69"/>
      <c r="AC2" s="69"/>
      <c r="AE2" s="439" t="str">
        <f>CONCATENATE($B$2,"(continued)")</f>
        <v>7.2.3 Wholesale Local Access – Area 3 Analysis of Service MCE (continued)</v>
      </c>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2:58"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70"/>
      <c r="Y3" s="70"/>
      <c r="Z3" s="70"/>
      <c r="AA3" s="70"/>
      <c r="AB3" s="70"/>
      <c r="AC3" s="70"/>
      <c r="AE3" s="440" t="str">
        <f>B3</f>
        <v>Restated for the year ended 31 March 2023</v>
      </c>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row>
    <row r="4" spans="2:58" s="13" customFormat="1" ht="27.95" customHeight="1">
      <c r="B4" s="46"/>
      <c r="C4" s="47"/>
      <c r="D4" s="498" t="s">
        <v>259</v>
      </c>
      <c r="E4" s="498"/>
      <c r="F4" s="498" t="s">
        <v>261</v>
      </c>
      <c r="G4" s="498"/>
      <c r="H4" s="498" t="s">
        <v>262</v>
      </c>
      <c r="I4" s="498"/>
      <c r="J4" s="498" t="s">
        <v>263</v>
      </c>
      <c r="K4" s="498"/>
      <c r="L4" s="498" t="s">
        <v>264</v>
      </c>
      <c r="M4" s="498"/>
      <c r="N4" s="498" t="s">
        <v>265</v>
      </c>
      <c r="O4" s="498"/>
      <c r="P4" s="498" t="s">
        <v>266</v>
      </c>
      <c r="Q4" s="498"/>
      <c r="R4" s="498" t="s">
        <v>267</v>
      </c>
      <c r="S4" s="498"/>
      <c r="T4" s="498" t="s">
        <v>268</v>
      </c>
      <c r="U4" s="498"/>
      <c r="V4" s="498" t="s">
        <v>269</v>
      </c>
      <c r="W4" s="498"/>
      <c r="X4" s="498" t="s">
        <v>294</v>
      </c>
      <c r="Y4" s="498"/>
      <c r="Z4" s="498" t="s">
        <v>272</v>
      </c>
      <c r="AA4" s="498"/>
      <c r="AB4" s="498" t="s">
        <v>273</v>
      </c>
      <c r="AC4" s="498"/>
      <c r="AE4" s="46"/>
      <c r="AF4" s="47"/>
      <c r="AG4" s="498" t="s">
        <v>290</v>
      </c>
      <c r="AH4" s="498"/>
      <c r="AI4" s="498" t="s">
        <v>276</v>
      </c>
      <c r="AJ4" s="498"/>
      <c r="AK4" s="498" t="s">
        <v>277</v>
      </c>
      <c r="AL4" s="498"/>
      <c r="AM4" s="498" t="s">
        <v>291</v>
      </c>
      <c r="AN4" s="498"/>
      <c r="AO4" s="498" t="s">
        <v>279</v>
      </c>
      <c r="AP4" s="498"/>
      <c r="AQ4" s="498" t="s">
        <v>281</v>
      </c>
      <c r="AR4" s="498"/>
      <c r="AS4" s="498" t="s">
        <v>282</v>
      </c>
      <c r="AT4" s="498"/>
      <c r="AU4" s="498" t="s">
        <v>283</v>
      </c>
      <c r="AV4" s="498"/>
      <c r="AW4" s="498" t="s">
        <v>284</v>
      </c>
      <c r="AX4" s="498"/>
      <c r="AY4" s="498" t="s">
        <v>285</v>
      </c>
      <c r="AZ4" s="498"/>
      <c r="BA4" s="498" t="s">
        <v>286</v>
      </c>
      <c r="BB4" s="498"/>
      <c r="BC4" s="498" t="s">
        <v>19</v>
      </c>
      <c r="BD4" s="498"/>
      <c r="BE4" s="499" t="s">
        <v>18</v>
      </c>
      <c r="BF4" s="499"/>
    </row>
    <row r="5" spans="2:58" s="47" customFormat="1" ht="8.4499999999999993" customHeight="1">
      <c r="B5" s="19"/>
      <c r="C5" s="13"/>
      <c r="D5" s="48" t="s">
        <v>254</v>
      </c>
      <c r="E5" s="48" t="s">
        <v>255</v>
      </c>
      <c r="F5" s="48" t="s">
        <v>254</v>
      </c>
      <c r="G5" s="48" t="s">
        <v>255</v>
      </c>
      <c r="H5" s="48" t="s">
        <v>254</v>
      </c>
      <c r="I5" s="48" t="s">
        <v>255</v>
      </c>
      <c r="J5" s="48" t="s">
        <v>254</v>
      </c>
      <c r="K5" s="48" t="s">
        <v>255</v>
      </c>
      <c r="L5" s="48" t="s">
        <v>254</v>
      </c>
      <c r="M5" s="48" t="s">
        <v>255</v>
      </c>
      <c r="N5" s="48" t="s">
        <v>254</v>
      </c>
      <c r="O5" s="48" t="s">
        <v>255</v>
      </c>
      <c r="P5" s="48" t="s">
        <v>254</v>
      </c>
      <c r="Q5" s="48" t="s">
        <v>255</v>
      </c>
      <c r="R5" s="48" t="s">
        <v>254</v>
      </c>
      <c r="S5" s="48" t="s">
        <v>255</v>
      </c>
      <c r="T5" s="48" t="s">
        <v>254</v>
      </c>
      <c r="U5" s="48" t="s">
        <v>255</v>
      </c>
      <c r="V5" s="48" t="s">
        <v>254</v>
      </c>
      <c r="W5" s="48" t="s">
        <v>255</v>
      </c>
      <c r="X5" s="48" t="s">
        <v>254</v>
      </c>
      <c r="Y5" s="48" t="s">
        <v>255</v>
      </c>
      <c r="Z5" s="48" t="s">
        <v>254</v>
      </c>
      <c r="AA5" s="48" t="s">
        <v>255</v>
      </c>
      <c r="AB5" s="48" t="s">
        <v>254</v>
      </c>
      <c r="AC5" s="48" t="s">
        <v>255</v>
      </c>
      <c r="AD5" s="13"/>
      <c r="AE5" s="19"/>
      <c r="AF5" s="13"/>
      <c r="AG5" s="48" t="s">
        <v>254</v>
      </c>
      <c r="AH5" s="48" t="s">
        <v>255</v>
      </c>
      <c r="AI5" s="48" t="s">
        <v>254</v>
      </c>
      <c r="AJ5" s="48" t="s">
        <v>255</v>
      </c>
      <c r="AK5" s="48" t="s">
        <v>254</v>
      </c>
      <c r="AL5" s="48" t="s">
        <v>255</v>
      </c>
      <c r="AM5" s="48" t="s">
        <v>254</v>
      </c>
      <c r="AN5" s="48" t="s">
        <v>255</v>
      </c>
      <c r="AO5" s="48" t="s">
        <v>254</v>
      </c>
      <c r="AP5" s="48" t="s">
        <v>255</v>
      </c>
      <c r="AQ5" s="48" t="s">
        <v>254</v>
      </c>
      <c r="AR5" s="48" t="s">
        <v>255</v>
      </c>
      <c r="AS5" s="48" t="s">
        <v>254</v>
      </c>
      <c r="AT5" s="48" t="s">
        <v>255</v>
      </c>
      <c r="AU5" s="48" t="s">
        <v>254</v>
      </c>
      <c r="AV5" s="48" t="s">
        <v>255</v>
      </c>
      <c r="AW5" s="48" t="s">
        <v>254</v>
      </c>
      <c r="AX5" s="48" t="s">
        <v>255</v>
      </c>
      <c r="AY5" s="48" t="s">
        <v>254</v>
      </c>
      <c r="AZ5" s="48" t="s">
        <v>255</v>
      </c>
      <c r="BA5" s="48" t="s">
        <v>254</v>
      </c>
      <c r="BB5" s="48" t="s">
        <v>255</v>
      </c>
      <c r="BC5" s="48" t="s">
        <v>254</v>
      </c>
      <c r="BD5" s="48" t="s">
        <v>255</v>
      </c>
      <c r="BE5" s="52" t="s">
        <v>254</v>
      </c>
      <c r="BF5" s="52" t="s">
        <v>255</v>
      </c>
    </row>
    <row r="6" spans="2:58" s="13" customFormat="1" ht="8.4499999999999993" customHeight="1">
      <c r="B6" s="19" t="s">
        <v>109</v>
      </c>
      <c r="C6" s="49"/>
      <c r="AE6" s="19" t="str">
        <f>B6</f>
        <v>Non-current assets</v>
      </c>
      <c r="AF6" s="49"/>
      <c r="BE6" s="32"/>
      <c r="BF6" s="32"/>
    </row>
    <row r="7" spans="2:58" s="13" customFormat="1" ht="8.4499999999999993" customHeight="1">
      <c r="B7" s="13" t="s">
        <v>79</v>
      </c>
      <c r="C7" s="49" t="s">
        <v>22</v>
      </c>
      <c r="D7" s="55">
        <v>0</v>
      </c>
      <c r="E7" s="55">
        <v>2.2999999999999998</v>
      </c>
      <c r="F7" s="55">
        <v>0</v>
      </c>
      <c r="G7" s="55">
        <v>0.2</v>
      </c>
      <c r="H7" s="55">
        <v>18.2</v>
      </c>
      <c r="I7" s="55">
        <v>25.6</v>
      </c>
      <c r="J7" s="55">
        <v>45.2</v>
      </c>
      <c r="K7" s="55">
        <v>41.8</v>
      </c>
      <c r="L7" s="55">
        <v>0</v>
      </c>
      <c r="M7" s="55">
        <v>0</v>
      </c>
      <c r="N7" s="55">
        <v>0</v>
      </c>
      <c r="O7" s="55">
        <v>0</v>
      </c>
      <c r="P7" s="55">
        <v>1.2</v>
      </c>
      <c r="Q7" s="55">
        <v>0.6</v>
      </c>
      <c r="R7" s="55">
        <v>3.8</v>
      </c>
      <c r="S7" s="55">
        <v>2.5</v>
      </c>
      <c r="T7" s="55">
        <v>11.1</v>
      </c>
      <c r="U7" s="55">
        <v>6.7</v>
      </c>
      <c r="V7" s="55">
        <v>0</v>
      </c>
      <c r="W7" s="55">
        <v>0</v>
      </c>
      <c r="X7" s="55">
        <v>0</v>
      </c>
      <c r="Y7" s="55">
        <v>0</v>
      </c>
      <c r="Z7" s="55">
        <v>0</v>
      </c>
      <c r="AA7" s="55">
        <v>0</v>
      </c>
      <c r="AB7" s="55">
        <v>0</v>
      </c>
      <c r="AC7" s="55">
        <v>0</v>
      </c>
      <c r="AE7" s="13" t="str">
        <f>B7</f>
        <v>Duct</v>
      </c>
      <c r="AF7" s="49" t="str">
        <f>C7</f>
        <v>£m</v>
      </c>
      <c r="AG7" s="55">
        <v>0</v>
      </c>
      <c r="AH7" s="55">
        <v>0</v>
      </c>
      <c r="AI7" s="55">
        <v>0</v>
      </c>
      <c r="AJ7" s="55">
        <v>0</v>
      </c>
      <c r="AK7" s="55">
        <v>0</v>
      </c>
      <c r="AL7" s="55">
        <v>0</v>
      </c>
      <c r="AM7" s="55">
        <v>0</v>
      </c>
      <c r="AN7" s="55">
        <v>0</v>
      </c>
      <c r="AO7" s="55">
        <v>0</v>
      </c>
      <c r="AP7" s="55">
        <v>0</v>
      </c>
      <c r="AQ7" s="55">
        <v>0</v>
      </c>
      <c r="AR7" s="55">
        <v>0</v>
      </c>
      <c r="AS7" s="55">
        <v>0</v>
      </c>
      <c r="AT7" s="55">
        <v>0</v>
      </c>
      <c r="AU7" s="55">
        <v>0</v>
      </c>
      <c r="AV7" s="55">
        <v>1.7</v>
      </c>
      <c r="AW7" s="55">
        <v>0</v>
      </c>
      <c r="AX7" s="55">
        <v>0</v>
      </c>
      <c r="AY7" s="55">
        <v>0</v>
      </c>
      <c r="AZ7" s="55">
        <v>0</v>
      </c>
      <c r="BA7" s="55">
        <v>0</v>
      </c>
      <c r="BB7" s="55">
        <v>0</v>
      </c>
      <c r="BC7" s="55">
        <v>-0.1</v>
      </c>
      <c r="BD7" s="55">
        <v>-0.3</v>
      </c>
      <c r="BE7" s="56">
        <v>79.400000000000006</v>
      </c>
      <c r="BF7" s="56">
        <v>81.099999999999994</v>
      </c>
    </row>
    <row r="8" spans="2:58" s="13" customFormat="1" ht="8.4499999999999993" customHeight="1">
      <c r="B8" s="13" t="s">
        <v>80</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V8" s="55">
        <v>0</v>
      </c>
      <c r="W8" s="55">
        <v>0</v>
      </c>
      <c r="X8" s="55">
        <v>0</v>
      </c>
      <c r="Y8" s="55">
        <v>0</v>
      </c>
      <c r="Z8" s="55">
        <v>0</v>
      </c>
      <c r="AA8" s="55">
        <v>0</v>
      </c>
      <c r="AB8" s="55">
        <v>0</v>
      </c>
      <c r="AC8" s="55">
        <v>0</v>
      </c>
      <c r="AE8" s="13" t="str">
        <f t="shared" ref="AE8:AF17" si="0">B8</f>
        <v>Poles</v>
      </c>
      <c r="AF8" s="49" t="str">
        <f t="shared" si="0"/>
        <v>£m</v>
      </c>
      <c r="AG8" s="55">
        <v>0</v>
      </c>
      <c r="AH8" s="55">
        <v>0</v>
      </c>
      <c r="AI8" s="55">
        <v>0</v>
      </c>
      <c r="AJ8" s="55">
        <v>0</v>
      </c>
      <c r="AK8" s="55">
        <v>0</v>
      </c>
      <c r="AL8" s="55">
        <v>0</v>
      </c>
      <c r="AM8" s="55">
        <v>0</v>
      </c>
      <c r="AN8" s="55">
        <v>0</v>
      </c>
      <c r="AO8" s="55">
        <v>0</v>
      </c>
      <c r="AP8" s="55">
        <v>0</v>
      </c>
      <c r="AQ8" s="55">
        <v>0</v>
      </c>
      <c r="AR8" s="55">
        <v>0</v>
      </c>
      <c r="AS8" s="55">
        <v>0</v>
      </c>
      <c r="AT8" s="55">
        <v>0</v>
      </c>
      <c r="AU8" s="55">
        <v>0</v>
      </c>
      <c r="AV8" s="55">
        <v>0</v>
      </c>
      <c r="AW8" s="55">
        <v>0</v>
      </c>
      <c r="AX8" s="55">
        <v>0</v>
      </c>
      <c r="AY8" s="55">
        <v>0</v>
      </c>
      <c r="AZ8" s="55">
        <v>0</v>
      </c>
      <c r="BA8" s="55">
        <v>0</v>
      </c>
      <c r="BB8" s="55">
        <v>0</v>
      </c>
      <c r="BC8" s="55">
        <v>0</v>
      </c>
      <c r="BD8" s="55">
        <v>0</v>
      </c>
      <c r="BE8" s="56">
        <v>0</v>
      </c>
      <c r="BF8" s="56">
        <v>0</v>
      </c>
    </row>
    <row r="9" spans="2:58" s="13" customFormat="1" ht="8.4499999999999993" customHeight="1">
      <c r="B9" s="13" t="s">
        <v>110</v>
      </c>
      <c r="C9" s="49" t="s">
        <v>22</v>
      </c>
      <c r="D9" s="55">
        <v>0</v>
      </c>
      <c r="E9" s="55">
        <v>312.89999999999998</v>
      </c>
      <c r="F9" s="55">
        <v>1.3</v>
      </c>
      <c r="G9" s="55">
        <v>21</v>
      </c>
      <c r="H9" s="55">
        <v>18.899999999999999</v>
      </c>
      <c r="I9" s="55">
        <v>26.6</v>
      </c>
      <c r="J9" s="55">
        <v>47</v>
      </c>
      <c r="K9" s="55">
        <v>43.5</v>
      </c>
      <c r="L9" s="55">
        <v>0.1</v>
      </c>
      <c r="M9" s="55">
        <v>0</v>
      </c>
      <c r="N9" s="55">
        <v>0.1</v>
      </c>
      <c r="O9" s="55">
        <v>0</v>
      </c>
      <c r="P9" s="55">
        <v>2.9</v>
      </c>
      <c r="Q9" s="55">
        <v>1.4</v>
      </c>
      <c r="R9" s="55">
        <v>24.7</v>
      </c>
      <c r="S9" s="55">
        <v>15.8</v>
      </c>
      <c r="T9" s="55">
        <v>71.599999999999994</v>
      </c>
      <c r="U9" s="55">
        <v>43.2</v>
      </c>
      <c r="V9" s="55">
        <v>0</v>
      </c>
      <c r="W9" s="55">
        <v>0</v>
      </c>
      <c r="X9" s="55">
        <v>0</v>
      </c>
      <c r="Y9" s="55">
        <v>0</v>
      </c>
      <c r="Z9" s="55">
        <v>0</v>
      </c>
      <c r="AA9" s="55">
        <v>0</v>
      </c>
      <c r="AB9" s="55">
        <v>0</v>
      </c>
      <c r="AC9" s="55">
        <v>0</v>
      </c>
      <c r="AE9" s="13" t="str">
        <f t="shared" si="0"/>
        <v xml:space="preserve">Copper </v>
      </c>
      <c r="AF9" s="49" t="str">
        <f t="shared" si="0"/>
        <v>£m</v>
      </c>
      <c r="AG9" s="55">
        <v>0</v>
      </c>
      <c r="AH9" s="55">
        <v>0</v>
      </c>
      <c r="AI9" s="55">
        <v>11.1</v>
      </c>
      <c r="AJ9" s="55">
        <v>0</v>
      </c>
      <c r="AK9" s="55">
        <v>0</v>
      </c>
      <c r="AL9" s="55">
        <v>0</v>
      </c>
      <c r="AM9" s="55">
        <v>0</v>
      </c>
      <c r="AN9" s="55">
        <v>0</v>
      </c>
      <c r="AO9" s="55">
        <v>0</v>
      </c>
      <c r="AP9" s="55">
        <v>0</v>
      </c>
      <c r="AQ9" s="55">
        <v>0</v>
      </c>
      <c r="AR9" s="55">
        <v>0</v>
      </c>
      <c r="AS9" s="55">
        <v>0</v>
      </c>
      <c r="AT9" s="55">
        <v>0</v>
      </c>
      <c r="AU9" s="55">
        <v>0</v>
      </c>
      <c r="AV9" s="55">
        <v>0</v>
      </c>
      <c r="AW9" s="55">
        <v>0</v>
      </c>
      <c r="AX9" s="55">
        <v>0</v>
      </c>
      <c r="AY9" s="55">
        <v>0</v>
      </c>
      <c r="AZ9" s="55">
        <v>0</v>
      </c>
      <c r="BA9" s="55">
        <v>0</v>
      </c>
      <c r="BB9" s="55">
        <v>0</v>
      </c>
      <c r="BC9" s="55">
        <v>-0.5</v>
      </c>
      <c r="BD9" s="55">
        <v>-0.1</v>
      </c>
      <c r="BE9" s="56">
        <v>177.2</v>
      </c>
      <c r="BF9" s="56">
        <v>464.3</v>
      </c>
    </row>
    <row r="10" spans="2:58" s="13" customFormat="1" ht="8.4499999999999993" customHeight="1">
      <c r="B10" s="13" t="s">
        <v>111</v>
      </c>
      <c r="C10" s="49" t="s">
        <v>22</v>
      </c>
      <c r="D10" s="55">
        <v>0</v>
      </c>
      <c r="E10" s="55">
        <v>0</v>
      </c>
      <c r="F10" s="55">
        <v>0</v>
      </c>
      <c r="G10" s="55">
        <v>0</v>
      </c>
      <c r="H10" s="55">
        <v>46.2</v>
      </c>
      <c r="I10" s="55">
        <v>65</v>
      </c>
      <c r="J10" s="55">
        <v>114.9</v>
      </c>
      <c r="K10" s="55">
        <v>106.3</v>
      </c>
      <c r="L10" s="55">
        <v>19</v>
      </c>
      <c r="M10" s="55">
        <v>6.4</v>
      </c>
      <c r="N10" s="55">
        <v>17.899999999999999</v>
      </c>
      <c r="O10" s="55">
        <v>7.7</v>
      </c>
      <c r="P10" s="55">
        <v>840.4</v>
      </c>
      <c r="Q10" s="55">
        <v>398.8</v>
      </c>
      <c r="R10" s="55">
        <v>9.4</v>
      </c>
      <c r="S10" s="55">
        <v>6</v>
      </c>
      <c r="T10" s="55">
        <v>27.1</v>
      </c>
      <c r="U10" s="55">
        <v>16.399999999999999</v>
      </c>
      <c r="V10" s="55">
        <v>0</v>
      </c>
      <c r="W10" s="55">
        <v>0</v>
      </c>
      <c r="X10" s="55">
        <v>0</v>
      </c>
      <c r="Y10" s="55">
        <v>0</v>
      </c>
      <c r="Z10" s="55">
        <v>0</v>
      </c>
      <c r="AA10" s="55">
        <v>0</v>
      </c>
      <c r="AB10" s="55">
        <v>0</v>
      </c>
      <c r="AC10" s="55">
        <v>0</v>
      </c>
      <c r="AE10" s="13" t="str">
        <f t="shared" si="0"/>
        <v>Fibre</v>
      </c>
      <c r="AF10" s="49" t="str">
        <f t="shared" si="0"/>
        <v>£m</v>
      </c>
      <c r="AG10" s="55">
        <v>0</v>
      </c>
      <c r="AH10" s="55">
        <v>0</v>
      </c>
      <c r="AI10" s="55">
        <v>0</v>
      </c>
      <c r="AJ10" s="55">
        <v>0</v>
      </c>
      <c r="AK10" s="55">
        <v>0</v>
      </c>
      <c r="AL10" s="55">
        <v>0</v>
      </c>
      <c r="AM10" s="55">
        <v>0</v>
      </c>
      <c r="AN10" s="55">
        <v>0</v>
      </c>
      <c r="AO10" s="55">
        <v>0.4</v>
      </c>
      <c r="AP10" s="55">
        <v>0.3</v>
      </c>
      <c r="AQ10" s="55">
        <v>0.3</v>
      </c>
      <c r="AR10" s="55">
        <v>0.9</v>
      </c>
      <c r="AS10" s="55">
        <v>0</v>
      </c>
      <c r="AT10" s="55">
        <v>0</v>
      </c>
      <c r="AU10" s="55">
        <v>0</v>
      </c>
      <c r="AV10" s="55">
        <v>0</v>
      </c>
      <c r="AW10" s="55">
        <v>9.1</v>
      </c>
      <c r="AX10" s="55">
        <v>8</v>
      </c>
      <c r="AY10" s="55">
        <v>0</v>
      </c>
      <c r="AZ10" s="55">
        <v>0</v>
      </c>
      <c r="BA10" s="55">
        <v>0</v>
      </c>
      <c r="BB10" s="55">
        <v>0</v>
      </c>
      <c r="BC10" s="55">
        <v>-0.3</v>
      </c>
      <c r="BD10" s="55">
        <v>-0.1</v>
      </c>
      <c r="BE10" s="56">
        <v>1084.4000000000001</v>
      </c>
      <c r="BF10" s="56">
        <v>615.70000000000005</v>
      </c>
    </row>
    <row r="11" spans="2:58" s="13" customFormat="1" ht="8.4499999999999993" customHeight="1">
      <c r="B11" s="13" t="s">
        <v>112</v>
      </c>
      <c r="C11" s="49" t="s">
        <v>22</v>
      </c>
      <c r="D11" s="55">
        <v>0</v>
      </c>
      <c r="E11" s="55">
        <v>1</v>
      </c>
      <c r="F11" s="55">
        <v>0</v>
      </c>
      <c r="G11" s="55">
        <v>0.1</v>
      </c>
      <c r="H11" s="55">
        <v>2.7</v>
      </c>
      <c r="I11" s="55">
        <v>3.8</v>
      </c>
      <c r="J11" s="55">
        <v>6.7</v>
      </c>
      <c r="K11" s="55">
        <v>6.2</v>
      </c>
      <c r="L11" s="55">
        <v>1.7</v>
      </c>
      <c r="M11" s="55">
        <v>0.6</v>
      </c>
      <c r="N11" s="55">
        <v>1.6</v>
      </c>
      <c r="O11" s="55">
        <v>0.7</v>
      </c>
      <c r="P11" s="55">
        <v>74.400000000000006</v>
      </c>
      <c r="Q11" s="55">
        <v>35.299999999999997</v>
      </c>
      <c r="R11" s="55">
        <v>0.6</v>
      </c>
      <c r="S11" s="55">
        <v>0.4</v>
      </c>
      <c r="T11" s="55">
        <v>1.7</v>
      </c>
      <c r="U11" s="55">
        <v>1</v>
      </c>
      <c r="V11" s="55">
        <v>0</v>
      </c>
      <c r="W11" s="55">
        <v>0</v>
      </c>
      <c r="X11" s="55">
        <v>0</v>
      </c>
      <c r="Y11" s="55">
        <v>0</v>
      </c>
      <c r="Z11" s="55">
        <v>0</v>
      </c>
      <c r="AA11" s="55">
        <v>0</v>
      </c>
      <c r="AB11" s="55">
        <v>0</v>
      </c>
      <c r="AC11" s="55">
        <v>0</v>
      </c>
      <c r="AE11" s="13" t="str">
        <f t="shared" si="0"/>
        <v xml:space="preserve">Electronics </v>
      </c>
      <c r="AF11" s="49" t="str">
        <f t="shared" si="0"/>
        <v>£m</v>
      </c>
      <c r="AG11" s="55">
        <v>0</v>
      </c>
      <c r="AH11" s="55">
        <v>0</v>
      </c>
      <c r="AI11" s="55">
        <v>0</v>
      </c>
      <c r="AJ11" s="55">
        <v>0</v>
      </c>
      <c r="AK11" s="55">
        <v>0</v>
      </c>
      <c r="AL11" s="55">
        <v>0</v>
      </c>
      <c r="AM11" s="55">
        <v>0</v>
      </c>
      <c r="AN11" s="55">
        <v>0</v>
      </c>
      <c r="AO11" s="55">
        <v>0</v>
      </c>
      <c r="AP11" s="55">
        <v>0</v>
      </c>
      <c r="AQ11" s="55">
        <v>0</v>
      </c>
      <c r="AR11" s="55">
        <v>0</v>
      </c>
      <c r="AS11" s="55">
        <v>0</v>
      </c>
      <c r="AT11" s="55">
        <v>0</v>
      </c>
      <c r="AU11" s="55">
        <v>0</v>
      </c>
      <c r="AV11" s="55">
        <v>0</v>
      </c>
      <c r="AW11" s="55">
        <v>0</v>
      </c>
      <c r="AX11" s="55">
        <v>0</v>
      </c>
      <c r="AY11" s="55">
        <v>0</v>
      </c>
      <c r="AZ11" s="55">
        <v>0</v>
      </c>
      <c r="BA11" s="55">
        <v>0</v>
      </c>
      <c r="BB11" s="55">
        <v>0</v>
      </c>
      <c r="BC11" s="55">
        <v>0</v>
      </c>
      <c r="BD11" s="55">
        <v>-0.2</v>
      </c>
      <c r="BE11" s="56">
        <v>89.4</v>
      </c>
      <c r="BF11" s="56">
        <v>48.9</v>
      </c>
    </row>
    <row r="12" spans="2:58" s="13" customFormat="1" ht="8.4499999999999993" customHeight="1">
      <c r="B12" s="13" t="s">
        <v>84</v>
      </c>
      <c r="C12" s="49" t="s">
        <v>22</v>
      </c>
      <c r="D12" s="55">
        <v>0</v>
      </c>
      <c r="E12" s="55">
        <v>4.3</v>
      </c>
      <c r="F12" s="55">
        <v>0</v>
      </c>
      <c r="G12" s="55">
        <v>0.3</v>
      </c>
      <c r="H12" s="55">
        <v>1.1000000000000001</v>
      </c>
      <c r="I12" s="55">
        <v>1.6</v>
      </c>
      <c r="J12" s="55">
        <v>2.8</v>
      </c>
      <c r="K12" s="55">
        <v>2.5</v>
      </c>
      <c r="L12" s="55">
        <v>0.3</v>
      </c>
      <c r="M12" s="55">
        <v>0.1</v>
      </c>
      <c r="N12" s="55">
        <v>0.3</v>
      </c>
      <c r="O12" s="55">
        <v>0.1</v>
      </c>
      <c r="P12" s="55">
        <v>11.9</v>
      </c>
      <c r="Q12" s="55">
        <v>5.6</v>
      </c>
      <c r="R12" s="55">
        <v>0.5</v>
      </c>
      <c r="S12" s="55">
        <v>0.3</v>
      </c>
      <c r="T12" s="55">
        <v>1.3</v>
      </c>
      <c r="U12" s="55">
        <v>0.8</v>
      </c>
      <c r="V12" s="55">
        <v>0.3</v>
      </c>
      <c r="W12" s="55">
        <v>0.2</v>
      </c>
      <c r="X12" s="55">
        <v>0.1</v>
      </c>
      <c r="Y12" s="55">
        <v>0</v>
      </c>
      <c r="Z12" s="55">
        <v>0.1</v>
      </c>
      <c r="AA12" s="55">
        <v>0.1</v>
      </c>
      <c r="AB12" s="55">
        <v>0.1</v>
      </c>
      <c r="AC12" s="55">
        <v>0.1</v>
      </c>
      <c r="AE12" s="13" t="str">
        <f t="shared" si="0"/>
        <v>Software</v>
      </c>
      <c r="AF12" s="49" t="str">
        <f t="shared" si="0"/>
        <v>£m</v>
      </c>
      <c r="AG12" s="55">
        <v>0.1</v>
      </c>
      <c r="AH12" s="55">
        <v>0.2</v>
      </c>
      <c r="AI12" s="55">
        <v>0.1</v>
      </c>
      <c r="AJ12" s="55">
        <v>0</v>
      </c>
      <c r="AK12" s="55">
        <v>0</v>
      </c>
      <c r="AL12" s="55">
        <v>0</v>
      </c>
      <c r="AM12" s="55">
        <v>0.3</v>
      </c>
      <c r="AN12" s="55">
        <v>0.5</v>
      </c>
      <c r="AO12" s="55">
        <v>0.2</v>
      </c>
      <c r="AP12" s="55">
        <v>0.1</v>
      </c>
      <c r="AQ12" s="55">
        <v>0.2</v>
      </c>
      <c r="AR12" s="55">
        <v>0.4</v>
      </c>
      <c r="AS12" s="55">
        <v>0</v>
      </c>
      <c r="AT12" s="55">
        <v>0.2</v>
      </c>
      <c r="AU12" s="55">
        <v>0.2</v>
      </c>
      <c r="AV12" s="55">
        <v>0.2</v>
      </c>
      <c r="AW12" s="55">
        <v>4.9000000000000004</v>
      </c>
      <c r="AX12" s="55">
        <v>4</v>
      </c>
      <c r="AY12" s="55">
        <v>-0.1</v>
      </c>
      <c r="AZ12" s="55">
        <v>-0.1</v>
      </c>
      <c r="BA12" s="55">
        <v>-1.3</v>
      </c>
      <c r="BB12" s="55">
        <v>-0.6</v>
      </c>
      <c r="BC12" s="55">
        <v>-0.1</v>
      </c>
      <c r="BD12" s="55">
        <v>0.1</v>
      </c>
      <c r="BE12" s="56">
        <v>23.3</v>
      </c>
      <c r="BF12" s="56">
        <v>21</v>
      </c>
    </row>
    <row r="13" spans="2:58" s="13" customFormat="1" ht="8.4499999999999993" customHeight="1">
      <c r="B13" s="13" t="s">
        <v>85</v>
      </c>
      <c r="C13" s="49" t="s">
        <v>22</v>
      </c>
      <c r="D13" s="55">
        <v>0</v>
      </c>
      <c r="E13" s="55">
        <v>1.6</v>
      </c>
      <c r="F13" s="55">
        <v>0</v>
      </c>
      <c r="G13" s="55">
        <v>0.1</v>
      </c>
      <c r="H13" s="55">
        <v>0.1</v>
      </c>
      <c r="I13" s="55">
        <v>0.1</v>
      </c>
      <c r="J13" s="55">
        <v>0.2</v>
      </c>
      <c r="K13" s="55">
        <v>0.2</v>
      </c>
      <c r="L13" s="55">
        <v>0.1</v>
      </c>
      <c r="M13" s="55">
        <v>0</v>
      </c>
      <c r="N13" s="55">
        <v>0.1</v>
      </c>
      <c r="O13" s="55">
        <v>0</v>
      </c>
      <c r="P13" s="55">
        <v>2.6</v>
      </c>
      <c r="Q13" s="55">
        <v>1.2</v>
      </c>
      <c r="R13" s="55">
        <v>0.1</v>
      </c>
      <c r="S13" s="55">
        <v>0</v>
      </c>
      <c r="T13" s="55">
        <v>0.2</v>
      </c>
      <c r="U13" s="55">
        <v>0.1</v>
      </c>
      <c r="V13" s="55">
        <v>0.1</v>
      </c>
      <c r="W13" s="55">
        <v>0</v>
      </c>
      <c r="X13" s="55">
        <v>0</v>
      </c>
      <c r="Y13" s="55">
        <v>0</v>
      </c>
      <c r="Z13" s="55">
        <v>0</v>
      </c>
      <c r="AA13" s="55">
        <v>0</v>
      </c>
      <c r="AB13" s="55">
        <v>0</v>
      </c>
      <c r="AC13" s="55">
        <v>0</v>
      </c>
      <c r="AE13" s="13" t="str">
        <f t="shared" si="0"/>
        <v>Land and buildings</v>
      </c>
      <c r="AF13" s="49" t="str">
        <f t="shared" si="0"/>
        <v>£m</v>
      </c>
      <c r="AG13" s="55">
        <v>-0.1</v>
      </c>
      <c r="AH13" s="55">
        <v>-0.2</v>
      </c>
      <c r="AI13" s="55">
        <v>0</v>
      </c>
      <c r="AJ13" s="55">
        <v>0</v>
      </c>
      <c r="AK13" s="55">
        <v>0</v>
      </c>
      <c r="AL13" s="55">
        <v>0</v>
      </c>
      <c r="AM13" s="55">
        <v>-0.2</v>
      </c>
      <c r="AN13" s="55">
        <v>-0.1</v>
      </c>
      <c r="AO13" s="55">
        <v>0</v>
      </c>
      <c r="AP13" s="55">
        <v>0</v>
      </c>
      <c r="AQ13" s="55">
        <v>0</v>
      </c>
      <c r="AR13" s="55">
        <v>0</v>
      </c>
      <c r="AS13" s="55">
        <v>0</v>
      </c>
      <c r="AT13" s="55">
        <v>0</v>
      </c>
      <c r="AU13" s="55">
        <v>0</v>
      </c>
      <c r="AV13" s="55">
        <v>0</v>
      </c>
      <c r="AW13" s="55">
        <v>0</v>
      </c>
      <c r="AX13" s="55">
        <v>0</v>
      </c>
      <c r="AY13" s="55">
        <v>0</v>
      </c>
      <c r="AZ13" s="55">
        <v>0</v>
      </c>
      <c r="BA13" s="55">
        <v>0</v>
      </c>
      <c r="BB13" s="55">
        <v>0</v>
      </c>
      <c r="BC13" s="55">
        <v>-0.1</v>
      </c>
      <c r="BD13" s="55">
        <v>0.2</v>
      </c>
      <c r="BE13" s="56">
        <v>3.1</v>
      </c>
      <c r="BF13" s="56">
        <v>3.2</v>
      </c>
    </row>
    <row r="14" spans="2:58" s="13" customFormat="1" ht="8.4499999999999993" customHeight="1">
      <c r="B14" s="13" t="s">
        <v>86</v>
      </c>
      <c r="C14" s="49" t="s">
        <v>22</v>
      </c>
      <c r="D14" s="55">
        <v>0</v>
      </c>
      <c r="E14" s="55">
        <v>10.6</v>
      </c>
      <c r="F14" s="55">
        <v>0.1</v>
      </c>
      <c r="G14" s="55">
        <v>0.8</v>
      </c>
      <c r="H14" s="55">
        <v>0.7</v>
      </c>
      <c r="I14" s="55">
        <v>1</v>
      </c>
      <c r="J14" s="55">
        <v>1.8</v>
      </c>
      <c r="K14" s="55">
        <v>1.6</v>
      </c>
      <c r="L14" s="55">
        <v>0.5</v>
      </c>
      <c r="M14" s="55">
        <v>0.2</v>
      </c>
      <c r="N14" s="55">
        <v>0.5</v>
      </c>
      <c r="O14" s="55">
        <v>0.2</v>
      </c>
      <c r="P14" s="55">
        <v>23.4</v>
      </c>
      <c r="Q14" s="55">
        <v>11.1</v>
      </c>
      <c r="R14" s="55">
        <v>0.6</v>
      </c>
      <c r="S14" s="55">
        <v>0.4</v>
      </c>
      <c r="T14" s="55">
        <v>1.9</v>
      </c>
      <c r="U14" s="55">
        <v>1.1000000000000001</v>
      </c>
      <c r="V14" s="55">
        <v>1.5</v>
      </c>
      <c r="W14" s="55">
        <v>0.8</v>
      </c>
      <c r="X14" s="55">
        <v>0.6</v>
      </c>
      <c r="Y14" s="55">
        <v>0.2</v>
      </c>
      <c r="Z14" s="55">
        <v>0.5</v>
      </c>
      <c r="AA14" s="55">
        <v>0.6</v>
      </c>
      <c r="AB14" s="55">
        <v>0.2</v>
      </c>
      <c r="AC14" s="55">
        <v>0.3</v>
      </c>
      <c r="AE14" s="13" t="str">
        <f t="shared" si="0"/>
        <v>Right of use assets</v>
      </c>
      <c r="AF14" s="49" t="str">
        <f t="shared" si="0"/>
        <v>£m</v>
      </c>
      <c r="AG14" s="55">
        <v>2.4</v>
      </c>
      <c r="AH14" s="55">
        <v>7.1</v>
      </c>
      <c r="AI14" s="55">
        <v>0</v>
      </c>
      <c r="AJ14" s="55">
        <v>0</v>
      </c>
      <c r="AK14" s="55">
        <v>0</v>
      </c>
      <c r="AL14" s="55">
        <v>0</v>
      </c>
      <c r="AM14" s="55">
        <v>9.6999999999999993</v>
      </c>
      <c r="AN14" s="55">
        <v>4.2</v>
      </c>
      <c r="AO14" s="55">
        <v>0.8</v>
      </c>
      <c r="AP14" s="55">
        <v>0.7</v>
      </c>
      <c r="AQ14" s="55">
        <v>0.7</v>
      </c>
      <c r="AR14" s="55">
        <v>2.1</v>
      </c>
      <c r="AS14" s="55">
        <v>0</v>
      </c>
      <c r="AT14" s="55">
        <v>0.4</v>
      </c>
      <c r="AU14" s="55">
        <v>0.7</v>
      </c>
      <c r="AV14" s="55">
        <v>0.8</v>
      </c>
      <c r="AW14" s="55">
        <v>9.1</v>
      </c>
      <c r="AX14" s="55">
        <v>7.9</v>
      </c>
      <c r="AY14" s="55">
        <v>0</v>
      </c>
      <c r="AZ14" s="55">
        <v>0</v>
      </c>
      <c r="BA14" s="55">
        <v>-0.2</v>
      </c>
      <c r="BB14" s="55">
        <v>-0.1</v>
      </c>
      <c r="BC14" s="55">
        <v>-0.1</v>
      </c>
      <c r="BD14" s="55">
        <v>0</v>
      </c>
      <c r="BE14" s="56">
        <v>55.4</v>
      </c>
      <c r="BF14" s="56">
        <v>52</v>
      </c>
    </row>
    <row r="15" spans="2:58" s="13" customFormat="1" ht="8.4499999999999993" customHeight="1">
      <c r="B15" s="13" t="s">
        <v>113</v>
      </c>
      <c r="C15" s="49" t="s">
        <v>22</v>
      </c>
      <c r="D15" s="55">
        <v>0</v>
      </c>
      <c r="E15" s="55">
        <v>9.3000000000000007</v>
      </c>
      <c r="F15" s="55">
        <v>0</v>
      </c>
      <c r="G15" s="55">
        <v>0.6</v>
      </c>
      <c r="H15" s="55">
        <v>5.6</v>
      </c>
      <c r="I15" s="55">
        <v>7.9</v>
      </c>
      <c r="J15" s="55">
        <v>14.1</v>
      </c>
      <c r="K15" s="55">
        <v>12.9</v>
      </c>
      <c r="L15" s="55">
        <v>0.8</v>
      </c>
      <c r="M15" s="55">
        <v>0.3</v>
      </c>
      <c r="N15" s="55">
        <v>0.8</v>
      </c>
      <c r="O15" s="55">
        <v>0.3</v>
      </c>
      <c r="P15" s="55">
        <v>35.9</v>
      </c>
      <c r="Q15" s="55">
        <v>17</v>
      </c>
      <c r="R15" s="55">
        <v>1.5</v>
      </c>
      <c r="S15" s="55">
        <v>0.9</v>
      </c>
      <c r="T15" s="55">
        <v>4.3</v>
      </c>
      <c r="U15" s="55">
        <v>2.6</v>
      </c>
      <c r="V15" s="55">
        <v>0.2</v>
      </c>
      <c r="W15" s="55">
        <v>0.1</v>
      </c>
      <c r="X15" s="55">
        <v>0.1</v>
      </c>
      <c r="Y15" s="55">
        <v>0</v>
      </c>
      <c r="Z15" s="55">
        <v>0.7</v>
      </c>
      <c r="AA15" s="55">
        <v>0.8</v>
      </c>
      <c r="AB15" s="55">
        <v>0</v>
      </c>
      <c r="AC15" s="55">
        <v>0.1</v>
      </c>
      <c r="AE15" s="13" t="str">
        <f t="shared" si="0"/>
        <v xml:space="preserve">Other assets </v>
      </c>
      <c r="AF15" s="49" t="str">
        <f t="shared" si="0"/>
        <v>£m</v>
      </c>
      <c r="AG15" s="55">
        <v>0.5</v>
      </c>
      <c r="AH15" s="55">
        <v>1.6</v>
      </c>
      <c r="AI15" s="55">
        <v>0.4</v>
      </c>
      <c r="AJ15" s="55">
        <v>0</v>
      </c>
      <c r="AK15" s="55">
        <v>0</v>
      </c>
      <c r="AL15" s="55">
        <v>0</v>
      </c>
      <c r="AM15" s="55">
        <v>2.2000000000000002</v>
      </c>
      <c r="AN15" s="55">
        <v>1.4</v>
      </c>
      <c r="AO15" s="55">
        <v>0.5</v>
      </c>
      <c r="AP15" s="55">
        <v>0.4</v>
      </c>
      <c r="AQ15" s="55">
        <v>0.4</v>
      </c>
      <c r="AR15" s="55">
        <v>1.1000000000000001</v>
      </c>
      <c r="AS15" s="55">
        <v>0</v>
      </c>
      <c r="AT15" s="55">
        <v>0.2</v>
      </c>
      <c r="AU15" s="55">
        <v>0</v>
      </c>
      <c r="AV15" s="55">
        <v>0.2</v>
      </c>
      <c r="AW15" s="55">
        <v>8.8000000000000007</v>
      </c>
      <c r="AX15" s="55">
        <v>7</v>
      </c>
      <c r="AY15" s="55">
        <v>-0.2</v>
      </c>
      <c r="AZ15" s="55">
        <v>-0.1</v>
      </c>
      <c r="BA15" s="55">
        <v>-2.9</v>
      </c>
      <c r="BB15" s="55">
        <v>-1.3</v>
      </c>
      <c r="BC15" s="55">
        <v>0.1</v>
      </c>
      <c r="BD15" s="55">
        <v>-0.1</v>
      </c>
      <c r="BE15" s="56">
        <v>73.8</v>
      </c>
      <c r="BF15" s="56">
        <v>63.2</v>
      </c>
    </row>
    <row r="16" spans="2:58" s="13" customFormat="1" ht="8.4499999999999993" customHeight="1">
      <c r="B16" s="13" t="s">
        <v>88</v>
      </c>
      <c r="C16" s="49" t="s">
        <v>22</v>
      </c>
      <c r="D16" s="55">
        <v>0</v>
      </c>
      <c r="E16" s="55">
        <v>-0.1</v>
      </c>
      <c r="F16" s="55">
        <v>0</v>
      </c>
      <c r="G16" s="55">
        <v>0</v>
      </c>
      <c r="H16" s="55">
        <v>-15.9</v>
      </c>
      <c r="I16" s="55">
        <v>-22.4</v>
      </c>
      <c r="J16" s="55">
        <v>-39.6</v>
      </c>
      <c r="K16" s="55">
        <v>-36.6</v>
      </c>
      <c r="L16" s="55">
        <v>-1</v>
      </c>
      <c r="M16" s="55">
        <v>-0.3</v>
      </c>
      <c r="N16" s="55">
        <v>-1</v>
      </c>
      <c r="O16" s="55">
        <v>-0.4</v>
      </c>
      <c r="P16" s="55">
        <v>-45.1</v>
      </c>
      <c r="Q16" s="55">
        <v>-21.4</v>
      </c>
      <c r="R16" s="55">
        <v>-3.2</v>
      </c>
      <c r="S16" s="55">
        <v>-2.1</v>
      </c>
      <c r="T16" s="55">
        <v>-9.4</v>
      </c>
      <c r="U16" s="55">
        <v>-5.6</v>
      </c>
      <c r="V16" s="55">
        <v>0</v>
      </c>
      <c r="W16" s="55">
        <v>0</v>
      </c>
      <c r="X16" s="55">
        <v>0</v>
      </c>
      <c r="Y16" s="55">
        <v>0</v>
      </c>
      <c r="Z16" s="55">
        <v>0</v>
      </c>
      <c r="AA16" s="55">
        <v>0</v>
      </c>
      <c r="AB16" s="55">
        <v>0</v>
      </c>
      <c r="AC16" s="55">
        <v>0</v>
      </c>
      <c r="AE16" s="13" t="str">
        <f t="shared" si="0"/>
        <v>Less funded assets (BDUK, etc.)</v>
      </c>
      <c r="AF16" s="49" t="str">
        <f t="shared" si="0"/>
        <v>£m</v>
      </c>
      <c r="AG16" s="55">
        <v>0</v>
      </c>
      <c r="AH16" s="55">
        <v>0</v>
      </c>
      <c r="AI16" s="55">
        <v>0</v>
      </c>
      <c r="AJ16" s="55">
        <v>0</v>
      </c>
      <c r="AK16" s="55">
        <v>0</v>
      </c>
      <c r="AL16" s="55">
        <v>0</v>
      </c>
      <c r="AM16" s="55">
        <v>0</v>
      </c>
      <c r="AN16" s="55">
        <v>0</v>
      </c>
      <c r="AO16" s="55">
        <v>0</v>
      </c>
      <c r="AP16" s="55">
        <v>0</v>
      </c>
      <c r="AQ16" s="55">
        <v>0</v>
      </c>
      <c r="AR16" s="55">
        <v>0</v>
      </c>
      <c r="AS16" s="55">
        <v>0</v>
      </c>
      <c r="AT16" s="55">
        <v>0</v>
      </c>
      <c r="AU16" s="55">
        <v>0</v>
      </c>
      <c r="AV16" s="55">
        <v>0</v>
      </c>
      <c r="AW16" s="55">
        <v>0</v>
      </c>
      <c r="AX16" s="55">
        <v>0</v>
      </c>
      <c r="AY16" s="55">
        <v>0</v>
      </c>
      <c r="AZ16" s="55">
        <v>0</v>
      </c>
      <c r="BA16" s="55">
        <v>0</v>
      </c>
      <c r="BB16" s="55">
        <v>0</v>
      </c>
      <c r="BC16" s="55">
        <v>0.1</v>
      </c>
      <c r="BD16" s="55">
        <v>0</v>
      </c>
      <c r="BE16" s="56">
        <v>-115.1</v>
      </c>
      <c r="BF16" s="56">
        <v>-88.9</v>
      </c>
    </row>
    <row r="17" spans="2:58" s="13" customFormat="1" ht="8.4499999999999993" customHeight="1">
      <c r="B17" s="19" t="s">
        <v>114</v>
      </c>
      <c r="C17" s="49" t="s">
        <v>22</v>
      </c>
      <c r="D17" s="57">
        <v>0</v>
      </c>
      <c r="E17" s="57">
        <v>341.9</v>
      </c>
      <c r="F17" s="57">
        <v>1.4</v>
      </c>
      <c r="G17" s="57">
        <v>23.1</v>
      </c>
      <c r="H17" s="57">
        <v>77.599999999999994</v>
      </c>
      <c r="I17" s="57">
        <v>109.2</v>
      </c>
      <c r="J17" s="57">
        <v>193.1</v>
      </c>
      <c r="K17" s="57">
        <v>178.4</v>
      </c>
      <c r="L17" s="57">
        <v>21.5</v>
      </c>
      <c r="M17" s="57">
        <v>7.3</v>
      </c>
      <c r="N17" s="57">
        <v>20.3</v>
      </c>
      <c r="O17" s="57">
        <v>8.6</v>
      </c>
      <c r="P17" s="57">
        <v>947.6</v>
      </c>
      <c r="Q17" s="57">
        <v>449.6</v>
      </c>
      <c r="R17" s="57">
        <v>38</v>
      </c>
      <c r="S17" s="57">
        <v>24.2</v>
      </c>
      <c r="T17" s="57">
        <v>109.8</v>
      </c>
      <c r="U17" s="57">
        <v>66.3</v>
      </c>
      <c r="V17" s="57">
        <v>2.1</v>
      </c>
      <c r="W17" s="57">
        <v>1.1000000000000001</v>
      </c>
      <c r="X17" s="57">
        <v>0.8</v>
      </c>
      <c r="Y17" s="57">
        <v>0.2</v>
      </c>
      <c r="Z17" s="57">
        <v>1.3</v>
      </c>
      <c r="AA17" s="57">
        <v>1.5</v>
      </c>
      <c r="AB17" s="57">
        <v>0.3</v>
      </c>
      <c r="AC17" s="57">
        <v>0.5</v>
      </c>
      <c r="AE17" s="19" t="str">
        <f t="shared" si="0"/>
        <v>Total non-current assets</v>
      </c>
      <c r="AF17" s="49" t="str">
        <f t="shared" si="0"/>
        <v>£m</v>
      </c>
      <c r="AG17" s="57">
        <v>2.9</v>
      </c>
      <c r="AH17" s="57">
        <v>8.6999999999999993</v>
      </c>
      <c r="AI17" s="57">
        <v>11.6</v>
      </c>
      <c r="AJ17" s="57">
        <v>0</v>
      </c>
      <c r="AK17" s="57">
        <v>0</v>
      </c>
      <c r="AL17" s="57">
        <v>0</v>
      </c>
      <c r="AM17" s="57">
        <v>12</v>
      </c>
      <c r="AN17" s="57">
        <v>6</v>
      </c>
      <c r="AO17" s="57">
        <v>1.9</v>
      </c>
      <c r="AP17" s="57">
        <v>1.5</v>
      </c>
      <c r="AQ17" s="57">
        <v>1.6</v>
      </c>
      <c r="AR17" s="57">
        <v>4.5</v>
      </c>
      <c r="AS17" s="57">
        <v>0</v>
      </c>
      <c r="AT17" s="57">
        <v>0.8</v>
      </c>
      <c r="AU17" s="57">
        <v>0.9</v>
      </c>
      <c r="AV17" s="57">
        <v>2.9</v>
      </c>
      <c r="AW17" s="57">
        <v>31.9</v>
      </c>
      <c r="AX17" s="57">
        <v>26.9</v>
      </c>
      <c r="AY17" s="57">
        <v>-0.3</v>
      </c>
      <c r="AZ17" s="57">
        <v>-0.2</v>
      </c>
      <c r="BA17" s="57">
        <v>-4.4000000000000004</v>
      </c>
      <c r="BB17" s="57">
        <v>-2</v>
      </c>
      <c r="BC17" s="57">
        <v>-1</v>
      </c>
      <c r="BD17" s="57">
        <v>-0.5</v>
      </c>
      <c r="BE17" s="57">
        <v>1470.9</v>
      </c>
      <c r="BF17" s="57">
        <v>1260.5</v>
      </c>
    </row>
    <row r="18" spans="2:58" s="13" customFormat="1" ht="8.4499999999999993" customHeight="1">
      <c r="C18" s="49"/>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F18" s="49"/>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6"/>
      <c r="BF18" s="56"/>
    </row>
    <row r="19" spans="2:58" s="13" customFormat="1" ht="8.4499999999999993" customHeight="1">
      <c r="B19" s="13" t="s">
        <v>115</v>
      </c>
      <c r="C19" s="49" t="s">
        <v>22</v>
      </c>
      <c r="D19" s="55">
        <v>0</v>
      </c>
      <c r="E19" s="55">
        <v>41.5</v>
      </c>
      <c r="F19" s="55">
        <v>0.2</v>
      </c>
      <c r="G19" s="55">
        <v>3.1</v>
      </c>
      <c r="H19" s="55">
        <v>9.6999999999999993</v>
      </c>
      <c r="I19" s="55">
        <v>13.5</v>
      </c>
      <c r="J19" s="55">
        <v>25.5</v>
      </c>
      <c r="K19" s="55">
        <v>23.1</v>
      </c>
      <c r="L19" s="55">
        <v>2.5</v>
      </c>
      <c r="M19" s="55">
        <v>0.8</v>
      </c>
      <c r="N19" s="55">
        <v>2.2999999999999998</v>
      </c>
      <c r="O19" s="55">
        <v>1</v>
      </c>
      <c r="P19" s="55">
        <v>111.2</v>
      </c>
      <c r="Q19" s="55">
        <v>52.5</v>
      </c>
      <c r="R19" s="55">
        <v>4.5</v>
      </c>
      <c r="S19" s="55">
        <v>2.9</v>
      </c>
      <c r="T19" s="55">
        <v>13.3</v>
      </c>
      <c r="U19" s="55">
        <v>7.9</v>
      </c>
      <c r="V19" s="55">
        <v>3.6</v>
      </c>
      <c r="W19" s="55">
        <v>1.9</v>
      </c>
      <c r="X19" s="55">
        <v>1.4</v>
      </c>
      <c r="Y19" s="55">
        <v>0.4</v>
      </c>
      <c r="Z19" s="55">
        <v>1.4</v>
      </c>
      <c r="AA19" s="55">
        <v>1.6</v>
      </c>
      <c r="AB19" s="55">
        <v>0.4</v>
      </c>
      <c r="AC19" s="55">
        <v>0.8</v>
      </c>
      <c r="AE19" s="13" t="str">
        <f t="shared" ref="AE19:AF21" si="1">B19</f>
        <v>Current assets</v>
      </c>
      <c r="AF19" s="49" t="str">
        <f t="shared" si="1"/>
        <v>£m</v>
      </c>
      <c r="AG19" s="55">
        <v>1.2</v>
      </c>
      <c r="AH19" s="55">
        <v>3.5</v>
      </c>
      <c r="AI19" s="55">
        <v>0.6</v>
      </c>
      <c r="AJ19" s="55">
        <v>0.1</v>
      </c>
      <c r="AK19" s="55">
        <v>0</v>
      </c>
      <c r="AL19" s="55">
        <v>0</v>
      </c>
      <c r="AM19" s="55">
        <v>5</v>
      </c>
      <c r="AN19" s="55">
        <v>4.2</v>
      </c>
      <c r="AO19" s="55">
        <v>1.2</v>
      </c>
      <c r="AP19" s="55">
        <v>0.9</v>
      </c>
      <c r="AQ19" s="55">
        <v>1</v>
      </c>
      <c r="AR19" s="55">
        <v>2.6</v>
      </c>
      <c r="AS19" s="55">
        <v>0</v>
      </c>
      <c r="AT19" s="55">
        <v>1.3</v>
      </c>
      <c r="AU19" s="55">
        <v>1.8</v>
      </c>
      <c r="AV19" s="55">
        <v>1.7</v>
      </c>
      <c r="AW19" s="55">
        <v>18.3</v>
      </c>
      <c r="AX19" s="55">
        <v>14.4</v>
      </c>
      <c r="AY19" s="55">
        <v>-0.2</v>
      </c>
      <c r="AZ19" s="55">
        <v>0</v>
      </c>
      <c r="BA19" s="55">
        <v>-1.1000000000000001</v>
      </c>
      <c r="BB19" s="55">
        <v>-0.5</v>
      </c>
      <c r="BC19" s="55">
        <v>0.1</v>
      </c>
      <c r="BD19" s="55">
        <v>-0.1</v>
      </c>
      <c r="BE19" s="56">
        <v>203.9</v>
      </c>
      <c r="BF19" s="56">
        <v>179.1</v>
      </c>
    </row>
    <row r="20" spans="2:58" s="13" customFormat="1" ht="8.4499999999999993" customHeight="1">
      <c r="B20" s="13" t="s">
        <v>116</v>
      </c>
      <c r="C20" s="49" t="s">
        <v>22</v>
      </c>
      <c r="D20" s="55">
        <v>0</v>
      </c>
      <c r="E20" s="55">
        <v>-28.2</v>
      </c>
      <c r="F20" s="55">
        <v>-0.1</v>
      </c>
      <c r="G20" s="55">
        <v>-2.2000000000000002</v>
      </c>
      <c r="H20" s="55">
        <v>-10.7</v>
      </c>
      <c r="I20" s="55">
        <v>-15.1</v>
      </c>
      <c r="J20" s="55">
        <v>-27.1</v>
      </c>
      <c r="K20" s="55">
        <v>-24.9</v>
      </c>
      <c r="L20" s="55">
        <v>-1.7</v>
      </c>
      <c r="M20" s="55">
        <v>-0.6</v>
      </c>
      <c r="N20" s="55">
        <v>-1.6</v>
      </c>
      <c r="O20" s="55">
        <v>-0.7</v>
      </c>
      <c r="P20" s="55">
        <v>-76.099999999999994</v>
      </c>
      <c r="Q20" s="55">
        <v>-35.9</v>
      </c>
      <c r="R20" s="55">
        <v>-4.3</v>
      </c>
      <c r="S20" s="55">
        <v>-2.8</v>
      </c>
      <c r="T20" s="55">
        <v>-12.7</v>
      </c>
      <c r="U20" s="55">
        <v>-7.6</v>
      </c>
      <c r="V20" s="55">
        <v>-4.7</v>
      </c>
      <c r="W20" s="55">
        <v>-2.5</v>
      </c>
      <c r="X20" s="55">
        <v>-1.9</v>
      </c>
      <c r="Y20" s="55">
        <v>-0.5</v>
      </c>
      <c r="Z20" s="55">
        <v>-1.6</v>
      </c>
      <c r="AA20" s="55">
        <v>-1.8</v>
      </c>
      <c r="AB20" s="55">
        <v>-0.8</v>
      </c>
      <c r="AC20" s="55">
        <v>-1.5</v>
      </c>
      <c r="AE20" s="13" t="str">
        <f t="shared" si="1"/>
        <v>Current liabilities</v>
      </c>
      <c r="AF20" s="49" t="str">
        <f t="shared" si="1"/>
        <v>£m</v>
      </c>
      <c r="AG20" s="55">
        <v>-2.7</v>
      </c>
      <c r="AH20" s="55">
        <v>-7.1</v>
      </c>
      <c r="AI20" s="55">
        <v>-0.3</v>
      </c>
      <c r="AJ20" s="55">
        <v>-0.1</v>
      </c>
      <c r="AK20" s="55">
        <v>0</v>
      </c>
      <c r="AL20" s="55">
        <v>0</v>
      </c>
      <c r="AM20" s="55">
        <v>-9.6999999999999993</v>
      </c>
      <c r="AN20" s="55">
        <v>-5.7</v>
      </c>
      <c r="AO20" s="55">
        <v>-1.3</v>
      </c>
      <c r="AP20" s="55">
        <v>-1.1000000000000001</v>
      </c>
      <c r="AQ20" s="55">
        <v>-1.1000000000000001</v>
      </c>
      <c r="AR20" s="55">
        <v>-3.3</v>
      </c>
      <c r="AS20" s="55">
        <v>0</v>
      </c>
      <c r="AT20" s="55">
        <v>-1.3</v>
      </c>
      <c r="AU20" s="55">
        <v>-1.9</v>
      </c>
      <c r="AV20" s="55">
        <v>-1.8</v>
      </c>
      <c r="AW20" s="55">
        <v>-22.2</v>
      </c>
      <c r="AX20" s="55">
        <v>-18.7</v>
      </c>
      <c r="AY20" s="55">
        <v>-18.399999999999999</v>
      </c>
      <c r="AZ20" s="55">
        <v>-14</v>
      </c>
      <c r="BA20" s="55">
        <v>2.2000000000000002</v>
      </c>
      <c r="BB20" s="55">
        <v>1</v>
      </c>
      <c r="BC20" s="55">
        <v>0</v>
      </c>
      <c r="BD20" s="55">
        <v>0</v>
      </c>
      <c r="BE20" s="56">
        <v>-198.7</v>
      </c>
      <c r="BF20" s="56">
        <v>-176.4</v>
      </c>
    </row>
    <row r="21" spans="2:58" s="13" customFormat="1" ht="8.4499999999999993" customHeight="1">
      <c r="B21" s="13" t="s">
        <v>117</v>
      </c>
      <c r="C21" s="49" t="s">
        <v>22</v>
      </c>
      <c r="D21" s="55">
        <v>0</v>
      </c>
      <c r="E21" s="55">
        <v>-1.1000000000000001</v>
      </c>
      <c r="F21" s="55">
        <v>0</v>
      </c>
      <c r="G21" s="55">
        <v>-0.1</v>
      </c>
      <c r="H21" s="55">
        <v>-0.1</v>
      </c>
      <c r="I21" s="55">
        <v>-0.1</v>
      </c>
      <c r="J21" s="55">
        <v>-0.2</v>
      </c>
      <c r="K21" s="55">
        <v>-0.2</v>
      </c>
      <c r="L21" s="55">
        <v>-0.1</v>
      </c>
      <c r="M21" s="55">
        <v>0</v>
      </c>
      <c r="N21" s="55">
        <v>0</v>
      </c>
      <c r="O21" s="55">
        <v>0</v>
      </c>
      <c r="P21" s="55">
        <v>-2.2999999999999998</v>
      </c>
      <c r="Q21" s="55">
        <v>-1.1000000000000001</v>
      </c>
      <c r="R21" s="55">
        <v>-0.1</v>
      </c>
      <c r="S21" s="55">
        <v>0</v>
      </c>
      <c r="T21" s="55">
        <v>-0.2</v>
      </c>
      <c r="U21" s="55">
        <v>-0.1</v>
      </c>
      <c r="V21" s="55">
        <v>-0.2</v>
      </c>
      <c r="W21" s="55">
        <v>-0.1</v>
      </c>
      <c r="X21" s="55">
        <v>-0.1</v>
      </c>
      <c r="Y21" s="55">
        <v>0</v>
      </c>
      <c r="Z21" s="55">
        <v>-0.1</v>
      </c>
      <c r="AA21" s="55">
        <v>-0.1</v>
      </c>
      <c r="AB21" s="55">
        <v>0</v>
      </c>
      <c r="AC21" s="55">
        <v>0</v>
      </c>
      <c r="AE21" s="13" t="str">
        <f t="shared" si="1"/>
        <v>Provisions</v>
      </c>
      <c r="AF21" s="49" t="str">
        <f t="shared" si="1"/>
        <v>£m</v>
      </c>
      <c r="AG21" s="55">
        <v>-0.1</v>
      </c>
      <c r="AH21" s="55">
        <v>-0.4</v>
      </c>
      <c r="AI21" s="55">
        <v>0</v>
      </c>
      <c r="AJ21" s="55">
        <v>0</v>
      </c>
      <c r="AK21" s="55">
        <v>0</v>
      </c>
      <c r="AL21" s="55">
        <v>0</v>
      </c>
      <c r="AM21" s="55">
        <v>-0.6</v>
      </c>
      <c r="AN21" s="55">
        <v>-0.3</v>
      </c>
      <c r="AO21" s="55">
        <v>-0.1</v>
      </c>
      <c r="AP21" s="55">
        <v>0</v>
      </c>
      <c r="AQ21" s="55">
        <v>0</v>
      </c>
      <c r="AR21" s="55">
        <v>-0.1</v>
      </c>
      <c r="AS21" s="55">
        <v>0</v>
      </c>
      <c r="AT21" s="55">
        <v>0</v>
      </c>
      <c r="AU21" s="55">
        <v>-0.1</v>
      </c>
      <c r="AV21" s="55">
        <v>-0.1</v>
      </c>
      <c r="AW21" s="55">
        <v>-0.7</v>
      </c>
      <c r="AX21" s="55">
        <v>-0.6</v>
      </c>
      <c r="AY21" s="55">
        <v>0</v>
      </c>
      <c r="AZ21" s="55">
        <v>0</v>
      </c>
      <c r="BA21" s="55">
        <v>0</v>
      </c>
      <c r="BB21" s="55">
        <v>0</v>
      </c>
      <c r="BC21" s="55">
        <v>0.2</v>
      </c>
      <c r="BD21" s="55">
        <v>-0.1</v>
      </c>
      <c r="BE21" s="56">
        <v>-4.8</v>
      </c>
      <c r="BF21" s="56">
        <v>-4.5</v>
      </c>
    </row>
    <row r="22" spans="2:58" s="13" customFormat="1" ht="8.4499999999999993" customHeight="1">
      <c r="C22" s="49"/>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F22" s="49"/>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6"/>
      <c r="BF22" s="56"/>
    </row>
    <row r="23" spans="2:58" s="13" customFormat="1" ht="8.4499999999999993" customHeight="1">
      <c r="B23" s="13" t="s">
        <v>19</v>
      </c>
      <c r="C23" s="49" t="s">
        <v>22</v>
      </c>
      <c r="D23" s="55">
        <v>0</v>
      </c>
      <c r="E23" s="55">
        <v>-0.1</v>
      </c>
      <c r="F23" s="55">
        <v>0</v>
      </c>
      <c r="G23" s="55">
        <v>0</v>
      </c>
      <c r="H23" s="55">
        <v>-0.1</v>
      </c>
      <c r="I23" s="55">
        <v>-0.1</v>
      </c>
      <c r="J23" s="55">
        <v>-0.1</v>
      </c>
      <c r="K23" s="55">
        <v>-0.1</v>
      </c>
      <c r="L23" s="55">
        <v>0</v>
      </c>
      <c r="M23" s="55">
        <v>-0.1</v>
      </c>
      <c r="N23" s="55">
        <v>-0.1</v>
      </c>
      <c r="O23" s="55">
        <v>0</v>
      </c>
      <c r="P23" s="55">
        <v>-0.2</v>
      </c>
      <c r="Q23" s="55">
        <v>-0.1</v>
      </c>
      <c r="R23" s="55">
        <v>0</v>
      </c>
      <c r="S23" s="55">
        <v>0.1</v>
      </c>
      <c r="T23" s="55">
        <v>0.2</v>
      </c>
      <c r="U23" s="55">
        <v>-0.1</v>
      </c>
      <c r="V23" s="55">
        <v>0</v>
      </c>
      <c r="W23" s="55">
        <v>0</v>
      </c>
      <c r="X23" s="55">
        <v>0.1</v>
      </c>
      <c r="Y23" s="55">
        <v>0</v>
      </c>
      <c r="Z23" s="55">
        <v>0.1</v>
      </c>
      <c r="AA23" s="55">
        <v>0</v>
      </c>
      <c r="AB23" s="55">
        <v>0</v>
      </c>
      <c r="AC23" s="55">
        <v>0.1</v>
      </c>
      <c r="AE23" s="13" t="str">
        <f>B23</f>
        <v xml:space="preserve">Rounding </v>
      </c>
      <c r="AF23" s="49" t="str">
        <f>C23</f>
        <v>£m</v>
      </c>
      <c r="AG23" s="55">
        <v>0</v>
      </c>
      <c r="AH23" s="55">
        <v>-0.1</v>
      </c>
      <c r="AI23" s="55">
        <v>0.1</v>
      </c>
      <c r="AJ23" s="55">
        <v>0</v>
      </c>
      <c r="AK23" s="55">
        <v>0</v>
      </c>
      <c r="AL23" s="55">
        <v>0</v>
      </c>
      <c r="AM23" s="55">
        <v>0</v>
      </c>
      <c r="AN23" s="55">
        <v>0.1</v>
      </c>
      <c r="AO23" s="55">
        <v>0</v>
      </c>
      <c r="AP23" s="55">
        <v>-0.1</v>
      </c>
      <c r="AQ23" s="55">
        <v>-0.1</v>
      </c>
      <c r="AR23" s="55">
        <v>-0.1</v>
      </c>
      <c r="AS23" s="55">
        <v>0</v>
      </c>
      <c r="AT23" s="55">
        <v>-0.1</v>
      </c>
      <c r="AU23" s="55">
        <v>0.1</v>
      </c>
      <c r="AV23" s="55">
        <v>0.1</v>
      </c>
      <c r="AW23" s="55">
        <v>0.2</v>
      </c>
      <c r="AX23" s="55">
        <v>0.2</v>
      </c>
      <c r="AY23" s="55">
        <v>0</v>
      </c>
      <c r="AZ23" s="55">
        <v>0</v>
      </c>
      <c r="BA23" s="55">
        <v>0</v>
      </c>
      <c r="BB23" s="55">
        <v>0.1</v>
      </c>
      <c r="BC23" s="55">
        <v>0.8</v>
      </c>
      <c r="BD23" s="55">
        <v>0.8</v>
      </c>
      <c r="BE23" s="56">
        <v>1</v>
      </c>
      <c r="BF23" s="56">
        <v>0.5</v>
      </c>
    </row>
    <row r="24" spans="2:58" s="13" customFormat="1" ht="8.4499999999999993" customHeight="1" thickBot="1">
      <c r="B24" s="19" t="s">
        <v>118</v>
      </c>
      <c r="C24" s="49" t="s">
        <v>22</v>
      </c>
      <c r="D24" s="23">
        <v>0</v>
      </c>
      <c r="E24" s="23">
        <v>354</v>
      </c>
      <c r="F24" s="23">
        <v>1.5</v>
      </c>
      <c r="G24" s="23">
        <v>23.9</v>
      </c>
      <c r="H24" s="23">
        <v>76.400000000000006</v>
      </c>
      <c r="I24" s="23">
        <v>107.4</v>
      </c>
      <c r="J24" s="23">
        <v>191.2</v>
      </c>
      <c r="K24" s="23">
        <v>176.3</v>
      </c>
      <c r="L24" s="23">
        <v>22.2</v>
      </c>
      <c r="M24" s="23">
        <v>7.4</v>
      </c>
      <c r="N24" s="23">
        <v>20.9</v>
      </c>
      <c r="O24" s="23">
        <v>8.9</v>
      </c>
      <c r="P24" s="23">
        <v>980.2</v>
      </c>
      <c r="Q24" s="23">
        <v>465</v>
      </c>
      <c r="R24" s="23">
        <v>38.1</v>
      </c>
      <c r="S24" s="23">
        <v>24.4</v>
      </c>
      <c r="T24" s="23">
        <v>110.4</v>
      </c>
      <c r="U24" s="23">
        <v>66.400000000000006</v>
      </c>
      <c r="V24" s="23">
        <v>0.8</v>
      </c>
      <c r="W24" s="23">
        <v>0.4</v>
      </c>
      <c r="X24" s="23">
        <v>0.3</v>
      </c>
      <c r="Y24" s="23">
        <v>0.1</v>
      </c>
      <c r="Z24" s="23">
        <v>1.1000000000000001</v>
      </c>
      <c r="AA24" s="23">
        <v>1.2</v>
      </c>
      <c r="AB24" s="23">
        <v>-0.1</v>
      </c>
      <c r="AC24" s="23">
        <v>-0.1</v>
      </c>
      <c r="AE24" s="19" t="str">
        <f>B24</f>
        <v>Total MCE</v>
      </c>
      <c r="AF24" s="49" t="str">
        <f>C24</f>
        <v>£m</v>
      </c>
      <c r="AG24" s="23">
        <v>1.3</v>
      </c>
      <c r="AH24" s="23">
        <v>4.5999999999999996</v>
      </c>
      <c r="AI24" s="23">
        <v>12</v>
      </c>
      <c r="AJ24" s="23">
        <v>0</v>
      </c>
      <c r="AK24" s="23">
        <v>0</v>
      </c>
      <c r="AL24" s="23">
        <v>0</v>
      </c>
      <c r="AM24" s="23">
        <v>6.7</v>
      </c>
      <c r="AN24" s="23">
        <v>4.3</v>
      </c>
      <c r="AO24" s="23">
        <v>1.7</v>
      </c>
      <c r="AP24" s="23">
        <v>1.2</v>
      </c>
      <c r="AQ24" s="23">
        <v>1.4</v>
      </c>
      <c r="AR24" s="23">
        <v>3.6</v>
      </c>
      <c r="AS24" s="23">
        <v>0</v>
      </c>
      <c r="AT24" s="23">
        <v>0.7</v>
      </c>
      <c r="AU24" s="23">
        <v>0.8</v>
      </c>
      <c r="AV24" s="23">
        <v>2.8</v>
      </c>
      <c r="AW24" s="23">
        <v>27.5</v>
      </c>
      <c r="AX24" s="23">
        <v>22.2</v>
      </c>
      <c r="AY24" s="23">
        <v>-18.899999999999999</v>
      </c>
      <c r="AZ24" s="23">
        <v>-14.2</v>
      </c>
      <c r="BA24" s="23">
        <v>-3.3</v>
      </c>
      <c r="BB24" s="23">
        <v>-1.4</v>
      </c>
      <c r="BC24" s="23">
        <v>0.1</v>
      </c>
      <c r="BD24" s="23">
        <v>0.1</v>
      </c>
      <c r="BE24" s="23">
        <v>1472.3</v>
      </c>
      <c r="BF24" s="23">
        <v>1259.2</v>
      </c>
    </row>
    <row r="25" spans="2:58" s="13" customFormat="1" ht="9" customHeight="1" thickTop="1">
      <c r="AY25" s="15"/>
      <c r="AZ25" s="15"/>
      <c r="BA25" s="15"/>
      <c r="BB25" s="15"/>
      <c r="BC25" s="15"/>
      <c r="BD25" s="15"/>
      <c r="BE25" s="15"/>
      <c r="BF25" s="15"/>
    </row>
    <row r="26" spans="2:58" ht="9">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2:58"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2:58"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2:50"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2:50"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2:50"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2:50"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2:50"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2:50"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2:50"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2:50"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2:50"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2:50"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2:50"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2:50"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2:50"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2:50"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2:50"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2:50"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2:50"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2:50"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2:50"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2:50"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2:50"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2:50"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2:50"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2:50"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2:50"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2:50"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2:50"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2:50"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2:50"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2:50"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2:50"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2:5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2:5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2:5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2:5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2:5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2:5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2:5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2:5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2:5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2:5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2:5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2:5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2:5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2:5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2:5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2:5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2:5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2:5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2:5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2:5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2:5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2:5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2:5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2:5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2:5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2:5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2:5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2:5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2:5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2:5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2:5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2:5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2:5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2:5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2:5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2:5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2:5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2:5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2:5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2:5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2:5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2:5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2:5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2:5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2:5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2:5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2:5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2:5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2:5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2:5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2:5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2:5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2:5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2:5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2:5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2:5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2:5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2:5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2:5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2:5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2:5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2:5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2:5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2:5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2:5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2:5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2:5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2:5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2:5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2:5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2:5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2:5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2:5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2:5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2:5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2:5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2:5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2:5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2:5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2:5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2:5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2:5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2:5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2:5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2:5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2:5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2:5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2:5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2:5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2:5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2:5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2:5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2:5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2:5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2:5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2:5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2:5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2:5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2:5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2:5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2:5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2:5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2:5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2:5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2:5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2:5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2:5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2:5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2:5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2:5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2:5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2:5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2:5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2:5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2:5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2:5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2:5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2:5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2:5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2:50"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2:50"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2:50"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2:50"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2:50"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2:50"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2:50"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2:50"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2:50"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2:50"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sheetData>
  <mergeCells count="30">
    <mergeCell ref="Z4:AA4"/>
    <mergeCell ref="AB4:AC4"/>
    <mergeCell ref="B2:W2"/>
    <mergeCell ref="B3:W3"/>
    <mergeCell ref="X4:Y4"/>
    <mergeCell ref="D4:E4"/>
    <mergeCell ref="F4:G4"/>
    <mergeCell ref="H4:I4"/>
    <mergeCell ref="J4:K4"/>
    <mergeCell ref="L4:M4"/>
    <mergeCell ref="N4:O4"/>
    <mergeCell ref="P4:Q4"/>
    <mergeCell ref="R4:S4"/>
    <mergeCell ref="T4:U4"/>
    <mergeCell ref="V4:W4"/>
    <mergeCell ref="AE2:BF2"/>
    <mergeCell ref="AE3:BF3"/>
    <mergeCell ref="AQ4:AR4"/>
    <mergeCell ref="AG4:AH4"/>
    <mergeCell ref="AK4:AL4"/>
    <mergeCell ref="AM4:AN4"/>
    <mergeCell ref="AO4:AP4"/>
    <mergeCell ref="AI4:AJ4"/>
    <mergeCell ref="AY4:AZ4"/>
    <mergeCell ref="BA4:BB4"/>
    <mergeCell ref="BC4:BD4"/>
    <mergeCell ref="BE4:BF4"/>
    <mergeCell ref="AS4:AT4"/>
    <mergeCell ref="AU4:AV4"/>
    <mergeCell ref="AW4:AX4"/>
  </mergeCells>
  <pageMargins left="0.7" right="0.7" top="0.75" bottom="0.75" header="0.3" footer="0.3"/>
  <pageSetup paperSize="9" orientation="portrait" r:id="rId1"/>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5514B4"/>
  </sheetPr>
  <dimension ref="B2:BH193"/>
  <sheetViews>
    <sheetView showGridLines="0" workbookViewId="0"/>
  </sheetViews>
  <sheetFormatPr defaultColWidth="8.5703125" defaultRowHeight="7.5"/>
  <cols>
    <col min="1"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00B050"/>
  </sheetPr>
  <dimension ref="B2:BH190"/>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285156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44" s="9" customFormat="1" ht="14.1">
      <c r="B2" s="439" t="s">
        <v>308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v>
      </c>
      <c r="C3" s="440"/>
      <c r="D3" s="440"/>
      <c r="E3" s="440"/>
      <c r="F3" s="440"/>
      <c r="G3" s="440"/>
      <c r="H3" s="440"/>
      <c r="I3" s="440"/>
      <c r="J3" s="440"/>
      <c r="K3" s="440"/>
      <c r="L3" s="440"/>
      <c r="M3" s="440"/>
      <c r="N3" s="440"/>
      <c r="O3" s="440"/>
      <c r="P3" s="440"/>
      <c r="Q3" s="440"/>
    </row>
    <row r="5" spans="2:44" s="13" customFormat="1" ht="27">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
      <c r="B7" s="19" t="s">
        <v>309</v>
      </c>
      <c r="G7" s="16"/>
      <c r="H7" s="16"/>
      <c r="J7" s="16"/>
      <c r="K7" s="16"/>
    </row>
    <row r="8" spans="2:44" s="13" customFormat="1" ht="9">
      <c r="B8" s="13" t="s">
        <v>310</v>
      </c>
      <c r="D8" s="229">
        <v>32.299999999999997</v>
      </c>
      <c r="E8" s="229">
        <v>30.5</v>
      </c>
      <c r="F8" s="229">
        <v>62.8</v>
      </c>
      <c r="G8" s="42">
        <v>15312</v>
      </c>
      <c r="H8" s="42">
        <v>13892</v>
      </c>
      <c r="I8" s="42" t="s">
        <v>311</v>
      </c>
      <c r="J8" s="230">
        <v>2108.52</v>
      </c>
      <c r="K8" s="230">
        <v>2192.81</v>
      </c>
      <c r="L8" s="229">
        <v>17</v>
      </c>
      <c r="M8" s="229">
        <v>14.9</v>
      </c>
      <c r="N8" s="229">
        <v>1.3</v>
      </c>
      <c r="O8" s="229">
        <v>1</v>
      </c>
      <c r="P8" s="231">
        <v>12.211</v>
      </c>
      <c r="Q8" s="231">
        <v>16.327000000000002</v>
      </c>
    </row>
    <row r="9" spans="2:44" s="13" customFormat="1" ht="9">
      <c r="B9" s="13" t="s">
        <v>312</v>
      </c>
      <c r="D9" s="229">
        <v>18</v>
      </c>
      <c r="E9" s="229">
        <v>31.5</v>
      </c>
      <c r="F9" s="229">
        <v>49.5</v>
      </c>
      <c r="G9" s="42">
        <v>8679</v>
      </c>
      <c r="H9" s="42">
        <v>15073</v>
      </c>
      <c r="I9" s="42" t="s">
        <v>311</v>
      </c>
      <c r="J9" s="230">
        <v>2079.44</v>
      </c>
      <c r="K9" s="230">
        <v>2090.44</v>
      </c>
      <c r="L9" s="229">
        <v>13.7</v>
      </c>
      <c r="M9" s="229">
        <v>23.9</v>
      </c>
      <c r="N9" s="229">
        <v>45.8</v>
      </c>
      <c r="O9" s="229">
        <v>79.5</v>
      </c>
      <c r="P9" s="231">
        <v>9.4E-2</v>
      </c>
      <c r="Q9" s="231">
        <v>9.6000000000000002E-2</v>
      </c>
    </row>
    <row r="10" spans="2:44" s="13" customFormat="1" ht="9">
      <c r="B10" s="13" t="s">
        <v>313</v>
      </c>
      <c r="D10" s="229">
        <v>18.8</v>
      </c>
      <c r="E10" s="229">
        <v>30.7</v>
      </c>
      <c r="F10" s="229">
        <v>49.5</v>
      </c>
      <c r="G10" s="42">
        <v>7351</v>
      </c>
      <c r="H10" s="42">
        <v>11056</v>
      </c>
      <c r="I10" s="42" t="s">
        <v>311</v>
      </c>
      <c r="J10" s="230">
        <v>2559.89</v>
      </c>
      <c r="K10" s="230">
        <v>2776.97</v>
      </c>
      <c r="L10" s="229">
        <v>14.7</v>
      </c>
      <c r="M10" s="229">
        <v>23.1</v>
      </c>
      <c r="N10" s="229">
        <v>45.9</v>
      </c>
      <c r="O10" s="229">
        <v>69.599999999999994</v>
      </c>
      <c r="P10" s="231">
        <v>9.0999999999999998E-2</v>
      </c>
      <c r="Q10" s="231">
        <v>0.109</v>
      </c>
    </row>
    <row r="11" spans="2:44" s="13" customFormat="1" ht="9">
      <c r="B11" s="13" t="s">
        <v>314</v>
      </c>
      <c r="D11" s="229">
        <v>59.9</v>
      </c>
      <c r="E11" s="229">
        <v>42.9</v>
      </c>
      <c r="F11" s="229">
        <v>102.8</v>
      </c>
      <c r="G11" s="42">
        <v>36115</v>
      </c>
      <c r="H11" s="42">
        <v>25748</v>
      </c>
      <c r="I11" s="42" t="s">
        <v>311</v>
      </c>
      <c r="J11" s="230">
        <v>1658.77</v>
      </c>
      <c r="K11" s="230">
        <v>1666.73</v>
      </c>
      <c r="L11" s="229">
        <v>55.8</v>
      </c>
      <c r="M11" s="229">
        <v>39.799999999999997</v>
      </c>
      <c r="N11" s="229">
        <v>186.9</v>
      </c>
      <c r="O11" s="229">
        <v>133.19999999999999</v>
      </c>
      <c r="P11" s="231">
        <v>2.1999999999999999E-2</v>
      </c>
      <c r="Q11" s="231">
        <v>2.3E-2</v>
      </c>
    </row>
    <row r="12" spans="2:44" s="13" customFormat="1" ht="9">
      <c r="B12" s="13" t="s">
        <v>315</v>
      </c>
      <c r="D12" s="229">
        <v>74.2</v>
      </c>
      <c r="E12" s="229">
        <v>67.599999999999994</v>
      </c>
      <c r="F12" s="229">
        <v>141.80000000000001</v>
      </c>
      <c r="G12" s="42">
        <v>43978</v>
      </c>
      <c r="H12" s="42">
        <v>39223</v>
      </c>
      <c r="I12" s="42" t="s">
        <v>311</v>
      </c>
      <c r="J12" s="230">
        <v>1686.9</v>
      </c>
      <c r="K12" s="230">
        <v>1723.83</v>
      </c>
      <c r="L12" s="229">
        <v>67.5</v>
      </c>
      <c r="M12" s="229">
        <v>61.2</v>
      </c>
      <c r="N12" s="229">
        <v>226.6</v>
      </c>
      <c r="O12" s="229">
        <v>203.4</v>
      </c>
      <c r="P12" s="231">
        <v>0.03</v>
      </c>
      <c r="Q12" s="231">
        <v>3.2000000000000001E-2</v>
      </c>
    </row>
    <row r="13" spans="2:44" s="13" customFormat="1" ht="9">
      <c r="B13" s="13" t="s">
        <v>316</v>
      </c>
      <c r="D13" s="229">
        <v>0</v>
      </c>
      <c r="E13" s="229">
        <v>0.2</v>
      </c>
      <c r="F13" s="229">
        <v>0.2</v>
      </c>
      <c r="G13" s="42">
        <v>19</v>
      </c>
      <c r="H13" s="42">
        <v>130</v>
      </c>
      <c r="I13" s="42" t="s">
        <v>311</v>
      </c>
      <c r="J13" s="230">
        <v>1448.18</v>
      </c>
      <c r="K13" s="230">
        <v>1418.93</v>
      </c>
      <c r="L13" s="229">
        <v>0</v>
      </c>
      <c r="M13" s="229">
        <v>0.1</v>
      </c>
      <c r="N13" s="229">
        <v>0.1</v>
      </c>
      <c r="O13" s="229">
        <v>0.6</v>
      </c>
      <c r="P13" s="231">
        <v>0.112</v>
      </c>
      <c r="Q13" s="231">
        <v>0.08</v>
      </c>
    </row>
    <row r="14" spans="2:44" s="13" customFormat="1" ht="9">
      <c r="B14" s="13" t="s">
        <v>317</v>
      </c>
      <c r="D14" s="229">
        <v>14</v>
      </c>
      <c r="E14" s="229">
        <v>31.3</v>
      </c>
      <c r="F14" s="229">
        <v>45.3</v>
      </c>
      <c r="G14" s="42">
        <v>68299</v>
      </c>
      <c r="H14" s="42">
        <v>153094</v>
      </c>
      <c r="I14" s="42" t="s">
        <v>216</v>
      </c>
      <c r="J14" s="230">
        <v>204.78</v>
      </c>
      <c r="K14" s="230">
        <v>204.17</v>
      </c>
      <c r="L14" s="229">
        <v>4.9000000000000004</v>
      </c>
      <c r="M14" s="229">
        <v>10.9</v>
      </c>
      <c r="N14" s="229">
        <v>2.9</v>
      </c>
      <c r="O14" s="229">
        <v>6.5</v>
      </c>
      <c r="P14" s="231">
        <v>3.117</v>
      </c>
      <c r="Q14" s="231">
        <v>3.1080000000000001</v>
      </c>
    </row>
    <row r="15" spans="2:44" s="13" customFormat="1" ht="9">
      <c r="B15" s="19" t="s">
        <v>318</v>
      </c>
      <c r="D15" s="232">
        <v>217.2</v>
      </c>
      <c r="E15" s="232">
        <v>234.7</v>
      </c>
      <c r="F15" s="232">
        <v>451.9</v>
      </c>
      <c r="G15" s="16"/>
      <c r="H15" s="16"/>
      <c r="I15" s="16"/>
      <c r="J15" s="230"/>
      <c r="K15" s="230"/>
      <c r="L15" s="232">
        <v>173.6</v>
      </c>
      <c r="M15" s="232">
        <v>173.9</v>
      </c>
      <c r="N15" s="232">
        <v>509.5</v>
      </c>
      <c r="O15" s="232">
        <v>493.8</v>
      </c>
      <c r="P15" s="233">
        <v>8.5999999999999993E-2</v>
      </c>
      <c r="Q15" s="233">
        <v>0.123</v>
      </c>
    </row>
    <row r="16" spans="2:44" s="13" customFormat="1" ht="9">
      <c r="D16" s="229"/>
      <c r="E16" s="229"/>
      <c r="F16" s="229"/>
      <c r="G16" s="16"/>
      <c r="H16" s="16"/>
      <c r="I16" s="16"/>
      <c r="J16" s="230"/>
      <c r="K16" s="230"/>
      <c r="L16" s="229"/>
      <c r="M16" s="229"/>
      <c r="N16" s="229"/>
      <c r="O16" s="229"/>
      <c r="P16" s="16"/>
      <c r="Q16" s="16"/>
    </row>
    <row r="17" spans="2:17" s="13" customFormat="1" ht="9">
      <c r="B17" s="13" t="s">
        <v>319</v>
      </c>
      <c r="D17" s="229">
        <v>32.9</v>
      </c>
      <c r="E17" s="229">
        <v>10.8</v>
      </c>
      <c r="F17" s="229">
        <v>43.7</v>
      </c>
      <c r="G17" s="42">
        <v>19433</v>
      </c>
      <c r="H17" s="42">
        <v>7990</v>
      </c>
      <c r="I17" s="42" t="s">
        <v>311</v>
      </c>
      <c r="J17" s="230">
        <v>1690.58</v>
      </c>
      <c r="K17" s="230">
        <v>1346.9</v>
      </c>
      <c r="L17" s="229">
        <v>18.399999999999999</v>
      </c>
      <c r="M17" s="229">
        <v>7.5</v>
      </c>
      <c r="N17" s="229">
        <v>69.900000000000006</v>
      </c>
      <c r="O17" s="229">
        <v>28.9</v>
      </c>
      <c r="P17" s="231">
        <v>0.20699999999999999</v>
      </c>
      <c r="Q17" s="231">
        <v>0.114</v>
      </c>
    </row>
    <row r="18" spans="2:17" s="13" customFormat="1" ht="9">
      <c r="B18" s="13" t="s">
        <v>320</v>
      </c>
      <c r="D18" s="229">
        <v>6.5</v>
      </c>
      <c r="E18" s="229">
        <v>3.6</v>
      </c>
      <c r="F18" s="229">
        <v>10.1</v>
      </c>
      <c r="G18" s="42">
        <v>2298</v>
      </c>
      <c r="H18" s="42">
        <v>726</v>
      </c>
      <c r="I18" s="42" t="s">
        <v>311</v>
      </c>
      <c r="J18" s="230">
        <v>2841.41</v>
      </c>
      <c r="K18" s="230">
        <v>4994.79</v>
      </c>
      <c r="L18" s="229">
        <v>1.5</v>
      </c>
      <c r="M18" s="229">
        <v>0.7</v>
      </c>
      <c r="N18" s="229">
        <v>-0.2</v>
      </c>
      <c r="O18" s="229">
        <v>-0.1</v>
      </c>
      <c r="P18" s="231">
        <v>-28.082000000000001</v>
      </c>
      <c r="Q18" s="231">
        <v>-25.754999999999999</v>
      </c>
    </row>
    <row r="19" spans="2:17" s="13" customFormat="1" ht="9">
      <c r="B19" s="13" t="s">
        <v>321</v>
      </c>
      <c r="D19" s="229">
        <v>12.1</v>
      </c>
      <c r="E19" s="229">
        <v>4.7</v>
      </c>
      <c r="F19" s="229">
        <v>16.8</v>
      </c>
      <c r="G19" s="42">
        <v>48451</v>
      </c>
      <c r="H19" s="42">
        <v>16316</v>
      </c>
      <c r="I19" s="42" t="s">
        <v>216</v>
      </c>
      <c r="J19" s="230">
        <v>250.3</v>
      </c>
      <c r="K19" s="230">
        <v>288.52</v>
      </c>
      <c r="L19" s="229">
        <v>3.4</v>
      </c>
      <c r="M19" s="229">
        <v>1.2</v>
      </c>
      <c r="N19" s="229">
        <v>1.6</v>
      </c>
      <c r="O19" s="229">
        <v>0.5</v>
      </c>
      <c r="P19" s="231">
        <v>5.4349999999999996</v>
      </c>
      <c r="Q19" s="231">
        <v>7.1020000000000003</v>
      </c>
    </row>
    <row r="20" spans="2:17" s="13" customFormat="1" ht="9">
      <c r="D20" s="229"/>
      <c r="E20" s="229"/>
      <c r="F20" s="229"/>
      <c r="G20" s="16"/>
      <c r="H20" s="16"/>
      <c r="I20" s="16"/>
      <c r="J20" s="230"/>
      <c r="K20" s="230"/>
      <c r="L20" s="229"/>
      <c r="M20" s="229"/>
      <c r="N20" s="229"/>
      <c r="O20" s="229"/>
      <c r="P20" s="16"/>
      <c r="Q20" s="16"/>
    </row>
    <row r="21" spans="2:17" s="13" customFormat="1" ht="9">
      <c r="B21" s="13" t="s">
        <v>322</v>
      </c>
      <c r="D21" s="229">
        <v>10.199999999999999</v>
      </c>
      <c r="E21" s="229">
        <v>5.8</v>
      </c>
      <c r="F21" s="229">
        <v>16</v>
      </c>
      <c r="G21" s="42" t="s">
        <v>231</v>
      </c>
      <c r="H21" s="42" t="s">
        <v>231</v>
      </c>
      <c r="I21" s="42" t="s">
        <v>231</v>
      </c>
      <c r="J21" s="230" t="s">
        <v>232</v>
      </c>
      <c r="K21" s="230" t="s">
        <v>232</v>
      </c>
      <c r="L21" s="229">
        <v>10.4</v>
      </c>
      <c r="M21" s="229">
        <v>5.9</v>
      </c>
      <c r="N21" s="229">
        <v>1.2</v>
      </c>
      <c r="O21" s="229">
        <v>0.7</v>
      </c>
      <c r="P21" s="231">
        <v>-0.125</v>
      </c>
      <c r="Q21" s="231">
        <v>-0.125</v>
      </c>
    </row>
    <row r="22" spans="2:17" s="13" customFormat="1" ht="9">
      <c r="B22" s="13" t="s">
        <v>323</v>
      </c>
      <c r="D22" s="229">
        <v>0.5</v>
      </c>
      <c r="E22" s="229">
        <v>0.6</v>
      </c>
      <c r="F22" s="229">
        <v>1.1000000000000001</v>
      </c>
      <c r="G22" s="42" t="s">
        <v>231</v>
      </c>
      <c r="H22" s="42" t="s">
        <v>231</v>
      </c>
      <c r="I22" s="42" t="s">
        <v>231</v>
      </c>
      <c r="J22" s="230" t="s">
        <v>232</v>
      </c>
      <c r="K22" s="230" t="s">
        <v>232</v>
      </c>
      <c r="L22" s="229">
        <v>0.5</v>
      </c>
      <c r="M22" s="229">
        <v>0.6</v>
      </c>
      <c r="N22" s="229">
        <v>0.1</v>
      </c>
      <c r="O22" s="229">
        <v>0.1</v>
      </c>
      <c r="P22" s="231">
        <v>-0.126</v>
      </c>
      <c r="Q22" s="231">
        <v>-0.125</v>
      </c>
    </row>
    <row r="23" spans="2:17" s="13" customFormat="1" ht="9.9499999999999993">
      <c r="B23" s="13" t="s">
        <v>324</v>
      </c>
      <c r="D23" s="229">
        <v>4.5</v>
      </c>
      <c r="E23" s="229">
        <v>4</v>
      </c>
      <c r="F23" s="229">
        <v>8.5</v>
      </c>
      <c r="G23" s="42" t="s">
        <v>231</v>
      </c>
      <c r="H23" s="42" t="s">
        <v>231</v>
      </c>
      <c r="I23" s="42" t="s">
        <v>231</v>
      </c>
      <c r="J23" s="230" t="s">
        <v>232</v>
      </c>
      <c r="K23" s="230" t="s">
        <v>232</v>
      </c>
      <c r="L23" s="229">
        <v>0.7</v>
      </c>
      <c r="M23" s="229">
        <v>0.3</v>
      </c>
      <c r="N23" s="229">
        <v>-0.2</v>
      </c>
      <c r="O23" s="229">
        <v>-0.1</v>
      </c>
      <c r="P23" s="231">
        <v>-24.655999999999999</v>
      </c>
      <c r="Q23" s="231">
        <v>-25.085999999999999</v>
      </c>
    </row>
    <row r="24" spans="2:17" s="13" customFormat="1" ht="9">
      <c r="B24" s="13" t="s">
        <v>285</v>
      </c>
      <c r="D24" s="229">
        <v>-3.8</v>
      </c>
      <c r="E24" s="229">
        <v>7.1</v>
      </c>
      <c r="F24" s="229">
        <v>3.3</v>
      </c>
      <c r="G24" s="42" t="s">
        <v>231</v>
      </c>
      <c r="H24" s="42" t="s">
        <v>231</v>
      </c>
      <c r="I24" s="42" t="s">
        <v>231</v>
      </c>
      <c r="J24" s="230" t="s">
        <v>232</v>
      </c>
      <c r="K24" s="230" t="s">
        <v>232</v>
      </c>
      <c r="L24" s="229">
        <v>-0.3</v>
      </c>
      <c r="M24" s="229">
        <v>-0.1</v>
      </c>
      <c r="N24" s="229">
        <v>-40.700000000000003</v>
      </c>
      <c r="O24" s="229">
        <v>-21.2</v>
      </c>
      <c r="P24" s="21">
        <v>8.5999999999999993E-2</v>
      </c>
      <c r="Q24" s="21">
        <v>-0.34200000000000003</v>
      </c>
    </row>
    <row r="25" spans="2:17" s="13" customFormat="1" ht="9">
      <c r="B25" s="13" t="s">
        <v>286</v>
      </c>
      <c r="D25" s="229">
        <v>-6.3</v>
      </c>
      <c r="E25" s="229">
        <v>-4.5999999999999996</v>
      </c>
      <c r="F25" s="229">
        <v>-10.9</v>
      </c>
      <c r="G25" s="42" t="s">
        <v>231</v>
      </c>
      <c r="H25" s="42" t="s">
        <v>231</v>
      </c>
      <c r="I25" s="42" t="s">
        <v>231</v>
      </c>
      <c r="J25" s="230" t="s">
        <v>232</v>
      </c>
      <c r="K25" s="230" t="s">
        <v>232</v>
      </c>
      <c r="L25" s="229">
        <v>-6.8</v>
      </c>
      <c r="M25" s="229">
        <v>-5</v>
      </c>
      <c r="N25" s="229">
        <v>-0.8</v>
      </c>
      <c r="O25" s="229">
        <v>-0.6</v>
      </c>
      <c r="P25" s="21">
        <v>-0.69599999999999995</v>
      </c>
      <c r="Q25" s="21">
        <v>-0.69599999999999995</v>
      </c>
    </row>
    <row r="26" spans="2:17" s="13" customFormat="1" ht="9">
      <c r="B26" s="13" t="s">
        <v>132</v>
      </c>
      <c r="D26" s="229">
        <v>0.1</v>
      </c>
      <c r="E26" s="229">
        <v>-0.1</v>
      </c>
      <c r="F26" s="229">
        <v>0</v>
      </c>
      <c r="G26" s="16"/>
      <c r="H26" s="16"/>
      <c r="I26" s="16"/>
      <c r="J26" s="16"/>
      <c r="K26" s="16"/>
      <c r="L26" s="229">
        <v>-0.1</v>
      </c>
      <c r="M26" s="229">
        <v>-0.1</v>
      </c>
      <c r="N26" s="229">
        <v>0</v>
      </c>
      <c r="O26" s="229">
        <v>0</v>
      </c>
      <c r="P26" s="16"/>
      <c r="Q26" s="16"/>
    </row>
    <row r="27" spans="2:17" s="13" customFormat="1" ht="9.6" thickBot="1">
      <c r="B27" s="19" t="s">
        <v>325</v>
      </c>
      <c r="D27" s="23">
        <v>273.89999999999998</v>
      </c>
      <c r="E27" s="23">
        <v>266.60000000000002</v>
      </c>
      <c r="F27" s="23">
        <v>540.5</v>
      </c>
      <c r="G27" s="234"/>
      <c r="H27" s="234"/>
      <c r="I27" s="234"/>
      <c r="J27" s="234"/>
      <c r="K27" s="234"/>
      <c r="L27" s="23">
        <v>201.3</v>
      </c>
      <c r="M27" s="23">
        <v>184.9</v>
      </c>
      <c r="N27" s="23">
        <v>540.4</v>
      </c>
      <c r="O27" s="23">
        <v>502</v>
      </c>
      <c r="P27" s="235">
        <v>0.13400000000000001</v>
      </c>
      <c r="Q27" s="235">
        <v>0.16300000000000001</v>
      </c>
    </row>
    <row r="28" spans="2:17" s="13" customFormat="1" ht="9.6" thickTop="1">
      <c r="G28" s="16"/>
      <c r="H28" s="16"/>
      <c r="J28" s="16"/>
      <c r="K28" s="16"/>
    </row>
    <row r="29" spans="2:17" s="13" customFormat="1" ht="9">
      <c r="B29" s="25" t="s">
        <v>42</v>
      </c>
      <c r="C29" s="26"/>
      <c r="D29" s="27"/>
      <c r="E29" s="27"/>
      <c r="F29" s="27"/>
      <c r="G29" s="28"/>
      <c r="H29" s="28"/>
      <c r="I29" s="27"/>
      <c r="J29" s="28"/>
      <c r="K29" s="28"/>
      <c r="L29" s="27"/>
      <c r="M29" s="27"/>
      <c r="N29" s="27"/>
      <c r="O29" s="27"/>
      <c r="P29" s="27"/>
      <c r="Q29" s="29"/>
    </row>
    <row r="30" spans="2:17" s="13" customFormat="1" ht="9.9499999999999993">
      <c r="B30" s="522" t="s">
        <v>326</v>
      </c>
      <c r="C30" s="523"/>
      <c r="D30" s="523"/>
      <c r="E30" s="523"/>
      <c r="F30" s="523"/>
      <c r="G30" s="523"/>
      <c r="H30" s="523"/>
      <c r="I30" s="523"/>
      <c r="J30" s="523"/>
      <c r="K30" s="523"/>
      <c r="L30" s="523"/>
      <c r="M30" s="523"/>
      <c r="N30" s="523"/>
      <c r="O30" s="523"/>
      <c r="P30" s="523"/>
      <c r="Q30" s="524"/>
    </row>
    <row r="31" spans="2:17" s="13" customFormat="1" ht="9">
      <c r="B31" s="520"/>
      <c r="C31" s="521"/>
      <c r="D31" s="521"/>
      <c r="E31" s="521"/>
      <c r="F31" s="521"/>
      <c r="G31" s="521"/>
      <c r="H31" s="521"/>
      <c r="I31" s="521"/>
      <c r="J31" s="521"/>
      <c r="K31" s="92"/>
      <c r="L31" s="91"/>
      <c r="M31" s="91"/>
      <c r="N31" s="91"/>
      <c r="O31" s="91"/>
      <c r="P31" s="91"/>
      <c r="Q31" s="93"/>
    </row>
    <row r="32" spans="2:17" s="13" customFormat="1" ht="9">
      <c r="G32" s="16"/>
      <c r="H32" s="16"/>
      <c r="J32" s="16"/>
      <c r="K32" s="16"/>
    </row>
    <row r="33" spans="2:60" s="13" customFormat="1" ht="9">
      <c r="G33" s="16"/>
      <c r="H33" s="16"/>
      <c r="J33" s="16"/>
      <c r="K33" s="16"/>
    </row>
    <row r="34" spans="2:60" s="13" customFormat="1" ht="9">
      <c r="G34" s="16"/>
      <c r="H34" s="16"/>
      <c r="J34" s="16"/>
      <c r="K34" s="16"/>
    </row>
    <row r="35" spans="2:60" ht="9">
      <c r="B35" s="13"/>
      <c r="C35" s="13"/>
      <c r="D35" s="13"/>
      <c r="E35" s="13"/>
      <c r="F35" s="13"/>
      <c r="G35" s="16"/>
      <c r="H35" s="16"/>
      <c r="I35" s="13"/>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3"/>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sheetData>
  <mergeCells count="5">
    <mergeCell ref="AF2:AR2"/>
    <mergeCell ref="B31:J31"/>
    <mergeCell ref="B30:Q30"/>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B2:BD198"/>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44.140625" style="15" customWidth="1"/>
    <col min="3" max="3" width="8.5703125" style="15"/>
    <col min="4" max="21" width="7.5703125" style="15" customWidth="1"/>
    <col min="22" max="22" width="4.42578125" style="15" customWidth="1"/>
    <col min="23" max="23" width="30.85546875" style="15" bestFit="1" customWidth="1"/>
    <col min="24" max="24" width="4.42578125" style="15" customWidth="1"/>
    <col min="25" max="25" width="43.42578125" style="15" customWidth="1"/>
    <col min="26" max="26" width="8.5703125" style="15"/>
    <col min="27" max="48" width="7.5703125" style="15" customWidth="1"/>
    <col min="49" max="16384" width="8.5703125" style="15"/>
  </cols>
  <sheetData>
    <row r="2" spans="2:42" s="9" customFormat="1" ht="15" customHeight="1">
      <c r="B2" s="295" t="s">
        <v>327</v>
      </c>
      <c r="C2" s="295"/>
      <c r="D2" s="295"/>
      <c r="E2" s="295"/>
      <c r="F2" s="295"/>
      <c r="G2" s="295"/>
      <c r="H2" s="295"/>
      <c r="I2" s="295"/>
      <c r="J2" s="295"/>
      <c r="K2" s="295"/>
      <c r="L2" s="295"/>
      <c r="M2" s="295"/>
      <c r="N2" s="295"/>
      <c r="O2" s="295"/>
      <c r="P2" s="295"/>
      <c r="Q2" s="295"/>
      <c r="R2" s="295"/>
      <c r="S2" s="295"/>
      <c r="W2" s="439" t="str">
        <f>CONCATENATE($B$2,"(continued)")</f>
        <v>8.1.2 Leased Lines Access – Area 2 Analysis of Service Cost (continued)</v>
      </c>
      <c r="X2" s="439"/>
      <c r="Y2" s="439"/>
      <c r="Z2" s="439"/>
      <c r="AA2" s="439"/>
      <c r="AB2" s="439"/>
      <c r="AC2" s="439"/>
      <c r="AD2" s="439"/>
      <c r="AE2" s="439"/>
      <c r="AF2" s="439"/>
      <c r="AG2" s="439"/>
      <c r="AH2" s="439"/>
      <c r="AI2" s="439"/>
      <c r="AJ2" s="439"/>
      <c r="AK2" s="439"/>
      <c r="AL2" s="439"/>
      <c r="AM2" s="439"/>
      <c r="AN2" s="439"/>
      <c r="AO2" s="439"/>
      <c r="AP2" s="439"/>
    </row>
    <row r="3" spans="2:42" s="12" customFormat="1" ht="10.5">
      <c r="B3" s="11" t="s">
        <v>1</v>
      </c>
      <c r="C3" s="11"/>
      <c r="D3" s="11"/>
      <c r="E3" s="11"/>
      <c r="F3" s="11"/>
      <c r="G3" s="11"/>
      <c r="H3" s="11"/>
      <c r="I3" s="11"/>
      <c r="J3" s="11"/>
      <c r="K3" s="11"/>
      <c r="L3" s="11"/>
      <c r="M3" s="11"/>
      <c r="N3" s="11"/>
      <c r="O3" s="11"/>
      <c r="P3" s="11"/>
      <c r="Q3" s="11"/>
      <c r="R3" s="11"/>
      <c r="S3" s="11"/>
      <c r="W3" s="440" t="str">
        <f>B3</f>
        <v>For the year ended 31 March 2024</v>
      </c>
      <c r="X3" s="440"/>
      <c r="Y3" s="440"/>
      <c r="Z3" s="440"/>
      <c r="AA3" s="440"/>
      <c r="AB3" s="440"/>
      <c r="AC3" s="440"/>
      <c r="AD3" s="440"/>
      <c r="AE3" s="440"/>
      <c r="AF3" s="440"/>
      <c r="AG3" s="440"/>
      <c r="AH3" s="440"/>
      <c r="AI3" s="440"/>
      <c r="AJ3" s="440"/>
      <c r="AK3" s="440"/>
      <c r="AL3" s="440"/>
      <c r="AM3" s="440"/>
      <c r="AN3" s="440"/>
      <c r="AO3" s="440"/>
      <c r="AP3" s="440"/>
    </row>
    <row r="4" spans="2:42">
      <c r="D4" s="498" t="s">
        <v>310</v>
      </c>
      <c r="E4" s="498"/>
      <c r="F4" s="498" t="s">
        <v>312</v>
      </c>
      <c r="G4" s="498"/>
      <c r="H4" s="498" t="s">
        <v>313</v>
      </c>
      <c r="I4" s="498"/>
      <c r="J4" s="498" t="s">
        <v>314</v>
      </c>
      <c r="K4" s="498"/>
      <c r="L4" s="498" t="s">
        <v>315</v>
      </c>
      <c r="M4" s="498"/>
      <c r="N4" s="498" t="s">
        <v>316</v>
      </c>
      <c r="O4" s="498"/>
      <c r="P4" s="498" t="s">
        <v>317</v>
      </c>
      <c r="Q4" s="498"/>
      <c r="R4" s="498" t="s">
        <v>319</v>
      </c>
      <c r="S4" s="498"/>
      <c r="Y4" s="498" t="s">
        <v>320</v>
      </c>
      <c r="Z4" s="498"/>
      <c r="AA4" s="498" t="s">
        <v>321</v>
      </c>
      <c r="AB4" s="498"/>
      <c r="AC4" s="498" t="s">
        <v>322</v>
      </c>
      <c r="AD4" s="498"/>
      <c r="AE4" s="498" t="s">
        <v>323</v>
      </c>
      <c r="AF4" s="498"/>
      <c r="AG4" s="498" t="s">
        <v>328</v>
      </c>
      <c r="AH4" s="498"/>
      <c r="AI4" s="498" t="s">
        <v>285</v>
      </c>
      <c r="AJ4" s="498"/>
      <c r="AK4" s="498" t="s">
        <v>286</v>
      </c>
      <c r="AL4" s="498"/>
      <c r="AM4" s="498" t="s">
        <v>19</v>
      </c>
      <c r="AN4" s="498"/>
      <c r="AO4" s="499" t="s">
        <v>18</v>
      </c>
      <c r="AP4" s="499"/>
    </row>
    <row r="5" spans="2:42" s="47" customFormat="1" ht="9">
      <c r="B5" s="46"/>
      <c r="D5" s="498"/>
      <c r="E5" s="498"/>
      <c r="F5" s="498"/>
      <c r="G5" s="498"/>
      <c r="H5" s="498"/>
      <c r="I5" s="498"/>
      <c r="J5" s="498"/>
      <c r="K5" s="498"/>
      <c r="L5" s="498"/>
      <c r="M5" s="498"/>
      <c r="N5" s="498"/>
      <c r="O5" s="498"/>
      <c r="P5" s="498"/>
      <c r="Q5" s="498"/>
      <c r="R5" s="498"/>
      <c r="S5" s="498"/>
      <c r="T5" s="13"/>
      <c r="U5" s="13"/>
      <c r="V5" s="13"/>
      <c r="W5" s="13"/>
      <c r="X5" s="13"/>
      <c r="Y5" s="498"/>
      <c r="Z5" s="498"/>
      <c r="AA5" s="498"/>
      <c r="AB5" s="498"/>
      <c r="AC5" s="498"/>
      <c r="AD5" s="498"/>
      <c r="AE5" s="498"/>
      <c r="AF5" s="498"/>
      <c r="AG5" s="498"/>
      <c r="AH5" s="498"/>
      <c r="AI5" s="498"/>
      <c r="AJ5" s="498"/>
      <c r="AK5" s="498"/>
      <c r="AL5" s="498"/>
      <c r="AM5" s="498"/>
      <c r="AN5" s="498"/>
      <c r="AO5" s="499"/>
      <c r="AP5" s="499"/>
    </row>
    <row r="6" spans="2:42" s="13" customFormat="1" ht="9">
      <c r="B6" s="19" t="s">
        <v>58</v>
      </c>
      <c r="D6" s="48" t="s">
        <v>254</v>
      </c>
      <c r="E6" s="48" t="s">
        <v>255</v>
      </c>
      <c r="F6" s="48" t="s">
        <v>254</v>
      </c>
      <c r="G6" s="48" t="s">
        <v>255</v>
      </c>
      <c r="H6" s="48" t="s">
        <v>254</v>
      </c>
      <c r="I6" s="48" t="s">
        <v>255</v>
      </c>
      <c r="J6" s="48" t="s">
        <v>254</v>
      </c>
      <c r="K6" s="48" t="s">
        <v>255</v>
      </c>
      <c r="L6" s="48" t="s">
        <v>254</v>
      </c>
      <c r="M6" s="48" t="s">
        <v>255</v>
      </c>
      <c r="N6" s="48" t="s">
        <v>254</v>
      </c>
      <c r="O6" s="48" t="s">
        <v>255</v>
      </c>
      <c r="P6" s="48" t="s">
        <v>254</v>
      </c>
      <c r="Q6" s="48" t="s">
        <v>255</v>
      </c>
      <c r="R6" s="48" t="s">
        <v>254</v>
      </c>
      <c r="S6" s="48" t="s">
        <v>255</v>
      </c>
      <c r="W6" s="19" t="str">
        <f>B6</f>
        <v>(i) Operating costs by type</v>
      </c>
      <c r="Y6" s="48" t="s">
        <v>254</v>
      </c>
      <c r="Z6" s="48" t="s">
        <v>255</v>
      </c>
      <c r="AA6" s="48" t="s">
        <v>254</v>
      </c>
      <c r="AB6" s="48" t="s">
        <v>255</v>
      </c>
      <c r="AC6" s="48" t="s">
        <v>254</v>
      </c>
      <c r="AD6" s="48" t="s">
        <v>255</v>
      </c>
      <c r="AE6" s="48" t="s">
        <v>254</v>
      </c>
      <c r="AF6" s="48" t="s">
        <v>255</v>
      </c>
      <c r="AG6" s="48" t="s">
        <v>254</v>
      </c>
      <c r="AH6" s="48" t="s">
        <v>255</v>
      </c>
      <c r="AI6" s="48" t="s">
        <v>254</v>
      </c>
      <c r="AJ6" s="48" t="s">
        <v>255</v>
      </c>
      <c r="AK6" s="48" t="s">
        <v>254</v>
      </c>
      <c r="AL6" s="48" t="s">
        <v>255</v>
      </c>
      <c r="AM6" s="48" t="s">
        <v>254</v>
      </c>
      <c r="AN6" s="48" t="s">
        <v>255</v>
      </c>
      <c r="AO6" s="52" t="s">
        <v>254</v>
      </c>
      <c r="AP6" s="52" t="s">
        <v>255</v>
      </c>
    </row>
    <row r="7" spans="2:42" s="13" customFormat="1" ht="9">
      <c r="B7" s="19"/>
      <c r="C7" s="49"/>
      <c r="W7" s="19"/>
      <c r="X7" s="49"/>
      <c r="AO7" s="32"/>
      <c r="AP7" s="32"/>
    </row>
    <row r="8" spans="2:42" s="13" customFormat="1" ht="9">
      <c r="B8" s="13" t="s">
        <v>59</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W8" s="13" t="str">
        <f t="shared" ref="W8:W27" si="0">B8</f>
        <v>EOI input prices</v>
      </c>
      <c r="X8" s="49" t="str">
        <f t="shared" ref="X8:X27" si="1">C8</f>
        <v>£m</v>
      </c>
      <c r="Y8" s="55">
        <v>0</v>
      </c>
      <c r="Z8" s="55">
        <v>0</v>
      </c>
      <c r="AA8" s="55">
        <v>0</v>
      </c>
      <c r="AB8" s="55">
        <v>0</v>
      </c>
      <c r="AC8" s="55">
        <v>0</v>
      </c>
      <c r="AD8" s="55">
        <v>0</v>
      </c>
      <c r="AE8" s="55">
        <v>0</v>
      </c>
      <c r="AF8" s="55">
        <v>0</v>
      </c>
      <c r="AG8" s="55">
        <v>0</v>
      </c>
      <c r="AH8" s="55">
        <v>0</v>
      </c>
      <c r="AI8" s="55">
        <v>0</v>
      </c>
      <c r="AJ8" s="55">
        <v>0</v>
      </c>
      <c r="AK8" s="55">
        <v>0</v>
      </c>
      <c r="AL8" s="55">
        <v>0</v>
      </c>
      <c r="AM8" s="55">
        <v>0</v>
      </c>
      <c r="AN8" s="55">
        <v>0</v>
      </c>
      <c r="AO8" s="56">
        <v>0</v>
      </c>
      <c r="AP8" s="56">
        <v>0</v>
      </c>
    </row>
    <row r="9" spans="2:42" s="13" customFormat="1" ht="9">
      <c r="B9" s="13" t="s">
        <v>31</v>
      </c>
      <c r="C9" s="49" t="s">
        <v>22</v>
      </c>
      <c r="D9" s="55">
        <v>0</v>
      </c>
      <c r="E9" s="55">
        <v>0</v>
      </c>
      <c r="F9" s="55">
        <v>1</v>
      </c>
      <c r="G9" s="55">
        <v>1.7</v>
      </c>
      <c r="H9" s="55">
        <v>0.9</v>
      </c>
      <c r="I9" s="55">
        <v>1.4</v>
      </c>
      <c r="J9" s="55">
        <v>3.9</v>
      </c>
      <c r="K9" s="55">
        <v>2.8</v>
      </c>
      <c r="L9" s="55">
        <v>4.7</v>
      </c>
      <c r="M9" s="55">
        <v>4.2</v>
      </c>
      <c r="N9" s="55">
        <v>0</v>
      </c>
      <c r="O9" s="55">
        <v>0</v>
      </c>
      <c r="P9" s="55">
        <v>2.7</v>
      </c>
      <c r="Q9" s="55">
        <v>6</v>
      </c>
      <c r="R9" s="55">
        <v>0.4</v>
      </c>
      <c r="S9" s="55">
        <v>0.2</v>
      </c>
      <c r="W9" s="13" t="str">
        <f t="shared" si="0"/>
        <v>Attribution of PI costs</v>
      </c>
      <c r="X9" s="49" t="str">
        <f t="shared" si="1"/>
        <v>£m</v>
      </c>
      <c r="Y9" s="55">
        <v>0</v>
      </c>
      <c r="Z9" s="55">
        <v>0</v>
      </c>
      <c r="AA9" s="55">
        <v>1.9</v>
      </c>
      <c r="AB9" s="55">
        <v>0.6</v>
      </c>
      <c r="AC9" s="55">
        <v>0</v>
      </c>
      <c r="AD9" s="55">
        <v>0</v>
      </c>
      <c r="AE9" s="55">
        <v>0</v>
      </c>
      <c r="AF9" s="55">
        <v>0</v>
      </c>
      <c r="AG9" s="55">
        <v>0</v>
      </c>
      <c r="AH9" s="55">
        <v>0</v>
      </c>
      <c r="AI9" s="55">
        <v>0</v>
      </c>
      <c r="AJ9" s="55">
        <v>0</v>
      </c>
      <c r="AK9" s="55">
        <v>0</v>
      </c>
      <c r="AL9" s="55">
        <v>0</v>
      </c>
      <c r="AM9" s="55">
        <v>-0.1</v>
      </c>
      <c r="AN9" s="55">
        <v>-0.1</v>
      </c>
      <c r="AO9" s="56">
        <v>15.4</v>
      </c>
      <c r="AP9" s="56">
        <v>16.8</v>
      </c>
    </row>
    <row r="10" spans="2:42" s="13" customFormat="1" ht="9">
      <c r="B10" s="13" t="s">
        <v>60</v>
      </c>
      <c r="C10" s="49" t="s">
        <v>22</v>
      </c>
      <c r="D10" s="55">
        <v>5.0999999999999996</v>
      </c>
      <c r="E10" s="55">
        <v>4.5999999999999996</v>
      </c>
      <c r="F10" s="55">
        <v>4.4000000000000004</v>
      </c>
      <c r="G10" s="55">
        <v>7.6</v>
      </c>
      <c r="H10" s="55">
        <v>4.5</v>
      </c>
      <c r="I10" s="55">
        <v>6.9</v>
      </c>
      <c r="J10" s="55">
        <v>17.7</v>
      </c>
      <c r="K10" s="55">
        <v>12.6</v>
      </c>
      <c r="L10" s="55">
        <v>21.5</v>
      </c>
      <c r="M10" s="55">
        <v>19.3</v>
      </c>
      <c r="N10" s="55">
        <v>0</v>
      </c>
      <c r="O10" s="55">
        <v>0</v>
      </c>
      <c r="P10" s="55">
        <v>0.5</v>
      </c>
      <c r="Q10" s="55">
        <v>1.1000000000000001</v>
      </c>
      <c r="R10" s="55">
        <v>3.2</v>
      </c>
      <c r="S10" s="55">
        <v>1.3</v>
      </c>
      <c r="W10" s="13" t="str">
        <f t="shared" si="0"/>
        <v>Wages and salaries</v>
      </c>
      <c r="X10" s="49" t="str">
        <f t="shared" si="1"/>
        <v>£m</v>
      </c>
      <c r="Y10" s="55">
        <v>0.6</v>
      </c>
      <c r="Z10" s="55">
        <v>0.2</v>
      </c>
      <c r="AA10" s="55">
        <v>0.4</v>
      </c>
      <c r="AB10" s="55">
        <v>0.1</v>
      </c>
      <c r="AC10" s="55">
        <v>1.3</v>
      </c>
      <c r="AD10" s="55">
        <v>0.7</v>
      </c>
      <c r="AE10" s="55">
        <v>0.1</v>
      </c>
      <c r="AF10" s="55">
        <v>0.1</v>
      </c>
      <c r="AG10" s="55">
        <v>0.7</v>
      </c>
      <c r="AH10" s="55">
        <v>0.3</v>
      </c>
      <c r="AI10" s="55">
        <v>-0.1</v>
      </c>
      <c r="AJ10" s="55">
        <v>0</v>
      </c>
      <c r="AK10" s="55">
        <v>-0.2</v>
      </c>
      <c r="AL10" s="55">
        <v>-0.1</v>
      </c>
      <c r="AM10" s="55">
        <v>-0.1</v>
      </c>
      <c r="AN10" s="55">
        <v>0.1</v>
      </c>
      <c r="AO10" s="56">
        <v>59.6</v>
      </c>
      <c r="AP10" s="56">
        <v>54.8</v>
      </c>
    </row>
    <row r="11" spans="2:42" s="13" customFormat="1" ht="9">
      <c r="B11" s="13" t="s">
        <v>61</v>
      </c>
      <c r="C11" s="49" t="s">
        <v>22</v>
      </c>
      <c r="D11" s="55">
        <v>0.5</v>
      </c>
      <c r="E11" s="55">
        <v>0.5</v>
      </c>
      <c r="F11" s="55">
        <v>0.5</v>
      </c>
      <c r="G11" s="55">
        <v>0.9</v>
      </c>
      <c r="H11" s="55">
        <v>0.5</v>
      </c>
      <c r="I11" s="55">
        <v>0.8</v>
      </c>
      <c r="J11" s="55">
        <v>2</v>
      </c>
      <c r="K11" s="55">
        <v>1.4</v>
      </c>
      <c r="L11" s="55">
        <v>2.4</v>
      </c>
      <c r="M11" s="55">
        <v>2.2000000000000002</v>
      </c>
      <c r="N11" s="55">
        <v>0</v>
      </c>
      <c r="O11" s="55">
        <v>0</v>
      </c>
      <c r="P11" s="55">
        <v>0.1</v>
      </c>
      <c r="Q11" s="55">
        <v>0.1</v>
      </c>
      <c r="R11" s="55">
        <v>0.4</v>
      </c>
      <c r="S11" s="55">
        <v>0.1</v>
      </c>
      <c r="W11" s="13" t="str">
        <f t="shared" si="0"/>
        <v>Social security costs</v>
      </c>
      <c r="X11" s="49" t="str">
        <f t="shared" si="1"/>
        <v>£m</v>
      </c>
      <c r="Y11" s="55">
        <v>0.1</v>
      </c>
      <c r="Z11" s="55">
        <v>0</v>
      </c>
      <c r="AA11" s="55">
        <v>0</v>
      </c>
      <c r="AB11" s="55">
        <v>0</v>
      </c>
      <c r="AC11" s="55">
        <v>0.1</v>
      </c>
      <c r="AD11" s="55">
        <v>0.1</v>
      </c>
      <c r="AE11" s="55">
        <v>0</v>
      </c>
      <c r="AF11" s="55">
        <v>0</v>
      </c>
      <c r="AG11" s="55">
        <v>0</v>
      </c>
      <c r="AH11" s="55">
        <v>0</v>
      </c>
      <c r="AI11" s="55">
        <v>0</v>
      </c>
      <c r="AJ11" s="55">
        <v>0</v>
      </c>
      <c r="AK11" s="55">
        <v>0</v>
      </c>
      <c r="AL11" s="55">
        <v>0</v>
      </c>
      <c r="AM11" s="55">
        <v>0.1</v>
      </c>
      <c r="AN11" s="55">
        <v>0.1</v>
      </c>
      <c r="AO11" s="56">
        <v>6.7</v>
      </c>
      <c r="AP11" s="56">
        <v>6.2</v>
      </c>
    </row>
    <row r="12" spans="2:42" s="13" customFormat="1" ht="9">
      <c r="B12" s="13" t="s">
        <v>62</v>
      </c>
      <c r="C12" s="49" t="s">
        <v>22</v>
      </c>
      <c r="D12" s="55">
        <v>0.7</v>
      </c>
      <c r="E12" s="55">
        <v>0.6</v>
      </c>
      <c r="F12" s="55">
        <v>0.7</v>
      </c>
      <c r="G12" s="55">
        <v>1.3</v>
      </c>
      <c r="H12" s="55">
        <v>0.7</v>
      </c>
      <c r="I12" s="55">
        <v>1.1000000000000001</v>
      </c>
      <c r="J12" s="55">
        <v>2.9</v>
      </c>
      <c r="K12" s="55">
        <v>2.1</v>
      </c>
      <c r="L12" s="55">
        <v>3.6</v>
      </c>
      <c r="M12" s="55">
        <v>3.2</v>
      </c>
      <c r="N12" s="55">
        <v>0</v>
      </c>
      <c r="O12" s="55">
        <v>0</v>
      </c>
      <c r="P12" s="55">
        <v>0.1</v>
      </c>
      <c r="Q12" s="55">
        <v>0.2</v>
      </c>
      <c r="R12" s="55">
        <v>0.5</v>
      </c>
      <c r="S12" s="55">
        <v>0.2</v>
      </c>
      <c r="W12" s="13" t="str">
        <f t="shared" si="0"/>
        <v>Other pension costs</v>
      </c>
      <c r="X12" s="49" t="str">
        <f t="shared" si="1"/>
        <v>£m</v>
      </c>
      <c r="Y12" s="55">
        <v>0.1</v>
      </c>
      <c r="Z12" s="55">
        <v>0</v>
      </c>
      <c r="AA12" s="55">
        <v>0.1</v>
      </c>
      <c r="AB12" s="55">
        <v>0</v>
      </c>
      <c r="AC12" s="55">
        <v>0.2</v>
      </c>
      <c r="AD12" s="55">
        <v>0.1</v>
      </c>
      <c r="AE12" s="55">
        <v>0</v>
      </c>
      <c r="AF12" s="55">
        <v>0</v>
      </c>
      <c r="AG12" s="55">
        <v>0.1</v>
      </c>
      <c r="AH12" s="55">
        <v>0</v>
      </c>
      <c r="AI12" s="55">
        <v>0</v>
      </c>
      <c r="AJ12" s="55">
        <v>0</v>
      </c>
      <c r="AK12" s="55">
        <v>0</v>
      </c>
      <c r="AL12" s="55">
        <v>0</v>
      </c>
      <c r="AM12" s="55">
        <v>-0.1</v>
      </c>
      <c r="AN12" s="55">
        <v>0</v>
      </c>
      <c r="AO12" s="56">
        <v>9.6</v>
      </c>
      <c r="AP12" s="56">
        <v>8.8000000000000007</v>
      </c>
    </row>
    <row r="13" spans="2:42" s="13" customFormat="1" ht="9">
      <c r="B13" s="13" t="s">
        <v>63</v>
      </c>
      <c r="C13" s="49" t="s">
        <v>22</v>
      </c>
      <c r="D13" s="55">
        <v>0</v>
      </c>
      <c r="E13" s="55">
        <v>0</v>
      </c>
      <c r="F13" s="55">
        <v>0</v>
      </c>
      <c r="G13" s="55">
        <v>0</v>
      </c>
      <c r="H13" s="55">
        <v>0</v>
      </c>
      <c r="I13" s="55">
        <v>0</v>
      </c>
      <c r="J13" s="55">
        <v>0</v>
      </c>
      <c r="K13" s="55">
        <v>0</v>
      </c>
      <c r="L13" s="55">
        <v>0</v>
      </c>
      <c r="M13" s="55">
        <v>0</v>
      </c>
      <c r="N13" s="55">
        <v>0</v>
      </c>
      <c r="O13" s="55">
        <v>0</v>
      </c>
      <c r="P13" s="55">
        <v>0</v>
      </c>
      <c r="Q13" s="55">
        <v>0</v>
      </c>
      <c r="R13" s="55">
        <v>0</v>
      </c>
      <c r="S13" s="55">
        <v>0</v>
      </c>
      <c r="W13" s="13" t="str">
        <f t="shared" si="0"/>
        <v>Share-based payment expense</v>
      </c>
      <c r="X13" s="49" t="str">
        <f t="shared" si="1"/>
        <v>£m</v>
      </c>
      <c r="Y13" s="55">
        <v>0</v>
      </c>
      <c r="Z13" s="55">
        <v>0</v>
      </c>
      <c r="AA13" s="55">
        <v>0</v>
      </c>
      <c r="AB13" s="55">
        <v>0</v>
      </c>
      <c r="AC13" s="55">
        <v>0</v>
      </c>
      <c r="AD13" s="55">
        <v>0</v>
      </c>
      <c r="AE13" s="55">
        <v>0</v>
      </c>
      <c r="AF13" s="55">
        <v>0</v>
      </c>
      <c r="AG13" s="55">
        <v>0</v>
      </c>
      <c r="AH13" s="55">
        <v>0</v>
      </c>
      <c r="AI13" s="55">
        <v>0</v>
      </c>
      <c r="AJ13" s="55">
        <v>0</v>
      </c>
      <c r="AK13" s="55">
        <v>0</v>
      </c>
      <c r="AL13" s="55">
        <v>0</v>
      </c>
      <c r="AM13" s="55">
        <v>0</v>
      </c>
      <c r="AN13" s="55">
        <v>0</v>
      </c>
      <c r="AO13" s="56">
        <v>0</v>
      </c>
      <c r="AP13" s="56">
        <v>0</v>
      </c>
    </row>
    <row r="14" spans="2:42" s="13" customFormat="1" ht="9">
      <c r="B14" s="13" t="s">
        <v>64</v>
      </c>
      <c r="C14" s="49" t="s">
        <v>22</v>
      </c>
      <c r="D14" s="55">
        <v>1.3</v>
      </c>
      <c r="E14" s="55">
        <v>1.2</v>
      </c>
      <c r="F14" s="55">
        <v>-2.6</v>
      </c>
      <c r="G14" s="55">
        <v>-4.4000000000000004</v>
      </c>
      <c r="H14" s="55">
        <v>-2.6</v>
      </c>
      <c r="I14" s="55">
        <v>-4</v>
      </c>
      <c r="J14" s="55">
        <v>-10.4</v>
      </c>
      <c r="K14" s="55">
        <v>-7.4</v>
      </c>
      <c r="L14" s="55">
        <v>-12.6</v>
      </c>
      <c r="M14" s="55">
        <v>-11.4</v>
      </c>
      <c r="N14" s="55">
        <v>0</v>
      </c>
      <c r="O14" s="55">
        <v>0</v>
      </c>
      <c r="P14" s="55">
        <v>-0.2</v>
      </c>
      <c r="Q14" s="55">
        <v>-0.4</v>
      </c>
      <c r="R14" s="55">
        <v>-1.5</v>
      </c>
      <c r="S14" s="55">
        <v>-0.6</v>
      </c>
      <c r="W14" s="13" t="str">
        <f t="shared" si="0"/>
        <v>Own work capitalised</v>
      </c>
      <c r="X14" s="49" t="str">
        <f t="shared" si="1"/>
        <v>£m</v>
      </c>
      <c r="Y14" s="55">
        <v>-0.5</v>
      </c>
      <c r="Z14" s="55">
        <v>-0.2</v>
      </c>
      <c r="AA14" s="55">
        <v>-0.1</v>
      </c>
      <c r="AB14" s="55">
        <v>0</v>
      </c>
      <c r="AC14" s="55">
        <v>4.8</v>
      </c>
      <c r="AD14" s="55">
        <v>2.8</v>
      </c>
      <c r="AE14" s="55">
        <v>0.2</v>
      </c>
      <c r="AF14" s="55">
        <v>0.3</v>
      </c>
      <c r="AG14" s="55">
        <v>-0.2</v>
      </c>
      <c r="AH14" s="55">
        <v>-0.1</v>
      </c>
      <c r="AI14" s="55">
        <v>0</v>
      </c>
      <c r="AJ14" s="55">
        <v>0</v>
      </c>
      <c r="AK14" s="55">
        <v>0.1</v>
      </c>
      <c r="AL14" s="55">
        <v>0.1</v>
      </c>
      <c r="AM14" s="55">
        <v>0</v>
      </c>
      <c r="AN14" s="55">
        <v>-0.3</v>
      </c>
      <c r="AO14" s="56">
        <v>-24.3</v>
      </c>
      <c r="AP14" s="56">
        <v>-24.4</v>
      </c>
    </row>
    <row r="15" spans="2:42" s="13" customFormat="1" ht="9">
      <c r="B15" s="13" t="s">
        <v>65</v>
      </c>
      <c r="C15" s="49" t="s">
        <v>22</v>
      </c>
      <c r="D15" s="55">
        <v>0.2</v>
      </c>
      <c r="E15" s="55">
        <v>0.1</v>
      </c>
      <c r="F15" s="55">
        <v>0.3</v>
      </c>
      <c r="G15" s="55">
        <v>0.5</v>
      </c>
      <c r="H15" s="55">
        <v>0.3</v>
      </c>
      <c r="I15" s="55">
        <v>0.4</v>
      </c>
      <c r="J15" s="55">
        <v>1.1000000000000001</v>
      </c>
      <c r="K15" s="55">
        <v>0.8</v>
      </c>
      <c r="L15" s="55">
        <v>1.4</v>
      </c>
      <c r="M15" s="55">
        <v>1.2</v>
      </c>
      <c r="N15" s="55">
        <v>0</v>
      </c>
      <c r="O15" s="55">
        <v>0</v>
      </c>
      <c r="P15" s="55">
        <v>0</v>
      </c>
      <c r="Q15" s="55">
        <v>0.1</v>
      </c>
      <c r="R15" s="55">
        <v>0.2</v>
      </c>
      <c r="S15" s="55">
        <v>0.1</v>
      </c>
      <c r="W15" s="13" t="str">
        <f t="shared" si="0"/>
        <v>Net indirect labour costs</v>
      </c>
      <c r="X15" s="49" t="str">
        <f t="shared" si="1"/>
        <v>£m</v>
      </c>
      <c r="Y15" s="55">
        <v>0</v>
      </c>
      <c r="Z15" s="55">
        <v>0</v>
      </c>
      <c r="AA15" s="55">
        <v>0</v>
      </c>
      <c r="AB15" s="55">
        <v>0</v>
      </c>
      <c r="AC15" s="55">
        <v>-0.1</v>
      </c>
      <c r="AD15" s="55">
        <v>0</v>
      </c>
      <c r="AE15" s="55">
        <v>0</v>
      </c>
      <c r="AF15" s="55">
        <v>0</v>
      </c>
      <c r="AG15" s="55">
        <v>0</v>
      </c>
      <c r="AH15" s="55">
        <v>0</v>
      </c>
      <c r="AI15" s="55">
        <v>0</v>
      </c>
      <c r="AJ15" s="55">
        <v>0</v>
      </c>
      <c r="AK15" s="55">
        <v>-0.1</v>
      </c>
      <c r="AL15" s="55">
        <v>0</v>
      </c>
      <c r="AM15" s="55">
        <v>0.1</v>
      </c>
      <c r="AN15" s="55">
        <v>0</v>
      </c>
      <c r="AO15" s="56">
        <v>3.4</v>
      </c>
      <c r="AP15" s="56">
        <v>3.2</v>
      </c>
    </row>
    <row r="16" spans="2:42" s="13" customFormat="1" ht="9">
      <c r="B16" s="13" t="s">
        <v>66</v>
      </c>
      <c r="C16" s="49" t="s">
        <v>22</v>
      </c>
      <c r="D16" s="55">
        <v>2.2999999999999998</v>
      </c>
      <c r="E16" s="55">
        <v>2.1</v>
      </c>
      <c r="F16" s="55">
        <v>0</v>
      </c>
      <c r="G16" s="55">
        <v>0</v>
      </c>
      <c r="H16" s="55">
        <v>0</v>
      </c>
      <c r="I16" s="55">
        <v>0</v>
      </c>
      <c r="J16" s="55">
        <v>0</v>
      </c>
      <c r="K16" s="55">
        <v>0</v>
      </c>
      <c r="L16" s="55">
        <v>0</v>
      </c>
      <c r="M16" s="55">
        <v>0</v>
      </c>
      <c r="N16" s="55">
        <v>0</v>
      </c>
      <c r="O16" s="55">
        <v>0</v>
      </c>
      <c r="P16" s="55">
        <v>0</v>
      </c>
      <c r="Q16" s="55">
        <v>0</v>
      </c>
      <c r="R16" s="55">
        <v>0</v>
      </c>
      <c r="S16" s="55">
        <v>0</v>
      </c>
      <c r="W16" s="13" t="str">
        <f t="shared" si="0"/>
        <v>Product costs</v>
      </c>
      <c r="X16" s="49" t="str">
        <f t="shared" si="1"/>
        <v>£m</v>
      </c>
      <c r="Y16" s="55">
        <v>0</v>
      </c>
      <c r="Z16" s="55">
        <v>0</v>
      </c>
      <c r="AA16" s="55">
        <v>0</v>
      </c>
      <c r="AB16" s="55">
        <v>0</v>
      </c>
      <c r="AC16" s="55">
        <v>2.4</v>
      </c>
      <c r="AD16" s="55">
        <v>1.4</v>
      </c>
      <c r="AE16" s="55">
        <v>0.1</v>
      </c>
      <c r="AF16" s="55">
        <v>0.1</v>
      </c>
      <c r="AG16" s="55">
        <v>0</v>
      </c>
      <c r="AH16" s="55">
        <v>0</v>
      </c>
      <c r="AI16" s="55">
        <v>0</v>
      </c>
      <c r="AJ16" s="55">
        <v>0</v>
      </c>
      <c r="AK16" s="55">
        <v>0</v>
      </c>
      <c r="AL16" s="55">
        <v>0</v>
      </c>
      <c r="AM16" s="55">
        <v>0.1</v>
      </c>
      <c r="AN16" s="55">
        <v>0.1</v>
      </c>
      <c r="AO16" s="56">
        <v>4.9000000000000004</v>
      </c>
      <c r="AP16" s="56">
        <v>3.7</v>
      </c>
    </row>
    <row r="17" spans="2:42" s="13" customFormat="1" ht="9">
      <c r="B17" s="13" t="s">
        <v>67</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W17" s="13" t="str">
        <f t="shared" si="0"/>
        <v>Sales commissions</v>
      </c>
      <c r="X17" s="49" t="str">
        <f t="shared" si="1"/>
        <v>£m</v>
      </c>
      <c r="Y17" s="55">
        <v>0</v>
      </c>
      <c r="Z17" s="55">
        <v>0</v>
      </c>
      <c r="AA17" s="55">
        <v>0</v>
      </c>
      <c r="AB17" s="55">
        <v>0</v>
      </c>
      <c r="AC17" s="55">
        <v>0</v>
      </c>
      <c r="AD17" s="55">
        <v>0</v>
      </c>
      <c r="AE17" s="55">
        <v>0</v>
      </c>
      <c r="AF17" s="55">
        <v>0</v>
      </c>
      <c r="AG17" s="55">
        <v>0</v>
      </c>
      <c r="AH17" s="55">
        <v>0</v>
      </c>
      <c r="AI17" s="55">
        <v>0</v>
      </c>
      <c r="AJ17" s="55">
        <v>0</v>
      </c>
      <c r="AK17" s="55">
        <v>0</v>
      </c>
      <c r="AL17" s="55">
        <v>0</v>
      </c>
      <c r="AM17" s="55">
        <v>0</v>
      </c>
      <c r="AN17" s="55">
        <v>0</v>
      </c>
      <c r="AO17" s="56">
        <v>0</v>
      </c>
      <c r="AP17" s="56">
        <v>0</v>
      </c>
    </row>
    <row r="18" spans="2:42" s="13" customFormat="1" ht="9">
      <c r="B18" s="13" t="s">
        <v>68</v>
      </c>
      <c r="C18" s="49" t="s">
        <v>22</v>
      </c>
      <c r="D18" s="55">
        <v>0</v>
      </c>
      <c r="E18" s="55">
        <v>0</v>
      </c>
      <c r="F18" s="55">
        <v>0</v>
      </c>
      <c r="G18" s="55">
        <v>0</v>
      </c>
      <c r="H18" s="55">
        <v>0</v>
      </c>
      <c r="I18" s="55">
        <v>0</v>
      </c>
      <c r="J18" s="55">
        <v>0</v>
      </c>
      <c r="K18" s="55">
        <v>0</v>
      </c>
      <c r="L18" s="55">
        <v>0</v>
      </c>
      <c r="M18" s="55">
        <v>0</v>
      </c>
      <c r="N18" s="55">
        <v>0</v>
      </c>
      <c r="O18" s="55">
        <v>0</v>
      </c>
      <c r="P18" s="55">
        <v>0</v>
      </c>
      <c r="Q18" s="55">
        <v>0</v>
      </c>
      <c r="R18" s="55">
        <v>0</v>
      </c>
      <c r="S18" s="55">
        <v>0</v>
      </c>
      <c r="W18" s="13" t="str">
        <f t="shared" si="0"/>
        <v>Payments to telecommunications operators</v>
      </c>
      <c r="X18" s="49" t="str">
        <f t="shared" si="1"/>
        <v>£m</v>
      </c>
      <c r="Y18" s="55">
        <v>0</v>
      </c>
      <c r="Z18" s="55">
        <v>0</v>
      </c>
      <c r="AA18" s="55">
        <v>0</v>
      </c>
      <c r="AB18" s="55">
        <v>0</v>
      </c>
      <c r="AC18" s="55">
        <v>0</v>
      </c>
      <c r="AD18" s="55">
        <v>0</v>
      </c>
      <c r="AE18" s="55">
        <v>0</v>
      </c>
      <c r="AF18" s="55">
        <v>0</v>
      </c>
      <c r="AG18" s="55">
        <v>0</v>
      </c>
      <c r="AH18" s="55">
        <v>0</v>
      </c>
      <c r="AI18" s="55">
        <v>0</v>
      </c>
      <c r="AJ18" s="55">
        <v>0</v>
      </c>
      <c r="AK18" s="55">
        <v>0</v>
      </c>
      <c r="AL18" s="55">
        <v>0</v>
      </c>
      <c r="AM18" s="55">
        <v>0</v>
      </c>
      <c r="AN18" s="55">
        <v>0</v>
      </c>
      <c r="AO18" s="56">
        <v>0</v>
      </c>
      <c r="AP18" s="56">
        <v>0</v>
      </c>
    </row>
    <row r="19" spans="2:42" s="13" customFormat="1" ht="9">
      <c r="B19" s="13" t="s">
        <v>69</v>
      </c>
      <c r="C19" s="49" t="s">
        <v>22</v>
      </c>
      <c r="D19" s="55">
        <v>0.1</v>
      </c>
      <c r="E19" s="55">
        <v>0.1</v>
      </c>
      <c r="F19" s="55">
        <v>1.5</v>
      </c>
      <c r="G19" s="55">
        <v>2.6</v>
      </c>
      <c r="H19" s="55">
        <v>1.4</v>
      </c>
      <c r="I19" s="55">
        <v>2.1</v>
      </c>
      <c r="J19" s="55">
        <v>6.1</v>
      </c>
      <c r="K19" s="55">
        <v>4.3</v>
      </c>
      <c r="L19" s="55">
        <v>7.4</v>
      </c>
      <c r="M19" s="55">
        <v>6.6</v>
      </c>
      <c r="N19" s="55">
        <v>0</v>
      </c>
      <c r="O19" s="55">
        <v>0</v>
      </c>
      <c r="P19" s="55">
        <v>0.6</v>
      </c>
      <c r="Q19" s="55">
        <v>1.3</v>
      </c>
      <c r="R19" s="55">
        <v>1.1000000000000001</v>
      </c>
      <c r="S19" s="55">
        <v>0.5</v>
      </c>
      <c r="W19" s="13" t="str">
        <f t="shared" si="0"/>
        <v>Property and energy costs</v>
      </c>
      <c r="X19" s="49" t="str">
        <f t="shared" si="1"/>
        <v>£m</v>
      </c>
      <c r="Y19" s="55">
        <v>0</v>
      </c>
      <c r="Z19" s="55">
        <v>0</v>
      </c>
      <c r="AA19" s="55">
        <v>0.2</v>
      </c>
      <c r="AB19" s="55">
        <v>0.1</v>
      </c>
      <c r="AC19" s="55">
        <v>0.1</v>
      </c>
      <c r="AD19" s="55">
        <v>0.1</v>
      </c>
      <c r="AE19" s="55">
        <v>0</v>
      </c>
      <c r="AF19" s="55">
        <v>0</v>
      </c>
      <c r="AG19" s="55">
        <v>0</v>
      </c>
      <c r="AH19" s="55">
        <v>0</v>
      </c>
      <c r="AI19" s="55">
        <v>0</v>
      </c>
      <c r="AJ19" s="55">
        <v>0</v>
      </c>
      <c r="AK19" s="55">
        <v>0</v>
      </c>
      <c r="AL19" s="55">
        <v>0</v>
      </c>
      <c r="AM19" s="55">
        <v>0</v>
      </c>
      <c r="AN19" s="55">
        <v>-0.1</v>
      </c>
      <c r="AO19" s="56">
        <v>18.5</v>
      </c>
      <c r="AP19" s="56">
        <v>17.600000000000001</v>
      </c>
    </row>
    <row r="20" spans="2:42" s="13" customFormat="1" ht="9">
      <c r="B20" s="13" t="s">
        <v>70</v>
      </c>
      <c r="C20" s="49" t="s">
        <v>22</v>
      </c>
      <c r="D20" s="55">
        <v>0.2</v>
      </c>
      <c r="E20" s="55">
        <v>0.2</v>
      </c>
      <c r="F20" s="55">
        <v>0.5</v>
      </c>
      <c r="G20" s="55">
        <v>0.9</v>
      </c>
      <c r="H20" s="55">
        <v>0.6</v>
      </c>
      <c r="I20" s="55">
        <v>0.9</v>
      </c>
      <c r="J20" s="55">
        <v>2.1</v>
      </c>
      <c r="K20" s="55">
        <v>1.5</v>
      </c>
      <c r="L20" s="55">
        <v>2.6</v>
      </c>
      <c r="M20" s="55">
        <v>2.2999999999999998</v>
      </c>
      <c r="N20" s="55">
        <v>0</v>
      </c>
      <c r="O20" s="55">
        <v>0</v>
      </c>
      <c r="P20" s="55">
        <v>0.2</v>
      </c>
      <c r="Q20" s="55">
        <v>0.3</v>
      </c>
      <c r="R20" s="55">
        <v>1</v>
      </c>
      <c r="S20" s="55">
        <v>0.4</v>
      </c>
      <c r="W20" s="13" t="str">
        <f t="shared" si="0"/>
        <v>Network operating and IT costs</v>
      </c>
      <c r="X20" s="49" t="str">
        <f t="shared" si="1"/>
        <v>£m</v>
      </c>
      <c r="Y20" s="55">
        <v>0</v>
      </c>
      <c r="Z20" s="55">
        <v>0</v>
      </c>
      <c r="AA20" s="55">
        <v>0.1</v>
      </c>
      <c r="AB20" s="55">
        <v>0</v>
      </c>
      <c r="AC20" s="55">
        <v>0.2</v>
      </c>
      <c r="AD20" s="55">
        <v>0.1</v>
      </c>
      <c r="AE20" s="55">
        <v>0</v>
      </c>
      <c r="AF20" s="55">
        <v>0</v>
      </c>
      <c r="AG20" s="55">
        <v>0</v>
      </c>
      <c r="AH20" s="55">
        <v>0</v>
      </c>
      <c r="AI20" s="55">
        <v>0</v>
      </c>
      <c r="AJ20" s="55">
        <v>0</v>
      </c>
      <c r="AK20" s="55">
        <v>-0.1</v>
      </c>
      <c r="AL20" s="55">
        <v>0</v>
      </c>
      <c r="AM20" s="55">
        <v>0.1</v>
      </c>
      <c r="AN20" s="55">
        <v>0.2</v>
      </c>
      <c r="AO20" s="56">
        <v>7.5</v>
      </c>
      <c r="AP20" s="56">
        <v>6.8</v>
      </c>
    </row>
    <row r="21" spans="2:42" s="13" customFormat="1" ht="9">
      <c r="B21" s="13" t="s">
        <v>71</v>
      </c>
      <c r="C21" s="49" t="s">
        <v>22</v>
      </c>
      <c r="D21" s="55">
        <v>0</v>
      </c>
      <c r="E21" s="55">
        <v>0</v>
      </c>
      <c r="F21" s="55">
        <v>0</v>
      </c>
      <c r="G21" s="55">
        <v>0</v>
      </c>
      <c r="H21" s="55">
        <v>0</v>
      </c>
      <c r="I21" s="55">
        <v>0</v>
      </c>
      <c r="J21" s="55">
        <v>0</v>
      </c>
      <c r="K21" s="55">
        <v>0</v>
      </c>
      <c r="L21" s="55">
        <v>0</v>
      </c>
      <c r="M21" s="55">
        <v>0</v>
      </c>
      <c r="N21" s="55">
        <v>0</v>
      </c>
      <c r="O21" s="55">
        <v>0</v>
      </c>
      <c r="P21" s="55">
        <v>0</v>
      </c>
      <c r="Q21" s="55">
        <v>0</v>
      </c>
      <c r="R21" s="55">
        <v>0</v>
      </c>
      <c r="S21" s="55">
        <v>0</v>
      </c>
      <c r="W21" s="13" t="str">
        <f t="shared" si="0"/>
        <v>TV programme rights charges</v>
      </c>
      <c r="X21" s="49" t="str">
        <f t="shared" si="1"/>
        <v>£m</v>
      </c>
      <c r="Y21" s="55">
        <v>0</v>
      </c>
      <c r="Z21" s="55">
        <v>0</v>
      </c>
      <c r="AA21" s="55">
        <v>0</v>
      </c>
      <c r="AB21" s="55">
        <v>0</v>
      </c>
      <c r="AC21" s="55">
        <v>0</v>
      </c>
      <c r="AD21" s="55">
        <v>0</v>
      </c>
      <c r="AE21" s="55">
        <v>0</v>
      </c>
      <c r="AF21" s="55">
        <v>0</v>
      </c>
      <c r="AG21" s="55">
        <v>0</v>
      </c>
      <c r="AH21" s="55">
        <v>0</v>
      </c>
      <c r="AI21" s="55">
        <v>0</v>
      </c>
      <c r="AJ21" s="55">
        <v>0</v>
      </c>
      <c r="AK21" s="55">
        <v>0</v>
      </c>
      <c r="AL21" s="55">
        <v>0</v>
      </c>
      <c r="AM21" s="55">
        <v>0</v>
      </c>
      <c r="AN21" s="55">
        <v>0</v>
      </c>
      <c r="AO21" s="56">
        <v>0</v>
      </c>
      <c r="AP21" s="56">
        <v>0</v>
      </c>
    </row>
    <row r="22" spans="2:42" s="13" customFormat="1" ht="9">
      <c r="B22" s="13" t="s">
        <v>72</v>
      </c>
      <c r="C22" s="49" t="s">
        <v>22</v>
      </c>
      <c r="D22" s="55">
        <v>0</v>
      </c>
      <c r="E22" s="55">
        <v>0</v>
      </c>
      <c r="F22" s="55">
        <v>0.1</v>
      </c>
      <c r="G22" s="55">
        <v>0.2</v>
      </c>
      <c r="H22" s="55">
        <v>0.1</v>
      </c>
      <c r="I22" s="55">
        <v>0.1</v>
      </c>
      <c r="J22" s="55">
        <v>0.4</v>
      </c>
      <c r="K22" s="55">
        <v>0.3</v>
      </c>
      <c r="L22" s="55">
        <v>0.5</v>
      </c>
      <c r="M22" s="55">
        <v>0.4</v>
      </c>
      <c r="N22" s="55">
        <v>0</v>
      </c>
      <c r="O22" s="55">
        <v>0</v>
      </c>
      <c r="P22" s="55">
        <v>0</v>
      </c>
      <c r="Q22" s="55">
        <v>0</v>
      </c>
      <c r="R22" s="55">
        <v>0</v>
      </c>
      <c r="S22" s="55">
        <v>0</v>
      </c>
      <c r="W22" s="13" t="str">
        <f t="shared" si="0"/>
        <v>Provision and installation</v>
      </c>
      <c r="X22" s="49" t="str">
        <f t="shared" si="1"/>
        <v>£m</v>
      </c>
      <c r="Y22" s="55">
        <v>0</v>
      </c>
      <c r="Z22" s="55">
        <v>0</v>
      </c>
      <c r="AA22" s="55">
        <v>0</v>
      </c>
      <c r="AB22" s="55">
        <v>0</v>
      </c>
      <c r="AC22" s="55">
        <v>0</v>
      </c>
      <c r="AD22" s="55">
        <v>0</v>
      </c>
      <c r="AE22" s="55">
        <v>0</v>
      </c>
      <c r="AF22" s="55">
        <v>0</v>
      </c>
      <c r="AG22" s="55">
        <v>0</v>
      </c>
      <c r="AH22" s="55">
        <v>0</v>
      </c>
      <c r="AI22" s="55">
        <v>0</v>
      </c>
      <c r="AJ22" s="55">
        <v>0</v>
      </c>
      <c r="AK22" s="55">
        <v>0</v>
      </c>
      <c r="AL22" s="55">
        <v>0</v>
      </c>
      <c r="AM22" s="55">
        <v>0</v>
      </c>
      <c r="AN22" s="55">
        <v>0.1</v>
      </c>
      <c r="AO22" s="56">
        <v>1.1000000000000001</v>
      </c>
      <c r="AP22" s="56">
        <v>1.1000000000000001</v>
      </c>
    </row>
    <row r="23" spans="2:42" s="13" customFormat="1" ht="9">
      <c r="B23" s="13" t="s">
        <v>73</v>
      </c>
      <c r="C23" s="49" t="s">
        <v>22</v>
      </c>
      <c r="D23" s="55">
        <v>0</v>
      </c>
      <c r="E23" s="55">
        <v>0</v>
      </c>
      <c r="F23" s="55">
        <v>0</v>
      </c>
      <c r="G23" s="55">
        <v>0</v>
      </c>
      <c r="H23" s="55">
        <v>0</v>
      </c>
      <c r="I23" s="55">
        <v>0</v>
      </c>
      <c r="J23" s="55">
        <v>0.1</v>
      </c>
      <c r="K23" s="55">
        <v>0.1</v>
      </c>
      <c r="L23" s="55">
        <v>0.1</v>
      </c>
      <c r="M23" s="55">
        <v>0.1</v>
      </c>
      <c r="N23" s="55">
        <v>0</v>
      </c>
      <c r="O23" s="55">
        <v>0</v>
      </c>
      <c r="P23" s="55">
        <v>0</v>
      </c>
      <c r="Q23" s="55">
        <v>0</v>
      </c>
      <c r="R23" s="55">
        <v>0</v>
      </c>
      <c r="S23" s="55">
        <v>0</v>
      </c>
      <c r="W23" s="13" t="str">
        <f t="shared" si="0"/>
        <v>Marketing and sales</v>
      </c>
      <c r="X23" s="49" t="str">
        <f t="shared" si="1"/>
        <v>£m</v>
      </c>
      <c r="Y23" s="55">
        <v>0</v>
      </c>
      <c r="Z23" s="55">
        <v>0</v>
      </c>
      <c r="AA23" s="55">
        <v>0</v>
      </c>
      <c r="AB23" s="55">
        <v>0</v>
      </c>
      <c r="AC23" s="55">
        <v>0</v>
      </c>
      <c r="AD23" s="55">
        <v>0</v>
      </c>
      <c r="AE23" s="55">
        <v>0</v>
      </c>
      <c r="AF23" s="55">
        <v>0</v>
      </c>
      <c r="AG23" s="55">
        <v>0</v>
      </c>
      <c r="AH23" s="55">
        <v>0</v>
      </c>
      <c r="AI23" s="55">
        <v>0</v>
      </c>
      <c r="AJ23" s="55">
        <v>0</v>
      </c>
      <c r="AK23" s="55">
        <v>0</v>
      </c>
      <c r="AL23" s="55">
        <v>0</v>
      </c>
      <c r="AM23" s="55">
        <v>0.1</v>
      </c>
      <c r="AN23" s="55">
        <v>0.1</v>
      </c>
      <c r="AO23" s="56">
        <v>0.3</v>
      </c>
      <c r="AP23" s="56">
        <v>0.3</v>
      </c>
    </row>
    <row r="24" spans="2:42" s="13" customFormat="1" ht="9">
      <c r="B24" s="13" t="s">
        <v>74</v>
      </c>
      <c r="C24" s="49" t="s">
        <v>22</v>
      </c>
      <c r="D24" s="55">
        <v>0.1</v>
      </c>
      <c r="E24" s="55">
        <v>0.1</v>
      </c>
      <c r="F24" s="55">
        <v>0.1</v>
      </c>
      <c r="G24" s="55">
        <v>0.1</v>
      </c>
      <c r="H24" s="55">
        <v>0.1</v>
      </c>
      <c r="I24" s="55">
        <v>0.1</v>
      </c>
      <c r="J24" s="55">
        <v>0.3</v>
      </c>
      <c r="K24" s="55">
        <v>0.2</v>
      </c>
      <c r="L24" s="55">
        <v>0.3</v>
      </c>
      <c r="M24" s="55">
        <v>0.3</v>
      </c>
      <c r="N24" s="55">
        <v>0</v>
      </c>
      <c r="O24" s="55">
        <v>0</v>
      </c>
      <c r="P24" s="55">
        <v>0.1</v>
      </c>
      <c r="Q24" s="55">
        <v>0.1</v>
      </c>
      <c r="R24" s="55">
        <v>0.2</v>
      </c>
      <c r="S24" s="55">
        <v>0.1</v>
      </c>
      <c r="W24" s="13" t="str">
        <f t="shared" si="0"/>
        <v>Net impairment of losses on TR and contract assets</v>
      </c>
      <c r="X24" s="49" t="str">
        <f t="shared" si="1"/>
        <v>£m</v>
      </c>
      <c r="Y24" s="55">
        <v>0</v>
      </c>
      <c r="Z24" s="55">
        <v>0</v>
      </c>
      <c r="AA24" s="55">
        <v>0.1</v>
      </c>
      <c r="AB24" s="55">
        <v>0</v>
      </c>
      <c r="AC24" s="55">
        <v>0</v>
      </c>
      <c r="AD24" s="55">
        <v>0</v>
      </c>
      <c r="AE24" s="55">
        <v>0</v>
      </c>
      <c r="AF24" s="55">
        <v>0</v>
      </c>
      <c r="AG24" s="55">
        <v>0</v>
      </c>
      <c r="AH24" s="55">
        <v>0</v>
      </c>
      <c r="AI24" s="55">
        <v>0</v>
      </c>
      <c r="AJ24" s="55">
        <v>0</v>
      </c>
      <c r="AK24" s="55">
        <v>0</v>
      </c>
      <c r="AL24" s="55">
        <v>0</v>
      </c>
      <c r="AM24" s="55">
        <v>0</v>
      </c>
      <c r="AN24" s="55">
        <v>0.2</v>
      </c>
      <c r="AO24" s="56">
        <v>1.3</v>
      </c>
      <c r="AP24" s="56">
        <v>1.2</v>
      </c>
    </row>
    <row r="25" spans="2:42" s="13" customFormat="1" ht="9">
      <c r="B25" s="13" t="s">
        <v>75</v>
      </c>
      <c r="C25" s="49" t="s">
        <v>22</v>
      </c>
      <c r="D25" s="55">
        <v>5.0999999999999996</v>
      </c>
      <c r="E25" s="55">
        <v>4.0999999999999996</v>
      </c>
      <c r="F25" s="55">
        <v>-0.2</v>
      </c>
      <c r="G25" s="55">
        <v>-0.3</v>
      </c>
      <c r="H25" s="55">
        <v>0.1</v>
      </c>
      <c r="I25" s="55">
        <v>0.4</v>
      </c>
      <c r="J25" s="55">
        <v>-0.7</v>
      </c>
      <c r="K25" s="55">
        <v>-0.5</v>
      </c>
      <c r="L25" s="55">
        <v>-0.7</v>
      </c>
      <c r="M25" s="55">
        <v>-0.5</v>
      </c>
      <c r="N25" s="55">
        <v>0</v>
      </c>
      <c r="O25" s="55">
        <v>0</v>
      </c>
      <c r="P25" s="55">
        <v>0.3</v>
      </c>
      <c r="Q25" s="55">
        <v>0.6</v>
      </c>
      <c r="R25" s="55">
        <v>2.1</v>
      </c>
      <c r="S25" s="55">
        <v>0.9</v>
      </c>
      <c r="W25" s="13" t="str">
        <f t="shared" si="0"/>
        <v>Other operating costs</v>
      </c>
      <c r="X25" s="49" t="str">
        <f t="shared" si="1"/>
        <v>£m</v>
      </c>
      <c r="Y25" s="55">
        <v>1</v>
      </c>
      <c r="Z25" s="55">
        <v>0.5</v>
      </c>
      <c r="AA25" s="55">
        <v>0.2</v>
      </c>
      <c r="AB25" s="55">
        <v>0.1</v>
      </c>
      <c r="AC25" s="55">
        <v>0.3</v>
      </c>
      <c r="AD25" s="55">
        <v>0.2</v>
      </c>
      <c r="AE25" s="55">
        <v>0</v>
      </c>
      <c r="AF25" s="55">
        <v>0</v>
      </c>
      <c r="AG25" s="55">
        <v>-0.1</v>
      </c>
      <c r="AH25" s="55">
        <v>0</v>
      </c>
      <c r="AI25" s="55">
        <v>-0.1</v>
      </c>
      <c r="AJ25" s="55">
        <v>0</v>
      </c>
      <c r="AK25" s="55">
        <v>-6.4</v>
      </c>
      <c r="AL25" s="55">
        <v>-4.7</v>
      </c>
      <c r="AM25" s="55">
        <v>0.1</v>
      </c>
      <c r="AN25" s="55">
        <v>-0.4</v>
      </c>
      <c r="AO25" s="56">
        <v>1</v>
      </c>
      <c r="AP25" s="56">
        <v>0.4</v>
      </c>
    </row>
    <row r="26" spans="2:42" s="13" customFormat="1" ht="9">
      <c r="B26" s="13" t="s">
        <v>76</v>
      </c>
      <c r="C26" s="49" t="s">
        <v>22</v>
      </c>
      <c r="D26" s="55">
        <v>0</v>
      </c>
      <c r="E26" s="55">
        <v>0</v>
      </c>
      <c r="F26" s="55">
        <v>-0.1</v>
      </c>
      <c r="G26" s="55">
        <v>-0.1</v>
      </c>
      <c r="H26" s="55">
        <v>-0.1</v>
      </c>
      <c r="I26" s="55">
        <v>-0.1</v>
      </c>
      <c r="J26" s="55">
        <v>-0.2</v>
      </c>
      <c r="K26" s="55">
        <v>-0.1</v>
      </c>
      <c r="L26" s="55">
        <v>-0.3</v>
      </c>
      <c r="M26" s="55">
        <v>-0.2</v>
      </c>
      <c r="N26" s="55">
        <v>0</v>
      </c>
      <c r="O26" s="55">
        <v>0</v>
      </c>
      <c r="P26" s="55">
        <v>0</v>
      </c>
      <c r="Q26" s="55">
        <v>0</v>
      </c>
      <c r="R26" s="55">
        <v>0</v>
      </c>
      <c r="S26" s="55">
        <v>0</v>
      </c>
      <c r="W26" s="13" t="str">
        <f t="shared" si="0"/>
        <v>Other operating income</v>
      </c>
      <c r="X26" s="49" t="str">
        <f t="shared" si="1"/>
        <v>£m</v>
      </c>
      <c r="Y26" s="55">
        <v>0</v>
      </c>
      <c r="Z26" s="55">
        <v>0</v>
      </c>
      <c r="AA26" s="55">
        <v>0</v>
      </c>
      <c r="AB26" s="55">
        <v>0</v>
      </c>
      <c r="AC26" s="55">
        <v>0</v>
      </c>
      <c r="AD26" s="55">
        <v>0</v>
      </c>
      <c r="AE26" s="55">
        <v>0</v>
      </c>
      <c r="AF26" s="55">
        <v>0</v>
      </c>
      <c r="AG26" s="55">
        <v>0</v>
      </c>
      <c r="AH26" s="55">
        <v>0</v>
      </c>
      <c r="AI26" s="55">
        <v>0</v>
      </c>
      <c r="AJ26" s="55">
        <v>0</v>
      </c>
      <c r="AK26" s="55">
        <v>0</v>
      </c>
      <c r="AL26" s="55">
        <v>0</v>
      </c>
      <c r="AM26" s="55">
        <v>0.1</v>
      </c>
      <c r="AN26" s="55">
        <v>-0.1</v>
      </c>
      <c r="AO26" s="56">
        <v>-0.6</v>
      </c>
      <c r="AP26" s="56">
        <v>-0.6</v>
      </c>
    </row>
    <row r="27" spans="2:42" s="13" customFormat="1" ht="9">
      <c r="B27" s="19" t="s">
        <v>77</v>
      </c>
      <c r="C27" s="49" t="s">
        <v>22</v>
      </c>
      <c r="D27" s="57">
        <v>15.6</v>
      </c>
      <c r="E27" s="57">
        <v>13.6</v>
      </c>
      <c r="F27" s="57">
        <v>6.2</v>
      </c>
      <c r="G27" s="57">
        <v>11</v>
      </c>
      <c r="H27" s="57">
        <v>6.5</v>
      </c>
      <c r="I27" s="57">
        <v>10.1</v>
      </c>
      <c r="J27" s="57">
        <v>25.3</v>
      </c>
      <c r="K27" s="57">
        <v>18.100000000000001</v>
      </c>
      <c r="L27" s="57">
        <v>30.9</v>
      </c>
      <c r="M27" s="57">
        <v>27.7</v>
      </c>
      <c r="N27" s="57">
        <v>0</v>
      </c>
      <c r="O27" s="57">
        <v>0</v>
      </c>
      <c r="P27" s="57">
        <v>4.4000000000000004</v>
      </c>
      <c r="Q27" s="57">
        <v>9.4</v>
      </c>
      <c r="R27" s="57">
        <v>7.6</v>
      </c>
      <c r="S27" s="57">
        <v>3.2</v>
      </c>
      <c r="W27" s="19" t="str">
        <f t="shared" si="0"/>
        <v>Total operating costs before depreciation</v>
      </c>
      <c r="X27" s="49" t="str">
        <f t="shared" si="1"/>
        <v>£m</v>
      </c>
      <c r="Y27" s="57">
        <v>1.3</v>
      </c>
      <c r="Z27" s="57">
        <v>0.5</v>
      </c>
      <c r="AA27" s="57">
        <v>2.9</v>
      </c>
      <c r="AB27" s="57">
        <v>0.9</v>
      </c>
      <c r="AC27" s="57">
        <v>9.3000000000000007</v>
      </c>
      <c r="AD27" s="57">
        <v>5.5</v>
      </c>
      <c r="AE27" s="57">
        <v>0.4</v>
      </c>
      <c r="AF27" s="57">
        <v>0.5</v>
      </c>
      <c r="AG27" s="57">
        <v>0.5</v>
      </c>
      <c r="AH27" s="57">
        <v>0.2</v>
      </c>
      <c r="AI27" s="57">
        <v>-0.2</v>
      </c>
      <c r="AJ27" s="57">
        <v>0</v>
      </c>
      <c r="AK27" s="57">
        <v>-6.7</v>
      </c>
      <c r="AL27" s="57">
        <v>-4.7</v>
      </c>
      <c r="AM27" s="57">
        <v>0.4</v>
      </c>
      <c r="AN27" s="57">
        <v>-0.1</v>
      </c>
      <c r="AO27" s="57">
        <v>104.4</v>
      </c>
      <c r="AP27" s="57">
        <v>95.9</v>
      </c>
    </row>
    <row r="28" spans="2:42" s="13" customFormat="1" ht="9">
      <c r="C28" s="49"/>
      <c r="X28" s="49"/>
      <c r="AA28" s="55"/>
      <c r="AB28" s="55"/>
      <c r="AC28" s="55"/>
      <c r="AD28" s="55"/>
      <c r="AE28" s="55"/>
      <c r="AF28" s="55"/>
      <c r="AG28" s="55"/>
      <c r="AH28" s="55"/>
      <c r="AI28" s="55"/>
      <c r="AJ28" s="55"/>
      <c r="AK28" s="55"/>
      <c r="AL28" s="55"/>
      <c r="AM28" s="55"/>
      <c r="AN28" s="55"/>
      <c r="AO28" s="56"/>
      <c r="AP28" s="56"/>
    </row>
    <row r="29" spans="2:42" s="13" customFormat="1" ht="9">
      <c r="B29" s="19" t="s">
        <v>78</v>
      </c>
      <c r="C29" s="49"/>
      <c r="W29" s="19" t="str">
        <f t="shared" ref="W29:W40" si="2">B29</f>
        <v>Depreciation</v>
      </c>
      <c r="X29" s="49"/>
      <c r="AA29" s="55"/>
      <c r="AB29" s="55"/>
      <c r="AC29" s="55"/>
      <c r="AD29" s="55"/>
      <c r="AE29" s="55"/>
      <c r="AF29" s="55"/>
      <c r="AG29" s="55"/>
      <c r="AH29" s="55"/>
      <c r="AI29" s="55"/>
      <c r="AJ29" s="55"/>
      <c r="AK29" s="55"/>
      <c r="AL29" s="55"/>
      <c r="AM29" s="55"/>
      <c r="AN29" s="55"/>
      <c r="AO29" s="56"/>
      <c r="AP29" s="56"/>
    </row>
    <row r="30" spans="2:42" s="13" customFormat="1" ht="9">
      <c r="B30" s="13" t="s">
        <v>79</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W30" s="13" t="str">
        <f t="shared" si="2"/>
        <v>Duct</v>
      </c>
      <c r="X30" s="49" t="str">
        <f t="shared" ref="X30:X40" si="3">C30</f>
        <v>£m</v>
      </c>
      <c r="Y30" s="55">
        <v>0</v>
      </c>
      <c r="Z30" s="55">
        <v>0</v>
      </c>
      <c r="AA30" s="55">
        <v>0</v>
      </c>
      <c r="AB30" s="55">
        <v>0</v>
      </c>
      <c r="AC30" s="55">
        <v>0</v>
      </c>
      <c r="AD30" s="55">
        <v>0</v>
      </c>
      <c r="AE30" s="55">
        <v>0</v>
      </c>
      <c r="AF30" s="55">
        <v>0</v>
      </c>
      <c r="AG30" s="55">
        <v>0</v>
      </c>
      <c r="AH30" s="55">
        <v>0</v>
      </c>
      <c r="AI30" s="55">
        <v>0</v>
      </c>
      <c r="AJ30" s="55">
        <v>0</v>
      </c>
      <c r="AK30" s="55">
        <v>0</v>
      </c>
      <c r="AL30" s="55">
        <v>0</v>
      </c>
      <c r="AM30" s="55">
        <v>0</v>
      </c>
      <c r="AN30" s="55">
        <v>0</v>
      </c>
      <c r="AO30" s="56">
        <v>0</v>
      </c>
      <c r="AP30" s="56">
        <v>0</v>
      </c>
    </row>
    <row r="31" spans="2:42" s="13" customFormat="1" ht="9">
      <c r="B31" s="13" t="s">
        <v>80</v>
      </c>
      <c r="C31" s="49" t="s">
        <v>22</v>
      </c>
      <c r="D31" s="55">
        <v>0</v>
      </c>
      <c r="E31" s="55">
        <v>0</v>
      </c>
      <c r="F31" s="55">
        <v>0</v>
      </c>
      <c r="G31" s="55">
        <v>0</v>
      </c>
      <c r="H31" s="55">
        <v>0</v>
      </c>
      <c r="I31" s="55">
        <v>0</v>
      </c>
      <c r="J31" s="55">
        <v>0</v>
      </c>
      <c r="K31" s="55">
        <v>0</v>
      </c>
      <c r="L31" s="55">
        <v>0</v>
      </c>
      <c r="M31" s="55">
        <v>0</v>
      </c>
      <c r="N31" s="55">
        <v>0</v>
      </c>
      <c r="O31" s="55">
        <v>0</v>
      </c>
      <c r="P31" s="55">
        <v>0</v>
      </c>
      <c r="Q31" s="55">
        <v>0</v>
      </c>
      <c r="R31" s="55">
        <v>0</v>
      </c>
      <c r="S31" s="55">
        <v>0</v>
      </c>
      <c r="W31" s="13" t="str">
        <f t="shared" si="2"/>
        <v>Poles</v>
      </c>
      <c r="X31" s="49" t="str">
        <f t="shared" si="3"/>
        <v>£m</v>
      </c>
      <c r="Y31" s="55">
        <v>0</v>
      </c>
      <c r="Z31" s="55">
        <v>0</v>
      </c>
      <c r="AA31" s="55">
        <v>0</v>
      </c>
      <c r="AB31" s="55">
        <v>0</v>
      </c>
      <c r="AC31" s="55">
        <v>0</v>
      </c>
      <c r="AD31" s="55">
        <v>0</v>
      </c>
      <c r="AE31" s="55">
        <v>0</v>
      </c>
      <c r="AF31" s="55">
        <v>0</v>
      </c>
      <c r="AG31" s="55">
        <v>0</v>
      </c>
      <c r="AH31" s="55">
        <v>0</v>
      </c>
      <c r="AI31" s="55">
        <v>0</v>
      </c>
      <c r="AJ31" s="55">
        <v>0</v>
      </c>
      <c r="AK31" s="55">
        <v>0</v>
      </c>
      <c r="AL31" s="55">
        <v>0</v>
      </c>
      <c r="AM31" s="55">
        <v>0</v>
      </c>
      <c r="AN31" s="55">
        <v>0</v>
      </c>
      <c r="AO31" s="56">
        <v>0</v>
      </c>
      <c r="AP31" s="56">
        <v>0</v>
      </c>
    </row>
    <row r="32" spans="2:42" s="13" customFormat="1" ht="9">
      <c r="B32" s="13" t="s">
        <v>81</v>
      </c>
      <c r="C32" s="49" t="s">
        <v>22</v>
      </c>
      <c r="D32" s="55">
        <v>0</v>
      </c>
      <c r="E32" s="55">
        <v>0</v>
      </c>
      <c r="F32" s="55">
        <v>0</v>
      </c>
      <c r="G32" s="55">
        <v>0</v>
      </c>
      <c r="H32" s="55">
        <v>0</v>
      </c>
      <c r="I32" s="55">
        <v>0</v>
      </c>
      <c r="J32" s="55">
        <v>0</v>
      </c>
      <c r="K32" s="55">
        <v>0</v>
      </c>
      <c r="L32" s="55">
        <v>0</v>
      </c>
      <c r="M32" s="55">
        <v>0</v>
      </c>
      <c r="N32" s="55">
        <v>0</v>
      </c>
      <c r="O32" s="55">
        <v>0</v>
      </c>
      <c r="P32" s="55">
        <v>0</v>
      </c>
      <c r="Q32" s="55">
        <v>0</v>
      </c>
      <c r="R32" s="55">
        <v>0</v>
      </c>
      <c r="S32" s="55">
        <v>0</v>
      </c>
      <c r="W32" s="13" t="str">
        <f t="shared" si="2"/>
        <v>Copper</v>
      </c>
      <c r="X32" s="49" t="str">
        <f t="shared" si="3"/>
        <v>£m</v>
      </c>
      <c r="Y32" s="55">
        <v>0</v>
      </c>
      <c r="Z32" s="55">
        <v>0</v>
      </c>
      <c r="AA32" s="55">
        <v>0</v>
      </c>
      <c r="AB32" s="55">
        <v>0</v>
      </c>
      <c r="AC32" s="55">
        <v>0</v>
      </c>
      <c r="AD32" s="55">
        <v>0</v>
      </c>
      <c r="AE32" s="55">
        <v>0</v>
      </c>
      <c r="AF32" s="55">
        <v>0</v>
      </c>
      <c r="AG32" s="55">
        <v>0</v>
      </c>
      <c r="AH32" s="55">
        <v>0</v>
      </c>
      <c r="AI32" s="55">
        <v>0</v>
      </c>
      <c r="AJ32" s="55">
        <v>0</v>
      </c>
      <c r="AK32" s="55">
        <v>0</v>
      </c>
      <c r="AL32" s="55">
        <v>0</v>
      </c>
      <c r="AM32" s="55">
        <v>0</v>
      </c>
      <c r="AN32" s="55">
        <v>0</v>
      </c>
      <c r="AO32" s="56">
        <v>0</v>
      </c>
      <c r="AP32" s="56">
        <v>0</v>
      </c>
    </row>
    <row r="33" spans="2:42" s="13" customFormat="1" ht="9">
      <c r="B33" s="13" t="s">
        <v>82</v>
      </c>
      <c r="C33" s="49" t="s">
        <v>22</v>
      </c>
      <c r="D33" s="55">
        <v>0</v>
      </c>
      <c r="E33" s="55">
        <v>0</v>
      </c>
      <c r="F33" s="55">
        <v>4.7</v>
      </c>
      <c r="G33" s="55">
        <v>8.1999999999999993</v>
      </c>
      <c r="H33" s="55">
        <v>4.5999999999999996</v>
      </c>
      <c r="I33" s="55">
        <v>6.7</v>
      </c>
      <c r="J33" s="55">
        <v>19.3</v>
      </c>
      <c r="K33" s="55">
        <v>13.7</v>
      </c>
      <c r="L33" s="55">
        <v>23.5</v>
      </c>
      <c r="M33" s="55">
        <v>21</v>
      </c>
      <c r="N33" s="55">
        <v>0</v>
      </c>
      <c r="O33" s="55">
        <v>0.1</v>
      </c>
      <c r="P33" s="55">
        <v>0.5</v>
      </c>
      <c r="Q33" s="55">
        <v>1.1000000000000001</v>
      </c>
      <c r="R33" s="55">
        <v>2.1</v>
      </c>
      <c r="S33" s="55">
        <v>0.8</v>
      </c>
      <c r="W33" s="13" t="str">
        <f t="shared" si="2"/>
        <v xml:space="preserve">Fibre </v>
      </c>
      <c r="X33" s="49" t="str">
        <f t="shared" si="3"/>
        <v>£m</v>
      </c>
      <c r="Y33" s="55">
        <v>0</v>
      </c>
      <c r="Z33" s="55">
        <v>0</v>
      </c>
      <c r="AA33" s="55">
        <v>0.3</v>
      </c>
      <c r="AB33" s="55">
        <v>0.1</v>
      </c>
      <c r="AC33" s="55">
        <v>0</v>
      </c>
      <c r="AD33" s="55">
        <v>0</v>
      </c>
      <c r="AE33" s="55">
        <v>0</v>
      </c>
      <c r="AF33" s="55">
        <v>0</v>
      </c>
      <c r="AG33" s="55">
        <v>0</v>
      </c>
      <c r="AH33" s="55">
        <v>0</v>
      </c>
      <c r="AI33" s="55">
        <v>0</v>
      </c>
      <c r="AJ33" s="55">
        <v>0</v>
      </c>
      <c r="AK33" s="55">
        <v>0</v>
      </c>
      <c r="AL33" s="55">
        <v>0</v>
      </c>
      <c r="AM33" s="55">
        <v>0</v>
      </c>
      <c r="AN33" s="55">
        <v>0.1</v>
      </c>
      <c r="AO33" s="56">
        <v>55</v>
      </c>
      <c r="AP33" s="56">
        <v>51.8</v>
      </c>
    </row>
    <row r="34" spans="2:42" s="13" customFormat="1" ht="9">
      <c r="B34" s="13" t="s">
        <v>83</v>
      </c>
      <c r="C34" s="49" t="s">
        <v>22</v>
      </c>
      <c r="D34" s="55">
        <v>0</v>
      </c>
      <c r="E34" s="55">
        <v>0</v>
      </c>
      <c r="F34" s="55">
        <v>1.4</v>
      </c>
      <c r="G34" s="55">
        <v>2.5</v>
      </c>
      <c r="H34" s="55">
        <v>2.2000000000000002</v>
      </c>
      <c r="I34" s="55">
        <v>4</v>
      </c>
      <c r="J34" s="55">
        <v>5.9</v>
      </c>
      <c r="K34" s="55">
        <v>4.2</v>
      </c>
      <c r="L34" s="55">
        <v>6.7</v>
      </c>
      <c r="M34" s="55">
        <v>6.6</v>
      </c>
      <c r="N34" s="55">
        <v>0</v>
      </c>
      <c r="O34" s="55">
        <v>0</v>
      </c>
      <c r="P34" s="55">
        <v>0</v>
      </c>
      <c r="Q34" s="55">
        <v>0</v>
      </c>
      <c r="R34" s="55">
        <v>7.4</v>
      </c>
      <c r="S34" s="55">
        <v>3</v>
      </c>
      <c r="W34" s="13" t="str">
        <f t="shared" si="2"/>
        <v>Electronics</v>
      </c>
      <c r="X34" s="49" t="str">
        <f t="shared" si="3"/>
        <v>£m</v>
      </c>
      <c r="Y34" s="55">
        <v>0</v>
      </c>
      <c r="Z34" s="55">
        <v>0</v>
      </c>
      <c r="AA34" s="55">
        <v>0</v>
      </c>
      <c r="AB34" s="55">
        <v>0</v>
      </c>
      <c r="AC34" s="55">
        <v>0</v>
      </c>
      <c r="AD34" s="55">
        <v>0</v>
      </c>
      <c r="AE34" s="55">
        <v>0</v>
      </c>
      <c r="AF34" s="55">
        <v>0</v>
      </c>
      <c r="AG34" s="55">
        <v>0</v>
      </c>
      <c r="AH34" s="55">
        <v>0</v>
      </c>
      <c r="AI34" s="55">
        <v>0</v>
      </c>
      <c r="AJ34" s="55">
        <v>0</v>
      </c>
      <c r="AK34" s="55">
        <v>0</v>
      </c>
      <c r="AL34" s="55">
        <v>0</v>
      </c>
      <c r="AM34" s="55">
        <v>0</v>
      </c>
      <c r="AN34" s="55">
        <v>0</v>
      </c>
      <c r="AO34" s="56">
        <v>23.6</v>
      </c>
      <c r="AP34" s="56">
        <v>20.3</v>
      </c>
    </row>
    <row r="35" spans="2:42" s="13" customFormat="1" ht="9">
      <c r="B35" s="13" t="s">
        <v>84</v>
      </c>
      <c r="C35" s="49" t="s">
        <v>22</v>
      </c>
      <c r="D35" s="55">
        <v>0.2</v>
      </c>
      <c r="E35" s="55">
        <v>0.2</v>
      </c>
      <c r="F35" s="55">
        <v>0.2</v>
      </c>
      <c r="G35" s="55">
        <v>0.4</v>
      </c>
      <c r="H35" s="55">
        <v>0.2</v>
      </c>
      <c r="I35" s="55">
        <v>0.3</v>
      </c>
      <c r="J35" s="55">
        <v>0.9</v>
      </c>
      <c r="K35" s="55">
        <v>0.6</v>
      </c>
      <c r="L35" s="55">
        <v>1.1000000000000001</v>
      </c>
      <c r="M35" s="55">
        <v>1</v>
      </c>
      <c r="N35" s="55">
        <v>0</v>
      </c>
      <c r="O35" s="55">
        <v>0</v>
      </c>
      <c r="P35" s="55">
        <v>0.1</v>
      </c>
      <c r="Q35" s="55">
        <v>0.1</v>
      </c>
      <c r="R35" s="55">
        <v>0.4</v>
      </c>
      <c r="S35" s="55">
        <v>0.2</v>
      </c>
      <c r="W35" s="13" t="str">
        <f t="shared" si="2"/>
        <v>Software</v>
      </c>
      <c r="X35" s="49" t="str">
        <f t="shared" si="3"/>
        <v>£m</v>
      </c>
      <c r="Y35" s="55">
        <v>0</v>
      </c>
      <c r="Z35" s="55">
        <v>0</v>
      </c>
      <c r="AA35" s="55">
        <v>0</v>
      </c>
      <c r="AB35" s="55">
        <v>0</v>
      </c>
      <c r="AC35" s="55">
        <v>0.1</v>
      </c>
      <c r="AD35" s="55">
        <v>0.1</v>
      </c>
      <c r="AE35" s="55">
        <v>0</v>
      </c>
      <c r="AF35" s="55">
        <v>0</v>
      </c>
      <c r="AG35" s="55">
        <v>0</v>
      </c>
      <c r="AH35" s="55">
        <v>0</v>
      </c>
      <c r="AI35" s="55">
        <v>0</v>
      </c>
      <c r="AJ35" s="55">
        <v>0</v>
      </c>
      <c r="AK35" s="55">
        <v>-0.1</v>
      </c>
      <c r="AL35" s="55">
        <v>-0.1</v>
      </c>
      <c r="AM35" s="55">
        <v>0</v>
      </c>
      <c r="AN35" s="55">
        <v>0</v>
      </c>
      <c r="AO35" s="56">
        <v>3.1</v>
      </c>
      <c r="AP35" s="56">
        <v>2.8</v>
      </c>
    </row>
    <row r="36" spans="2:42" s="13" customFormat="1" ht="9">
      <c r="B36" s="13" t="s">
        <v>85</v>
      </c>
      <c r="C36" s="49" t="s">
        <v>22</v>
      </c>
      <c r="D36" s="55">
        <v>0.1</v>
      </c>
      <c r="E36" s="55">
        <v>0.1</v>
      </c>
      <c r="F36" s="55">
        <v>0.1</v>
      </c>
      <c r="G36" s="55">
        <v>0.1</v>
      </c>
      <c r="H36" s="55">
        <v>0.1</v>
      </c>
      <c r="I36" s="55">
        <v>0.1</v>
      </c>
      <c r="J36" s="55">
        <v>0.2</v>
      </c>
      <c r="K36" s="55">
        <v>0.2</v>
      </c>
      <c r="L36" s="55">
        <v>0.3</v>
      </c>
      <c r="M36" s="55">
        <v>0.3</v>
      </c>
      <c r="N36" s="55">
        <v>0</v>
      </c>
      <c r="O36" s="55">
        <v>0</v>
      </c>
      <c r="P36" s="55">
        <v>0</v>
      </c>
      <c r="Q36" s="55">
        <v>0</v>
      </c>
      <c r="R36" s="55">
        <v>0</v>
      </c>
      <c r="S36" s="55">
        <v>0</v>
      </c>
      <c r="W36" s="13" t="str">
        <f t="shared" si="2"/>
        <v>Land and buildings</v>
      </c>
      <c r="X36" s="49" t="str">
        <f t="shared" si="3"/>
        <v>£m</v>
      </c>
      <c r="Y36" s="55">
        <v>0</v>
      </c>
      <c r="Z36" s="55">
        <v>0</v>
      </c>
      <c r="AA36" s="55">
        <v>0</v>
      </c>
      <c r="AB36" s="55">
        <v>0</v>
      </c>
      <c r="AC36" s="55">
        <v>0.1</v>
      </c>
      <c r="AD36" s="55">
        <v>0</v>
      </c>
      <c r="AE36" s="55">
        <v>0</v>
      </c>
      <c r="AF36" s="55">
        <v>0</v>
      </c>
      <c r="AG36" s="55">
        <v>0</v>
      </c>
      <c r="AH36" s="55">
        <v>0</v>
      </c>
      <c r="AI36" s="55">
        <v>0</v>
      </c>
      <c r="AJ36" s="55">
        <v>0</v>
      </c>
      <c r="AK36" s="55">
        <v>0</v>
      </c>
      <c r="AL36" s="55">
        <v>0</v>
      </c>
      <c r="AM36" s="55">
        <v>-0.1</v>
      </c>
      <c r="AN36" s="55">
        <v>-0.1</v>
      </c>
      <c r="AO36" s="56">
        <v>0.8</v>
      </c>
      <c r="AP36" s="56">
        <v>0.7</v>
      </c>
    </row>
    <row r="37" spans="2:42" s="13" customFormat="1" ht="9">
      <c r="B37" s="13" t="s">
        <v>86</v>
      </c>
      <c r="C37" s="49" t="s">
        <v>22</v>
      </c>
      <c r="D37" s="55">
        <v>0.3</v>
      </c>
      <c r="E37" s="55">
        <v>0.3</v>
      </c>
      <c r="F37" s="55">
        <v>0.3</v>
      </c>
      <c r="G37" s="55">
        <v>0.6</v>
      </c>
      <c r="H37" s="55">
        <v>0.3</v>
      </c>
      <c r="I37" s="55">
        <v>0.5</v>
      </c>
      <c r="J37" s="55">
        <v>1.4</v>
      </c>
      <c r="K37" s="55">
        <v>1</v>
      </c>
      <c r="L37" s="55">
        <v>1.7</v>
      </c>
      <c r="M37" s="55">
        <v>1.5</v>
      </c>
      <c r="N37" s="55">
        <v>0</v>
      </c>
      <c r="O37" s="55">
        <v>0</v>
      </c>
      <c r="P37" s="55">
        <v>0</v>
      </c>
      <c r="Q37" s="55">
        <v>0.1</v>
      </c>
      <c r="R37" s="55">
        <v>0.3</v>
      </c>
      <c r="S37" s="55">
        <v>0.1</v>
      </c>
      <c r="W37" s="13" t="str">
        <f t="shared" si="2"/>
        <v>Right of use assets</v>
      </c>
      <c r="X37" s="49" t="str">
        <f t="shared" si="3"/>
        <v>£m</v>
      </c>
      <c r="Y37" s="55">
        <v>0</v>
      </c>
      <c r="Z37" s="55">
        <v>0</v>
      </c>
      <c r="AA37" s="55">
        <v>0</v>
      </c>
      <c r="AB37" s="55">
        <v>0</v>
      </c>
      <c r="AC37" s="55">
        <v>0.3</v>
      </c>
      <c r="AD37" s="55">
        <v>0.2</v>
      </c>
      <c r="AE37" s="55">
        <v>0</v>
      </c>
      <c r="AF37" s="55">
        <v>0</v>
      </c>
      <c r="AG37" s="55">
        <v>0</v>
      </c>
      <c r="AH37" s="55">
        <v>0</v>
      </c>
      <c r="AI37" s="55">
        <v>0</v>
      </c>
      <c r="AJ37" s="55">
        <v>0</v>
      </c>
      <c r="AK37" s="55">
        <v>0</v>
      </c>
      <c r="AL37" s="55">
        <v>0</v>
      </c>
      <c r="AM37" s="55">
        <v>0.1</v>
      </c>
      <c r="AN37" s="55">
        <v>0</v>
      </c>
      <c r="AO37" s="56">
        <v>4.7</v>
      </c>
      <c r="AP37" s="56">
        <v>4.3</v>
      </c>
    </row>
    <row r="38" spans="2:42" s="13" customFormat="1" ht="9">
      <c r="B38" s="13" t="s">
        <v>87</v>
      </c>
      <c r="C38" s="49" t="s">
        <v>22</v>
      </c>
      <c r="D38" s="55">
        <v>0.1</v>
      </c>
      <c r="E38" s="55">
        <v>0.1</v>
      </c>
      <c r="F38" s="55">
        <v>0.2</v>
      </c>
      <c r="G38" s="55">
        <v>0.3</v>
      </c>
      <c r="H38" s="55">
        <v>0.2</v>
      </c>
      <c r="I38" s="55">
        <v>0.3</v>
      </c>
      <c r="J38" s="55">
        <v>0.7</v>
      </c>
      <c r="K38" s="55">
        <v>0.5</v>
      </c>
      <c r="L38" s="55">
        <v>0.9</v>
      </c>
      <c r="M38" s="55">
        <v>0.8</v>
      </c>
      <c r="N38" s="55">
        <v>0</v>
      </c>
      <c r="O38" s="55">
        <v>0</v>
      </c>
      <c r="P38" s="55">
        <v>0</v>
      </c>
      <c r="Q38" s="55">
        <v>0</v>
      </c>
      <c r="R38" s="55">
        <v>0.2</v>
      </c>
      <c r="S38" s="55">
        <v>0.1</v>
      </c>
      <c r="W38" s="13" t="str">
        <f t="shared" si="2"/>
        <v>Other assets</v>
      </c>
      <c r="X38" s="49" t="str">
        <f t="shared" si="3"/>
        <v>£m</v>
      </c>
      <c r="Y38" s="55">
        <v>0</v>
      </c>
      <c r="Z38" s="55">
        <v>0</v>
      </c>
      <c r="AA38" s="55">
        <v>0</v>
      </c>
      <c r="AB38" s="55">
        <v>0</v>
      </c>
      <c r="AC38" s="55">
        <v>0.1</v>
      </c>
      <c r="AD38" s="55">
        <v>0</v>
      </c>
      <c r="AE38" s="55">
        <v>0</v>
      </c>
      <c r="AF38" s="55">
        <v>0</v>
      </c>
      <c r="AG38" s="55">
        <v>0</v>
      </c>
      <c r="AH38" s="55">
        <v>0</v>
      </c>
      <c r="AI38" s="55">
        <v>0</v>
      </c>
      <c r="AJ38" s="55">
        <v>0</v>
      </c>
      <c r="AK38" s="55">
        <v>0</v>
      </c>
      <c r="AL38" s="55">
        <v>0</v>
      </c>
      <c r="AM38" s="55">
        <v>-0.1</v>
      </c>
      <c r="AN38" s="55">
        <v>0</v>
      </c>
      <c r="AO38" s="56">
        <v>2.2999999999999998</v>
      </c>
      <c r="AP38" s="56">
        <v>2.1</v>
      </c>
    </row>
    <row r="39" spans="2:42" s="13" customFormat="1" ht="9">
      <c r="B39" s="13" t="s">
        <v>88</v>
      </c>
      <c r="C39" s="49" t="s">
        <v>22</v>
      </c>
      <c r="D39" s="55">
        <v>0</v>
      </c>
      <c r="E39" s="55">
        <v>0</v>
      </c>
      <c r="F39" s="55">
        <v>0</v>
      </c>
      <c r="G39" s="55">
        <v>0</v>
      </c>
      <c r="H39" s="55">
        <v>0</v>
      </c>
      <c r="I39" s="55">
        <v>0</v>
      </c>
      <c r="J39" s="55">
        <v>0</v>
      </c>
      <c r="K39" s="55">
        <v>0</v>
      </c>
      <c r="L39" s="55">
        <v>0</v>
      </c>
      <c r="M39" s="55">
        <v>0</v>
      </c>
      <c r="N39" s="55">
        <v>0</v>
      </c>
      <c r="O39" s="55">
        <v>0</v>
      </c>
      <c r="P39" s="55">
        <v>0</v>
      </c>
      <c r="Q39" s="55">
        <v>0</v>
      </c>
      <c r="R39" s="55">
        <v>0</v>
      </c>
      <c r="S39" s="55">
        <v>0</v>
      </c>
      <c r="W39" s="13" t="str">
        <f t="shared" si="2"/>
        <v>Less funded assets (BDUK, etc.)</v>
      </c>
      <c r="X39" s="49" t="str">
        <f t="shared" si="3"/>
        <v>£m</v>
      </c>
      <c r="Y39" s="55">
        <v>0</v>
      </c>
      <c r="Z39" s="55">
        <v>0</v>
      </c>
      <c r="AA39" s="55">
        <v>0</v>
      </c>
      <c r="AB39" s="55">
        <v>0</v>
      </c>
      <c r="AC39" s="55">
        <v>0</v>
      </c>
      <c r="AD39" s="55">
        <v>0</v>
      </c>
      <c r="AE39" s="55">
        <v>0</v>
      </c>
      <c r="AF39" s="55">
        <v>0</v>
      </c>
      <c r="AG39" s="55">
        <v>0</v>
      </c>
      <c r="AH39" s="55">
        <v>0</v>
      </c>
      <c r="AI39" s="55">
        <v>0</v>
      </c>
      <c r="AJ39" s="55">
        <v>0</v>
      </c>
      <c r="AK39" s="55">
        <v>0</v>
      </c>
      <c r="AL39" s="55">
        <v>0</v>
      </c>
      <c r="AM39" s="55">
        <v>0</v>
      </c>
      <c r="AN39" s="55">
        <v>0</v>
      </c>
      <c r="AO39" s="56">
        <v>0</v>
      </c>
      <c r="AP39" s="56">
        <v>0</v>
      </c>
    </row>
    <row r="40" spans="2:42" s="13" customFormat="1" ht="9">
      <c r="B40" s="19" t="s">
        <v>89</v>
      </c>
      <c r="C40" s="49" t="s">
        <v>22</v>
      </c>
      <c r="D40" s="57">
        <v>0.7</v>
      </c>
      <c r="E40" s="57">
        <v>0.7</v>
      </c>
      <c r="F40" s="57">
        <v>6.9</v>
      </c>
      <c r="G40" s="57">
        <v>12.1</v>
      </c>
      <c r="H40" s="57">
        <v>7.6</v>
      </c>
      <c r="I40" s="57">
        <v>11.9</v>
      </c>
      <c r="J40" s="57">
        <v>28.4</v>
      </c>
      <c r="K40" s="57">
        <v>20.2</v>
      </c>
      <c r="L40" s="57">
        <v>34.200000000000003</v>
      </c>
      <c r="M40" s="57">
        <v>31.2</v>
      </c>
      <c r="N40" s="57">
        <v>0</v>
      </c>
      <c r="O40" s="57">
        <v>0.1</v>
      </c>
      <c r="P40" s="57">
        <v>0.6</v>
      </c>
      <c r="Q40" s="57">
        <v>1.3</v>
      </c>
      <c r="R40" s="57">
        <v>10.4</v>
      </c>
      <c r="S40" s="57">
        <v>4.2</v>
      </c>
      <c r="W40" s="19" t="str">
        <f t="shared" si="2"/>
        <v>Total depreciation</v>
      </c>
      <c r="X40" s="49" t="str">
        <f t="shared" si="3"/>
        <v>£m</v>
      </c>
      <c r="Y40" s="57">
        <v>0</v>
      </c>
      <c r="Z40" s="57">
        <v>0</v>
      </c>
      <c r="AA40" s="57">
        <v>0.3</v>
      </c>
      <c r="AB40" s="57">
        <v>0.1</v>
      </c>
      <c r="AC40" s="57">
        <v>0.6</v>
      </c>
      <c r="AD40" s="57">
        <v>0.3</v>
      </c>
      <c r="AE40" s="57">
        <v>0</v>
      </c>
      <c r="AF40" s="57">
        <v>0</v>
      </c>
      <c r="AG40" s="57">
        <v>0</v>
      </c>
      <c r="AH40" s="57">
        <v>0</v>
      </c>
      <c r="AI40" s="57">
        <v>0</v>
      </c>
      <c r="AJ40" s="57">
        <v>0</v>
      </c>
      <c r="AK40" s="57">
        <v>-0.1</v>
      </c>
      <c r="AL40" s="57">
        <v>-0.1</v>
      </c>
      <c r="AM40" s="57">
        <v>-0.1</v>
      </c>
      <c r="AN40" s="57">
        <v>0</v>
      </c>
      <c r="AO40" s="57">
        <v>89.5</v>
      </c>
      <c r="AP40" s="57">
        <v>82</v>
      </c>
    </row>
    <row r="41" spans="2:42" s="13" customFormat="1" ht="9">
      <c r="C41" s="49"/>
      <c r="X41" s="49"/>
      <c r="AA41" s="55"/>
      <c r="AB41" s="55"/>
      <c r="AC41" s="55"/>
      <c r="AD41" s="55"/>
      <c r="AE41" s="55"/>
      <c r="AF41" s="55"/>
      <c r="AG41" s="55"/>
      <c r="AH41" s="55"/>
      <c r="AI41" s="55"/>
      <c r="AJ41" s="55"/>
      <c r="AK41" s="55"/>
      <c r="AL41" s="55"/>
      <c r="AM41" s="55"/>
      <c r="AN41" s="55"/>
      <c r="AO41" s="56"/>
      <c r="AP41" s="56"/>
    </row>
    <row r="42" spans="2:42" s="13" customFormat="1" ht="9">
      <c r="B42" s="13" t="s">
        <v>56</v>
      </c>
      <c r="C42" s="49" t="s">
        <v>22</v>
      </c>
      <c r="D42" s="55">
        <v>0.6</v>
      </c>
      <c r="E42" s="55">
        <v>0.6</v>
      </c>
      <c r="F42" s="55">
        <v>0.5</v>
      </c>
      <c r="G42" s="55">
        <v>0.9</v>
      </c>
      <c r="H42" s="55">
        <v>0.5</v>
      </c>
      <c r="I42" s="55">
        <v>0.8</v>
      </c>
      <c r="J42" s="55">
        <v>2</v>
      </c>
      <c r="K42" s="55">
        <v>1.5</v>
      </c>
      <c r="L42" s="55">
        <v>2.5</v>
      </c>
      <c r="M42" s="55">
        <v>2.2000000000000002</v>
      </c>
      <c r="N42" s="55">
        <v>0</v>
      </c>
      <c r="O42" s="55">
        <v>0</v>
      </c>
      <c r="P42" s="55">
        <v>0.1</v>
      </c>
      <c r="Q42" s="55">
        <v>0.3</v>
      </c>
      <c r="R42" s="55">
        <v>0.5</v>
      </c>
      <c r="S42" s="55">
        <v>0.2</v>
      </c>
      <c r="W42" s="13" t="str">
        <f>B42</f>
        <v>Specific items</v>
      </c>
      <c r="X42" s="49" t="str">
        <f>C42</f>
        <v>£m</v>
      </c>
      <c r="Y42" s="55">
        <v>0.1</v>
      </c>
      <c r="Z42" s="55">
        <v>0</v>
      </c>
      <c r="AA42" s="55">
        <v>0.1</v>
      </c>
      <c r="AB42" s="55">
        <v>0</v>
      </c>
      <c r="AC42" s="55">
        <v>0.4</v>
      </c>
      <c r="AD42" s="55">
        <v>0.2</v>
      </c>
      <c r="AE42" s="55">
        <v>0</v>
      </c>
      <c r="AF42" s="55">
        <v>0</v>
      </c>
      <c r="AG42" s="55">
        <v>0.1</v>
      </c>
      <c r="AH42" s="55">
        <v>0</v>
      </c>
      <c r="AI42" s="55">
        <v>0</v>
      </c>
      <c r="AJ42" s="55">
        <v>0</v>
      </c>
      <c r="AK42" s="55">
        <v>0</v>
      </c>
      <c r="AL42" s="55">
        <v>0</v>
      </c>
      <c r="AM42" s="55">
        <v>0.1</v>
      </c>
      <c r="AN42" s="55">
        <v>0.1</v>
      </c>
      <c r="AO42" s="56">
        <v>7.5</v>
      </c>
      <c r="AP42" s="56">
        <v>6.8</v>
      </c>
    </row>
    <row r="43" spans="2:42" s="13" customFormat="1" ht="9">
      <c r="B43" s="19" t="s">
        <v>35</v>
      </c>
      <c r="C43" s="49" t="s">
        <v>22</v>
      </c>
      <c r="D43" s="57">
        <v>16.899999999999999</v>
      </c>
      <c r="E43" s="57">
        <v>14.9</v>
      </c>
      <c r="F43" s="57">
        <v>13.6</v>
      </c>
      <c r="G43" s="57">
        <v>24</v>
      </c>
      <c r="H43" s="57">
        <v>14.6</v>
      </c>
      <c r="I43" s="57">
        <v>22.8</v>
      </c>
      <c r="J43" s="57">
        <v>55.7</v>
      </c>
      <c r="K43" s="57">
        <v>39.799999999999997</v>
      </c>
      <c r="L43" s="57">
        <v>67.599999999999994</v>
      </c>
      <c r="M43" s="57">
        <v>61.1</v>
      </c>
      <c r="N43" s="57">
        <v>0</v>
      </c>
      <c r="O43" s="57">
        <v>0.1</v>
      </c>
      <c r="P43" s="57">
        <v>5.0999999999999996</v>
      </c>
      <c r="Q43" s="57">
        <v>11</v>
      </c>
      <c r="R43" s="57">
        <v>18.5</v>
      </c>
      <c r="S43" s="57">
        <v>7.6</v>
      </c>
      <c r="W43" s="19" t="str">
        <f>B43</f>
        <v>Total HCA operating costs</v>
      </c>
      <c r="X43" s="49" t="str">
        <f>C43</f>
        <v>£m</v>
      </c>
      <c r="Y43" s="57">
        <v>1.4</v>
      </c>
      <c r="Z43" s="57">
        <v>0.5</v>
      </c>
      <c r="AA43" s="57">
        <v>3.3</v>
      </c>
      <c r="AB43" s="57">
        <v>1</v>
      </c>
      <c r="AC43" s="57">
        <v>10.3</v>
      </c>
      <c r="AD43" s="57">
        <v>6</v>
      </c>
      <c r="AE43" s="57">
        <v>0.4</v>
      </c>
      <c r="AF43" s="57">
        <v>0.5</v>
      </c>
      <c r="AG43" s="57">
        <v>0.6</v>
      </c>
      <c r="AH43" s="57">
        <v>0.2</v>
      </c>
      <c r="AI43" s="57">
        <v>-0.2</v>
      </c>
      <c r="AJ43" s="57">
        <v>0</v>
      </c>
      <c r="AK43" s="57">
        <v>-6.8</v>
      </c>
      <c r="AL43" s="57">
        <v>-4.8</v>
      </c>
      <c r="AM43" s="57">
        <v>0.4</v>
      </c>
      <c r="AN43" s="57">
        <v>0</v>
      </c>
      <c r="AO43" s="57">
        <v>201.4</v>
      </c>
      <c r="AP43" s="57">
        <v>184.7</v>
      </c>
    </row>
    <row r="44" spans="2:42" s="13" customFormat="1" ht="9">
      <c r="B44" s="19"/>
      <c r="C44" s="49"/>
      <c r="D44" s="55"/>
      <c r="E44" s="55"/>
      <c r="F44" s="55"/>
      <c r="G44" s="55"/>
      <c r="H44" s="55"/>
      <c r="I44" s="55"/>
      <c r="J44" s="55"/>
      <c r="K44" s="55"/>
      <c r="L44" s="55"/>
      <c r="M44" s="55"/>
      <c r="N44" s="55"/>
      <c r="O44" s="55"/>
      <c r="P44" s="55"/>
      <c r="Q44" s="55"/>
      <c r="R44" s="55"/>
      <c r="S44" s="55"/>
      <c r="X44" s="49"/>
      <c r="Y44" s="55"/>
      <c r="Z44" s="55"/>
      <c r="AA44" s="55"/>
      <c r="AB44" s="55"/>
      <c r="AC44" s="55"/>
      <c r="AD44" s="55"/>
      <c r="AE44" s="55"/>
      <c r="AF44" s="55"/>
      <c r="AG44" s="55"/>
      <c r="AH44" s="55"/>
      <c r="AI44" s="55"/>
      <c r="AJ44" s="55"/>
      <c r="AK44" s="55"/>
      <c r="AL44" s="55"/>
      <c r="AM44" s="55"/>
      <c r="AN44" s="55"/>
      <c r="AO44" s="56"/>
      <c r="AP44" s="56"/>
    </row>
    <row r="45" spans="2:42" s="13" customFormat="1" ht="9">
      <c r="B45" s="19" t="s">
        <v>36</v>
      </c>
      <c r="C45" s="49"/>
      <c r="D45" s="55"/>
      <c r="E45" s="55"/>
      <c r="F45" s="55"/>
      <c r="G45" s="55"/>
      <c r="H45" s="55"/>
      <c r="I45" s="55"/>
      <c r="J45" s="55"/>
      <c r="K45" s="55"/>
      <c r="L45" s="55"/>
      <c r="M45" s="55"/>
      <c r="N45" s="55"/>
      <c r="O45" s="55"/>
      <c r="P45" s="55"/>
      <c r="Q45" s="55"/>
      <c r="R45" s="55"/>
      <c r="S45" s="55"/>
      <c r="W45" s="19" t="str">
        <f t="shared" ref="W45:W50" si="4">B45</f>
        <v>CCA adjustments</v>
      </c>
      <c r="X45" s="49"/>
      <c r="Y45" s="55"/>
      <c r="Z45" s="55"/>
      <c r="AA45" s="55"/>
      <c r="AB45" s="55">
        <v>0</v>
      </c>
      <c r="AC45" s="55">
        <v>0</v>
      </c>
      <c r="AD45" s="55">
        <v>0</v>
      </c>
      <c r="AE45" s="55">
        <v>0</v>
      </c>
      <c r="AF45" s="55">
        <v>0</v>
      </c>
      <c r="AG45" s="55">
        <v>0</v>
      </c>
      <c r="AH45" s="55">
        <v>0</v>
      </c>
      <c r="AI45" s="55">
        <v>0</v>
      </c>
      <c r="AJ45" s="55">
        <v>0</v>
      </c>
      <c r="AK45" s="55">
        <v>0</v>
      </c>
      <c r="AL45" s="55">
        <v>0</v>
      </c>
      <c r="AM45" s="55">
        <v>0</v>
      </c>
      <c r="AN45" s="55">
        <v>0</v>
      </c>
      <c r="AO45" s="56">
        <v>0</v>
      </c>
      <c r="AP45" s="56">
        <v>0</v>
      </c>
    </row>
    <row r="46" spans="2:42" s="13" customFormat="1" ht="9">
      <c r="B46" s="13" t="s">
        <v>90</v>
      </c>
      <c r="C46" s="49" t="s">
        <v>22</v>
      </c>
      <c r="D46" s="55">
        <v>0</v>
      </c>
      <c r="E46" s="55">
        <v>0</v>
      </c>
      <c r="F46" s="55">
        <v>0</v>
      </c>
      <c r="G46" s="55">
        <v>0</v>
      </c>
      <c r="H46" s="55">
        <v>0</v>
      </c>
      <c r="I46" s="55">
        <v>0</v>
      </c>
      <c r="J46" s="55">
        <v>0</v>
      </c>
      <c r="K46" s="55">
        <v>0</v>
      </c>
      <c r="L46" s="55">
        <v>0</v>
      </c>
      <c r="M46" s="55">
        <v>0</v>
      </c>
      <c r="N46" s="55">
        <v>0</v>
      </c>
      <c r="O46" s="55">
        <v>0</v>
      </c>
      <c r="P46" s="55">
        <v>0</v>
      </c>
      <c r="Q46" s="55">
        <v>0</v>
      </c>
      <c r="R46" s="55">
        <v>0</v>
      </c>
      <c r="S46" s="55">
        <v>0</v>
      </c>
      <c r="W46" s="13" t="str">
        <f t="shared" si="4"/>
        <v>Holding gains</v>
      </c>
      <c r="X46" s="49" t="str">
        <f>C46</f>
        <v>£m</v>
      </c>
      <c r="Y46" s="55">
        <v>0</v>
      </c>
      <c r="Z46" s="55">
        <v>0</v>
      </c>
      <c r="AA46" s="55">
        <v>0</v>
      </c>
      <c r="AB46" s="55">
        <v>0</v>
      </c>
      <c r="AC46" s="55">
        <v>0</v>
      </c>
      <c r="AD46" s="55">
        <v>0</v>
      </c>
      <c r="AE46" s="55">
        <v>0</v>
      </c>
      <c r="AF46" s="55">
        <v>0</v>
      </c>
      <c r="AG46" s="55">
        <v>0</v>
      </c>
      <c r="AH46" s="55">
        <v>0</v>
      </c>
      <c r="AI46" s="55">
        <v>0</v>
      </c>
      <c r="AJ46" s="55">
        <v>0</v>
      </c>
      <c r="AK46" s="55">
        <v>0</v>
      </c>
      <c r="AL46" s="55">
        <v>0</v>
      </c>
      <c r="AM46" s="55">
        <v>0</v>
      </c>
      <c r="AN46" s="55">
        <v>0</v>
      </c>
      <c r="AO46" s="56">
        <v>0</v>
      </c>
      <c r="AP46" s="56">
        <v>0</v>
      </c>
    </row>
    <row r="47" spans="2:42" s="13" customFormat="1" ht="9">
      <c r="B47" s="13" t="s">
        <v>91</v>
      </c>
      <c r="C47" s="49" t="s">
        <v>22</v>
      </c>
      <c r="D47" s="55">
        <v>0</v>
      </c>
      <c r="E47" s="55">
        <v>0</v>
      </c>
      <c r="F47" s="55">
        <v>0</v>
      </c>
      <c r="G47" s="55">
        <v>0</v>
      </c>
      <c r="H47" s="55">
        <v>0</v>
      </c>
      <c r="I47" s="55">
        <v>0</v>
      </c>
      <c r="J47" s="55">
        <v>0</v>
      </c>
      <c r="K47" s="55">
        <v>0</v>
      </c>
      <c r="L47" s="55">
        <v>0</v>
      </c>
      <c r="M47" s="55">
        <v>0</v>
      </c>
      <c r="N47" s="55">
        <v>0</v>
      </c>
      <c r="O47" s="55">
        <v>0</v>
      </c>
      <c r="P47" s="55">
        <v>0</v>
      </c>
      <c r="Q47" s="55">
        <v>0</v>
      </c>
      <c r="R47" s="55">
        <v>0</v>
      </c>
      <c r="S47" s="55">
        <v>0</v>
      </c>
      <c r="W47" s="13" t="str">
        <f t="shared" si="4"/>
        <v>Supplementary depreciation</v>
      </c>
      <c r="X47" s="49" t="str">
        <f>C47</f>
        <v>£m</v>
      </c>
      <c r="Y47" s="55">
        <v>0</v>
      </c>
      <c r="Z47" s="55">
        <v>0</v>
      </c>
      <c r="AA47" s="55">
        <v>0</v>
      </c>
      <c r="AB47" s="55">
        <v>0</v>
      </c>
      <c r="AC47" s="55">
        <v>0</v>
      </c>
      <c r="AD47" s="55">
        <v>0</v>
      </c>
      <c r="AE47" s="55">
        <v>0</v>
      </c>
      <c r="AF47" s="55">
        <v>0</v>
      </c>
      <c r="AG47" s="55">
        <v>0</v>
      </c>
      <c r="AH47" s="55">
        <v>0</v>
      </c>
      <c r="AI47" s="55">
        <v>0</v>
      </c>
      <c r="AJ47" s="55">
        <v>0</v>
      </c>
      <c r="AK47" s="55">
        <v>0</v>
      </c>
      <c r="AL47" s="55">
        <v>0</v>
      </c>
      <c r="AM47" s="55">
        <v>0</v>
      </c>
      <c r="AN47" s="55">
        <v>0</v>
      </c>
      <c r="AO47" s="56">
        <v>0</v>
      </c>
      <c r="AP47" s="56">
        <v>0</v>
      </c>
    </row>
    <row r="48" spans="2:42" s="13" customFormat="1" ht="9">
      <c r="B48" s="13" t="s">
        <v>92</v>
      </c>
      <c r="C48" s="49" t="s">
        <v>22</v>
      </c>
      <c r="D48" s="55">
        <v>0</v>
      </c>
      <c r="E48" s="55">
        <v>0</v>
      </c>
      <c r="F48" s="55">
        <v>0</v>
      </c>
      <c r="G48" s="55">
        <v>0</v>
      </c>
      <c r="H48" s="55">
        <v>0</v>
      </c>
      <c r="I48" s="55">
        <v>0</v>
      </c>
      <c r="J48" s="55">
        <v>0</v>
      </c>
      <c r="K48" s="55">
        <v>0</v>
      </c>
      <c r="L48" s="55">
        <v>0</v>
      </c>
      <c r="M48" s="55">
        <v>0</v>
      </c>
      <c r="N48" s="55">
        <v>0</v>
      </c>
      <c r="O48" s="55">
        <v>0</v>
      </c>
      <c r="P48" s="55">
        <v>0</v>
      </c>
      <c r="Q48" s="55">
        <v>0</v>
      </c>
      <c r="R48" s="55">
        <v>0</v>
      </c>
      <c r="S48" s="55">
        <v>0</v>
      </c>
      <c r="W48" s="13" t="str">
        <f t="shared" si="4"/>
        <v xml:space="preserve">Other CCA adjustments </v>
      </c>
      <c r="X48" s="49" t="str">
        <f>C48</f>
        <v>£m</v>
      </c>
      <c r="Y48" s="55">
        <v>0</v>
      </c>
      <c r="Z48" s="55">
        <v>0</v>
      </c>
      <c r="AA48" s="55">
        <v>0</v>
      </c>
      <c r="AB48" s="55">
        <v>0</v>
      </c>
      <c r="AC48" s="55">
        <v>0</v>
      </c>
      <c r="AD48" s="55">
        <v>0</v>
      </c>
      <c r="AE48" s="55">
        <v>0</v>
      </c>
      <c r="AF48" s="55">
        <v>0</v>
      </c>
      <c r="AG48" s="55">
        <v>0</v>
      </c>
      <c r="AH48" s="55">
        <v>0</v>
      </c>
      <c r="AI48" s="55">
        <v>0</v>
      </c>
      <c r="AJ48" s="55">
        <v>0</v>
      </c>
      <c r="AK48" s="55">
        <v>0</v>
      </c>
      <c r="AL48" s="55">
        <v>0</v>
      </c>
      <c r="AM48" s="55">
        <v>0</v>
      </c>
      <c r="AN48" s="55">
        <v>0</v>
      </c>
      <c r="AO48" s="56">
        <v>0</v>
      </c>
      <c r="AP48" s="56">
        <v>0</v>
      </c>
    </row>
    <row r="49" spans="2:56" s="13" customFormat="1" ht="9">
      <c r="B49" s="13" t="s">
        <v>19</v>
      </c>
      <c r="C49" s="49" t="s">
        <v>22</v>
      </c>
      <c r="D49" s="55">
        <v>0.1</v>
      </c>
      <c r="E49" s="55">
        <v>0</v>
      </c>
      <c r="F49" s="55">
        <v>0.1</v>
      </c>
      <c r="G49" s="55">
        <v>-0.1</v>
      </c>
      <c r="H49" s="55">
        <v>0.1</v>
      </c>
      <c r="I49" s="55">
        <v>0.3</v>
      </c>
      <c r="J49" s="55">
        <v>0.1</v>
      </c>
      <c r="K49" s="55">
        <v>0</v>
      </c>
      <c r="L49" s="55">
        <v>-0.1</v>
      </c>
      <c r="M49" s="55">
        <v>0.1</v>
      </c>
      <c r="N49" s="55">
        <v>0</v>
      </c>
      <c r="O49" s="55">
        <v>0</v>
      </c>
      <c r="P49" s="55">
        <v>-0.2</v>
      </c>
      <c r="Q49" s="55">
        <v>-0.1</v>
      </c>
      <c r="R49" s="55">
        <v>-0.1</v>
      </c>
      <c r="S49" s="55">
        <v>-0.1</v>
      </c>
      <c r="W49" s="13" t="str">
        <f t="shared" si="4"/>
        <v xml:space="preserve">Rounding </v>
      </c>
      <c r="X49" s="49" t="str">
        <f>C49</f>
        <v>£m</v>
      </c>
      <c r="Y49" s="55">
        <v>0.1</v>
      </c>
      <c r="Z49" s="55">
        <v>0.2</v>
      </c>
      <c r="AA49" s="55">
        <v>0.1</v>
      </c>
      <c r="AB49" s="55">
        <v>0.2</v>
      </c>
      <c r="AC49" s="55">
        <v>0.1</v>
      </c>
      <c r="AD49" s="55">
        <v>-0.1</v>
      </c>
      <c r="AE49" s="55">
        <v>0.1</v>
      </c>
      <c r="AF49" s="55">
        <v>0.1</v>
      </c>
      <c r="AG49" s="55">
        <v>0.1</v>
      </c>
      <c r="AH49" s="55">
        <v>0.1</v>
      </c>
      <c r="AI49" s="55">
        <v>-0.1</v>
      </c>
      <c r="AJ49" s="55">
        <v>-0.1</v>
      </c>
      <c r="AK49" s="55">
        <v>0</v>
      </c>
      <c r="AL49" s="55">
        <v>-0.2</v>
      </c>
      <c r="AM49" s="55">
        <v>-0.5</v>
      </c>
      <c r="AN49" s="55">
        <v>-0.1</v>
      </c>
      <c r="AO49" s="56">
        <v>-0.1</v>
      </c>
      <c r="AP49" s="56">
        <v>0.2</v>
      </c>
    </row>
    <row r="50" spans="2:56" s="13" customFormat="1" ht="9.6" thickBot="1">
      <c r="B50" s="19" t="s">
        <v>37</v>
      </c>
      <c r="C50" s="49" t="s">
        <v>22</v>
      </c>
      <c r="D50" s="23">
        <v>17</v>
      </c>
      <c r="E50" s="23">
        <v>14.9</v>
      </c>
      <c r="F50" s="23">
        <v>13.7</v>
      </c>
      <c r="G50" s="23">
        <v>23.9</v>
      </c>
      <c r="H50" s="23">
        <v>14.7</v>
      </c>
      <c r="I50" s="23">
        <v>23.1</v>
      </c>
      <c r="J50" s="23">
        <v>55.8</v>
      </c>
      <c r="K50" s="23">
        <v>39.799999999999997</v>
      </c>
      <c r="L50" s="23">
        <v>67.5</v>
      </c>
      <c r="M50" s="23">
        <v>61.2</v>
      </c>
      <c r="N50" s="23">
        <v>0</v>
      </c>
      <c r="O50" s="23">
        <v>0.1</v>
      </c>
      <c r="P50" s="23">
        <v>4.9000000000000004</v>
      </c>
      <c r="Q50" s="23">
        <v>10.9</v>
      </c>
      <c r="R50" s="23">
        <v>18.399999999999999</v>
      </c>
      <c r="S50" s="23">
        <v>7.5</v>
      </c>
      <c r="W50" s="19" t="str">
        <f t="shared" si="4"/>
        <v>Total CCA operating costs</v>
      </c>
      <c r="X50" s="49" t="str">
        <f>C50</f>
        <v>£m</v>
      </c>
      <c r="Y50" s="23">
        <v>1.5</v>
      </c>
      <c r="Z50" s="23">
        <v>0.7</v>
      </c>
      <c r="AA50" s="23">
        <v>3.4</v>
      </c>
      <c r="AB50" s="23">
        <v>1.2</v>
      </c>
      <c r="AC50" s="23">
        <v>10.4</v>
      </c>
      <c r="AD50" s="23">
        <v>5.9</v>
      </c>
      <c r="AE50" s="23">
        <v>0.5</v>
      </c>
      <c r="AF50" s="23">
        <v>0.6</v>
      </c>
      <c r="AG50" s="23">
        <v>0.7</v>
      </c>
      <c r="AH50" s="23">
        <v>0.3</v>
      </c>
      <c r="AI50" s="23">
        <v>-0.3</v>
      </c>
      <c r="AJ50" s="23">
        <v>-0.1</v>
      </c>
      <c r="AK50" s="23">
        <v>-6.8</v>
      </c>
      <c r="AL50" s="23">
        <v>-5</v>
      </c>
      <c r="AM50" s="23">
        <v>-0.1</v>
      </c>
      <c r="AN50" s="23">
        <v>-0.1</v>
      </c>
      <c r="AO50" s="23">
        <v>201.3</v>
      </c>
      <c r="AP50" s="23">
        <v>184.9</v>
      </c>
    </row>
    <row r="51" spans="2:56" s="13" customFormat="1" ht="9.6" thickTop="1">
      <c r="C51" s="49"/>
      <c r="D51" s="55"/>
      <c r="E51" s="55"/>
      <c r="F51" s="55"/>
      <c r="G51" s="55"/>
      <c r="H51" s="55"/>
      <c r="I51" s="55"/>
      <c r="J51" s="55"/>
      <c r="K51" s="55"/>
      <c r="L51" s="55"/>
      <c r="M51" s="55"/>
      <c r="N51" s="55"/>
      <c r="O51" s="55"/>
      <c r="P51" s="55"/>
      <c r="Q51" s="55"/>
      <c r="R51" s="55"/>
      <c r="S51" s="55"/>
      <c r="X51" s="49"/>
      <c r="Y51" s="55"/>
      <c r="Z51" s="55"/>
      <c r="AA51" s="55"/>
      <c r="AB51" s="55"/>
      <c r="AC51" s="55"/>
      <c r="AD51" s="55"/>
      <c r="AE51" s="55"/>
      <c r="AF51" s="55"/>
      <c r="AG51" s="55"/>
      <c r="AH51" s="55"/>
      <c r="AI51" s="55"/>
      <c r="AJ51" s="55"/>
      <c r="AK51" s="55"/>
      <c r="AL51" s="55"/>
      <c r="AM51" s="55"/>
      <c r="AN51" s="55"/>
      <c r="AO51" s="72"/>
      <c r="AP51" s="72"/>
    </row>
    <row r="52" spans="2:56" s="13" customFormat="1" ht="9">
      <c r="B52" s="447" t="s">
        <v>93</v>
      </c>
      <c r="C52" s="448">
        <v>0</v>
      </c>
      <c r="D52" s="236"/>
      <c r="E52" s="236"/>
      <c r="F52" s="76"/>
      <c r="G52" s="76"/>
      <c r="H52" s="76"/>
      <c r="I52" s="76"/>
      <c r="J52" s="76"/>
      <c r="K52" s="76"/>
      <c r="L52" s="76"/>
      <c r="M52" s="76"/>
      <c r="N52" s="76"/>
      <c r="O52" s="76"/>
      <c r="P52" s="76"/>
      <c r="Q52" s="76"/>
      <c r="R52" s="76"/>
      <c r="S52" s="76"/>
      <c r="W52" s="447" t="str">
        <f>B52</f>
        <v xml:space="preserve">Total CCA operating cost includes the following: </v>
      </c>
      <c r="X52" s="448"/>
      <c r="Y52" s="76"/>
      <c r="Z52" s="76"/>
      <c r="AA52" s="76"/>
      <c r="AB52" s="76"/>
      <c r="AC52" s="76"/>
      <c r="AD52" s="76"/>
      <c r="AE52" s="76"/>
      <c r="AF52" s="76"/>
      <c r="AG52" s="76"/>
      <c r="AH52" s="76"/>
      <c r="AI52" s="76"/>
      <c r="AJ52" s="76"/>
      <c r="AK52" s="76"/>
      <c r="AL52" s="76"/>
      <c r="AM52" s="76"/>
      <c r="AN52" s="76"/>
      <c r="AO52" s="77"/>
      <c r="AP52" s="95"/>
    </row>
    <row r="53" spans="2:56" s="13" customFormat="1" ht="9">
      <c r="B53" s="59" t="s">
        <v>94</v>
      </c>
      <c r="C53" s="49" t="s">
        <v>22</v>
      </c>
      <c r="D53" s="55">
        <v>0</v>
      </c>
      <c r="E53" s="55">
        <v>0</v>
      </c>
      <c r="F53" s="55">
        <v>1</v>
      </c>
      <c r="G53" s="55">
        <v>1.8</v>
      </c>
      <c r="H53" s="55">
        <v>1</v>
      </c>
      <c r="I53" s="55">
        <v>1.4</v>
      </c>
      <c r="J53" s="55">
        <v>4.0999999999999996</v>
      </c>
      <c r="K53" s="55">
        <v>3</v>
      </c>
      <c r="L53" s="55">
        <v>5</v>
      </c>
      <c r="M53" s="55">
        <v>4.5</v>
      </c>
      <c r="N53" s="55">
        <v>0</v>
      </c>
      <c r="O53" s="55">
        <v>0</v>
      </c>
      <c r="P53" s="55">
        <v>0.6</v>
      </c>
      <c r="Q53" s="55">
        <v>1.2</v>
      </c>
      <c r="R53" s="55">
        <v>0.8</v>
      </c>
      <c r="S53" s="55">
        <v>0.4</v>
      </c>
      <c r="W53" s="59" t="str">
        <f>B53</f>
        <v>Cumulo charges</v>
      </c>
      <c r="X53" s="49" t="str">
        <f>C53</f>
        <v>£m</v>
      </c>
      <c r="Y53" s="55">
        <v>0</v>
      </c>
      <c r="Z53" s="55">
        <v>0</v>
      </c>
      <c r="AA53" s="55">
        <v>0.2</v>
      </c>
      <c r="AB53" s="55">
        <v>0.1</v>
      </c>
      <c r="AC53" s="55">
        <v>0</v>
      </c>
      <c r="AD53" s="55">
        <v>0</v>
      </c>
      <c r="AE53" s="55">
        <v>0</v>
      </c>
      <c r="AF53" s="55">
        <v>0</v>
      </c>
      <c r="AG53" s="55">
        <v>0</v>
      </c>
      <c r="AH53" s="55">
        <v>0</v>
      </c>
      <c r="AI53" s="55">
        <v>0</v>
      </c>
      <c r="AJ53" s="55">
        <v>0</v>
      </c>
      <c r="AK53" s="55">
        <v>0</v>
      </c>
      <c r="AL53" s="55">
        <v>0</v>
      </c>
      <c r="AM53" s="55">
        <v>0</v>
      </c>
      <c r="AN53" s="55">
        <v>-0.1</v>
      </c>
      <c r="AO53" s="56">
        <v>12.7</v>
      </c>
      <c r="AP53" s="60">
        <v>12.3</v>
      </c>
    </row>
    <row r="54" spans="2:56" s="13" customFormat="1" ht="9">
      <c r="B54" s="59" t="s">
        <v>95</v>
      </c>
      <c r="C54" s="49" t="s">
        <v>22</v>
      </c>
      <c r="D54" s="55">
        <v>5.2</v>
      </c>
      <c r="E54" s="55">
        <v>4.2</v>
      </c>
      <c r="F54" s="55">
        <v>0</v>
      </c>
      <c r="G54" s="55">
        <v>0</v>
      </c>
      <c r="H54" s="55">
        <v>0</v>
      </c>
      <c r="I54" s="55">
        <v>0</v>
      </c>
      <c r="J54" s="55">
        <v>0</v>
      </c>
      <c r="K54" s="55">
        <v>0</v>
      </c>
      <c r="L54" s="55">
        <v>0</v>
      </c>
      <c r="M54" s="55">
        <v>0</v>
      </c>
      <c r="N54" s="55">
        <v>0</v>
      </c>
      <c r="O54" s="55">
        <v>0</v>
      </c>
      <c r="P54" s="55">
        <v>0</v>
      </c>
      <c r="Q54" s="55">
        <v>0</v>
      </c>
      <c r="R54" s="55">
        <v>0</v>
      </c>
      <c r="S54" s="55">
        <v>0</v>
      </c>
      <c r="W54" s="59" t="str">
        <f>B54</f>
        <v>Openreach SLGs</v>
      </c>
      <c r="X54" s="49" t="str">
        <f>C54</f>
        <v>£m</v>
      </c>
      <c r="Y54" s="55">
        <v>1</v>
      </c>
      <c r="Z54" s="55">
        <v>0.5</v>
      </c>
      <c r="AA54" s="55">
        <v>0</v>
      </c>
      <c r="AB54" s="55">
        <v>0</v>
      </c>
      <c r="AC54" s="55">
        <v>0</v>
      </c>
      <c r="AD54" s="55">
        <v>0</v>
      </c>
      <c r="AE54" s="55">
        <v>0</v>
      </c>
      <c r="AF54" s="55">
        <v>0</v>
      </c>
      <c r="AG54" s="55">
        <v>0</v>
      </c>
      <c r="AH54" s="55">
        <v>0</v>
      </c>
      <c r="AI54" s="55">
        <v>0</v>
      </c>
      <c r="AJ54" s="55">
        <v>0</v>
      </c>
      <c r="AK54" s="55">
        <v>-6.3</v>
      </c>
      <c r="AL54" s="55">
        <v>-4.7</v>
      </c>
      <c r="AM54" s="55">
        <v>0.1</v>
      </c>
      <c r="AN54" s="55">
        <v>0.1</v>
      </c>
      <c r="AO54" s="56">
        <v>0</v>
      </c>
      <c r="AP54" s="60">
        <v>0.1</v>
      </c>
    </row>
    <row r="55" spans="2:56" s="13" customFormat="1" ht="9">
      <c r="B55" s="61" t="s">
        <v>96</v>
      </c>
      <c r="C55" s="62" t="s">
        <v>22</v>
      </c>
      <c r="D55" s="63">
        <v>0.3</v>
      </c>
      <c r="E55" s="63">
        <v>0.3</v>
      </c>
      <c r="F55" s="63">
        <v>0.3</v>
      </c>
      <c r="G55" s="63">
        <v>0.6</v>
      </c>
      <c r="H55" s="63">
        <v>0.3</v>
      </c>
      <c r="I55" s="63">
        <v>0.5</v>
      </c>
      <c r="J55" s="63">
        <v>1.3</v>
      </c>
      <c r="K55" s="63">
        <v>0.9</v>
      </c>
      <c r="L55" s="63">
        <v>1.6</v>
      </c>
      <c r="M55" s="63">
        <v>1.4</v>
      </c>
      <c r="N55" s="63">
        <v>0</v>
      </c>
      <c r="O55" s="63">
        <v>0</v>
      </c>
      <c r="P55" s="63">
        <v>0</v>
      </c>
      <c r="Q55" s="63">
        <v>0.1</v>
      </c>
      <c r="R55" s="63">
        <v>0.2</v>
      </c>
      <c r="S55" s="63">
        <v>0.1</v>
      </c>
      <c r="W55" s="61" t="str">
        <f>B55</f>
        <v>Leaver costs</v>
      </c>
      <c r="X55" s="62" t="str">
        <f>C55</f>
        <v>£m</v>
      </c>
      <c r="Y55" s="63">
        <v>0</v>
      </c>
      <c r="Z55" s="63">
        <v>0</v>
      </c>
      <c r="AA55" s="63">
        <v>0</v>
      </c>
      <c r="AB55" s="63">
        <v>0</v>
      </c>
      <c r="AC55" s="63">
        <v>0.3</v>
      </c>
      <c r="AD55" s="63">
        <v>0.2</v>
      </c>
      <c r="AE55" s="63">
        <v>0</v>
      </c>
      <c r="AF55" s="63">
        <v>0</v>
      </c>
      <c r="AG55" s="63">
        <v>0</v>
      </c>
      <c r="AH55" s="63">
        <v>0</v>
      </c>
      <c r="AI55" s="63">
        <v>0</v>
      </c>
      <c r="AJ55" s="63">
        <v>0</v>
      </c>
      <c r="AK55" s="63">
        <v>0</v>
      </c>
      <c r="AL55" s="63">
        <v>0</v>
      </c>
      <c r="AM55" s="63">
        <v>0.2</v>
      </c>
      <c r="AN55" s="63">
        <v>0</v>
      </c>
      <c r="AO55" s="64">
        <v>4.5</v>
      </c>
      <c r="AP55" s="65">
        <v>4.0999999999999996</v>
      </c>
    </row>
    <row r="56" spans="2:56" s="13" customFormat="1" ht="9">
      <c r="C56" s="49"/>
      <c r="D56" s="55"/>
      <c r="E56" s="55"/>
      <c r="F56" s="55"/>
      <c r="G56" s="55"/>
      <c r="H56" s="55"/>
      <c r="I56" s="55"/>
      <c r="J56" s="55"/>
      <c r="K56" s="55"/>
      <c r="L56" s="55"/>
      <c r="M56" s="55"/>
      <c r="N56" s="55"/>
      <c r="O56" s="55"/>
      <c r="P56" s="55"/>
      <c r="Q56" s="55"/>
      <c r="R56" s="55"/>
      <c r="S56" s="55"/>
      <c r="Y56" s="55"/>
      <c r="Z56" s="55"/>
      <c r="AA56" s="55"/>
      <c r="AB56" s="55"/>
      <c r="AC56" s="55"/>
      <c r="AD56" s="55"/>
      <c r="AE56" s="55"/>
      <c r="AF56" s="55"/>
      <c r="AG56" s="55"/>
      <c r="AH56" s="55"/>
      <c r="AI56" s="55"/>
      <c r="AJ56" s="55"/>
      <c r="AK56" s="55"/>
      <c r="AL56" s="55"/>
      <c r="AM56" s="55"/>
      <c r="AN56" s="55"/>
      <c r="AO56" s="55"/>
      <c r="AP56" s="55"/>
    </row>
    <row r="57" spans="2:56" s="13" customFormat="1" ht="9">
      <c r="B57" s="19"/>
      <c r="C57" s="49"/>
      <c r="D57" s="519" t="str">
        <f>D4</f>
        <v>Connections</v>
      </c>
      <c r="E57" s="519"/>
      <c r="F57" s="519" t="str">
        <f>F4</f>
        <v>EAD 1Gbit/s rentals</v>
      </c>
      <c r="G57" s="519"/>
      <c r="H57" s="519" t="str">
        <f>H4</f>
        <v>Other EAD rentals</v>
      </c>
      <c r="I57" s="519"/>
      <c r="J57" s="519" t="str">
        <f>J4</f>
        <v>EAD LA 1Gbit/s rentals</v>
      </c>
      <c r="K57" s="519"/>
      <c r="L57" s="519" t="str">
        <f>L4</f>
        <v>Other EAD LA rentals</v>
      </c>
      <c r="M57" s="519"/>
      <c r="N57" s="519" t="str">
        <f>N4</f>
        <v>Other rentals</v>
      </c>
      <c r="O57" s="519"/>
      <c r="P57" s="519" t="str">
        <f>P4</f>
        <v>Main link</v>
      </c>
      <c r="Q57" s="519"/>
      <c r="R57" s="519" t="str">
        <f>R4</f>
        <v>Optical services - rentals</v>
      </c>
      <c r="S57" s="519"/>
      <c r="W57" s="19"/>
      <c r="X57" s="49"/>
      <c r="Y57" s="519" t="str">
        <f>Y4</f>
        <v>Optical services - connections</v>
      </c>
      <c r="Z57" s="519"/>
      <c r="AA57" s="519" t="str">
        <f>AA4</f>
        <v>Optical services - main link</v>
      </c>
      <c r="AB57" s="519"/>
      <c r="AC57" s="519" t="str">
        <f>AC4</f>
        <v>Direct ECC basket</v>
      </c>
      <c r="AD57" s="519"/>
      <c r="AE57" s="519" t="str">
        <f>AE4</f>
        <v>Time related charges</v>
      </c>
      <c r="AF57" s="519"/>
      <c r="AG57" s="519" t="str">
        <f>AG4</f>
        <v xml:space="preserve">Other ancillaries </v>
      </c>
      <c r="AH57" s="519"/>
      <c r="AI57" s="519" t="str">
        <f>AI4</f>
        <v>IFRS 15 deferred revenue</v>
      </c>
      <c r="AJ57" s="519"/>
      <c r="AK57" s="519" t="str">
        <f>AK4</f>
        <v>IFRS15 SLG</v>
      </c>
      <c r="AL57" s="519"/>
      <c r="AM57" s="519" t="str">
        <f>AM4</f>
        <v xml:space="preserve">Rounding </v>
      </c>
      <c r="AN57" s="519"/>
      <c r="AO57" s="518" t="str">
        <f>AO4</f>
        <v xml:space="preserve">Total </v>
      </c>
      <c r="AP57" s="518"/>
    </row>
    <row r="58" spans="2:56" s="13" customFormat="1" ht="9">
      <c r="B58" s="46"/>
      <c r="C58" s="49"/>
      <c r="D58" s="519"/>
      <c r="E58" s="519"/>
      <c r="F58" s="519"/>
      <c r="G58" s="519"/>
      <c r="H58" s="519"/>
      <c r="I58" s="519"/>
      <c r="J58" s="519"/>
      <c r="K58" s="519"/>
      <c r="L58" s="519"/>
      <c r="M58" s="519"/>
      <c r="N58" s="519"/>
      <c r="O58" s="519"/>
      <c r="P58" s="519"/>
      <c r="Q58" s="519"/>
      <c r="R58" s="519"/>
      <c r="S58" s="519"/>
      <c r="W58" s="46"/>
      <c r="X58" s="47"/>
      <c r="Y58" s="519"/>
      <c r="Z58" s="519"/>
      <c r="AA58" s="519"/>
      <c r="AB58" s="519"/>
      <c r="AC58" s="519"/>
      <c r="AD58" s="519"/>
      <c r="AE58" s="519"/>
      <c r="AF58" s="519"/>
      <c r="AG58" s="519"/>
      <c r="AH58" s="519"/>
      <c r="AI58" s="519"/>
      <c r="AJ58" s="519"/>
      <c r="AK58" s="519"/>
      <c r="AL58" s="519"/>
      <c r="AM58" s="519"/>
      <c r="AN58" s="519"/>
      <c r="AO58" s="518"/>
      <c r="AP58" s="518"/>
      <c r="AQ58" s="47"/>
      <c r="AR58" s="47"/>
      <c r="AS58" s="47"/>
      <c r="AT58" s="47"/>
      <c r="AU58" s="47"/>
      <c r="AV58" s="47"/>
      <c r="AW58" s="47"/>
      <c r="AX58" s="47"/>
      <c r="AY58" s="47"/>
      <c r="AZ58" s="47"/>
      <c r="BA58" s="47"/>
      <c r="BB58" s="47"/>
      <c r="BC58" s="47"/>
      <c r="BD58" s="47"/>
    </row>
    <row r="59" spans="2:56" s="13" customFormat="1" ht="9">
      <c r="B59" s="19" t="s">
        <v>97</v>
      </c>
      <c r="C59" s="49"/>
      <c r="D59" s="66" t="str">
        <f t="shared" ref="D59:S59" si="5">D6</f>
        <v>Int</v>
      </c>
      <c r="E59" s="66" t="str">
        <f t="shared" si="5"/>
        <v>Ext</v>
      </c>
      <c r="F59" s="66" t="str">
        <f t="shared" si="5"/>
        <v>Int</v>
      </c>
      <c r="G59" s="66" t="str">
        <f t="shared" si="5"/>
        <v>Ext</v>
      </c>
      <c r="H59" s="66" t="str">
        <f t="shared" si="5"/>
        <v>Int</v>
      </c>
      <c r="I59" s="66" t="str">
        <f t="shared" si="5"/>
        <v>Ext</v>
      </c>
      <c r="J59" s="66" t="str">
        <f t="shared" si="5"/>
        <v>Int</v>
      </c>
      <c r="K59" s="66" t="str">
        <f t="shared" si="5"/>
        <v>Ext</v>
      </c>
      <c r="L59" s="66" t="str">
        <f t="shared" si="5"/>
        <v>Int</v>
      </c>
      <c r="M59" s="66" t="str">
        <f t="shared" si="5"/>
        <v>Ext</v>
      </c>
      <c r="N59" s="66" t="str">
        <f t="shared" si="5"/>
        <v>Int</v>
      </c>
      <c r="O59" s="66" t="str">
        <f t="shared" si="5"/>
        <v>Ext</v>
      </c>
      <c r="P59" s="66" t="str">
        <f t="shared" si="5"/>
        <v>Int</v>
      </c>
      <c r="Q59" s="66" t="str">
        <f t="shared" si="5"/>
        <v>Ext</v>
      </c>
      <c r="R59" s="66" t="str">
        <f t="shared" si="5"/>
        <v>Int</v>
      </c>
      <c r="S59" s="66" t="str">
        <f t="shared" si="5"/>
        <v>Ext</v>
      </c>
      <c r="W59" s="19" t="str">
        <f>B59</f>
        <v>(ii) Operating costs by division</v>
      </c>
      <c r="X59" s="19"/>
      <c r="Y59" s="66" t="str">
        <f t="shared" ref="Y59:AP59" si="6">Y6</f>
        <v>Int</v>
      </c>
      <c r="Z59" s="66" t="str">
        <f t="shared" si="6"/>
        <v>Ext</v>
      </c>
      <c r="AA59" s="66" t="str">
        <f t="shared" si="6"/>
        <v>Int</v>
      </c>
      <c r="AB59" s="66" t="str">
        <f t="shared" si="6"/>
        <v>Ext</v>
      </c>
      <c r="AC59" s="66" t="str">
        <f t="shared" si="6"/>
        <v>Int</v>
      </c>
      <c r="AD59" s="66" t="str">
        <f t="shared" si="6"/>
        <v>Ext</v>
      </c>
      <c r="AE59" s="66" t="str">
        <f t="shared" si="6"/>
        <v>Int</v>
      </c>
      <c r="AF59" s="66" t="str">
        <f t="shared" si="6"/>
        <v>Ext</v>
      </c>
      <c r="AG59" s="66" t="str">
        <f t="shared" si="6"/>
        <v>Int</v>
      </c>
      <c r="AH59" s="66" t="str">
        <f t="shared" si="6"/>
        <v>Ext</v>
      </c>
      <c r="AI59" s="66" t="str">
        <f t="shared" si="6"/>
        <v>Int</v>
      </c>
      <c r="AJ59" s="66" t="str">
        <f t="shared" si="6"/>
        <v>Ext</v>
      </c>
      <c r="AK59" s="66" t="str">
        <f t="shared" si="6"/>
        <v>Int</v>
      </c>
      <c r="AL59" s="66" t="str">
        <f t="shared" si="6"/>
        <v>Ext</v>
      </c>
      <c r="AM59" s="66" t="str">
        <f t="shared" si="6"/>
        <v>Int</v>
      </c>
      <c r="AN59" s="66" t="str">
        <f t="shared" si="6"/>
        <v>Ext</v>
      </c>
      <c r="AO59" s="52" t="str">
        <f t="shared" si="6"/>
        <v>Int</v>
      </c>
      <c r="AP59" s="52" t="str">
        <f t="shared" si="6"/>
        <v>Ext</v>
      </c>
    </row>
    <row r="60" spans="2:56" s="47" customFormat="1" ht="9">
      <c r="B60" s="19"/>
      <c r="C60" s="49"/>
      <c r="D60" s="55"/>
      <c r="E60" s="55"/>
      <c r="F60" s="55"/>
      <c r="G60" s="55"/>
      <c r="H60" s="55"/>
      <c r="I60" s="55"/>
      <c r="J60" s="55"/>
      <c r="K60" s="55"/>
      <c r="L60" s="55"/>
      <c r="M60" s="55"/>
      <c r="N60" s="55"/>
      <c r="O60" s="55"/>
      <c r="P60" s="55"/>
      <c r="Q60" s="55"/>
      <c r="R60" s="55"/>
      <c r="S60" s="55"/>
      <c r="T60" s="13"/>
      <c r="U60" s="13"/>
      <c r="V60" s="13"/>
      <c r="W60" s="19"/>
      <c r="X60" s="19"/>
      <c r="Y60" s="55"/>
      <c r="Z60" s="55"/>
      <c r="AA60" s="55"/>
      <c r="AB60" s="55"/>
      <c r="AC60" s="55"/>
      <c r="AD60" s="55"/>
      <c r="AE60" s="55"/>
      <c r="AF60" s="55"/>
      <c r="AG60" s="55"/>
      <c r="AH60" s="55"/>
      <c r="AI60" s="55"/>
      <c r="AJ60" s="55"/>
      <c r="AK60" s="55"/>
      <c r="AL60" s="55"/>
      <c r="AM60" s="55"/>
      <c r="AN60" s="55"/>
      <c r="AO60" s="56"/>
      <c r="AP60" s="56"/>
      <c r="AQ60" s="13"/>
      <c r="AR60" s="13"/>
      <c r="AS60" s="13"/>
      <c r="AT60" s="13"/>
      <c r="AU60" s="13"/>
      <c r="AV60" s="13"/>
      <c r="AW60" s="13"/>
      <c r="AX60" s="13"/>
      <c r="AY60" s="13"/>
      <c r="AZ60" s="13"/>
      <c r="BA60" s="13"/>
      <c r="BB60" s="13"/>
      <c r="BC60" s="13"/>
      <c r="BD60" s="13"/>
    </row>
    <row r="61" spans="2:56" s="13" customFormat="1" ht="9">
      <c r="B61" s="19" t="s">
        <v>59</v>
      </c>
      <c r="C61" s="49" t="s">
        <v>22</v>
      </c>
      <c r="D61" s="55">
        <v>0</v>
      </c>
      <c r="E61" s="55">
        <v>0</v>
      </c>
      <c r="F61" s="55">
        <v>0</v>
      </c>
      <c r="G61" s="55">
        <v>0</v>
      </c>
      <c r="H61" s="55">
        <v>0</v>
      </c>
      <c r="I61" s="55">
        <v>0</v>
      </c>
      <c r="J61" s="55">
        <v>0</v>
      </c>
      <c r="K61" s="55">
        <v>0</v>
      </c>
      <c r="L61" s="55">
        <v>0</v>
      </c>
      <c r="M61" s="55">
        <v>0</v>
      </c>
      <c r="N61" s="55">
        <v>0</v>
      </c>
      <c r="O61" s="55">
        <v>0</v>
      </c>
      <c r="P61" s="55">
        <v>0</v>
      </c>
      <c r="Q61" s="55">
        <v>0</v>
      </c>
      <c r="R61" s="55">
        <v>0</v>
      </c>
      <c r="S61" s="55">
        <v>0</v>
      </c>
      <c r="W61" s="19" t="str">
        <f t="shared" ref="W61:X76" si="7">B61</f>
        <v>EOI input prices</v>
      </c>
      <c r="X61" s="49" t="str">
        <f t="shared" si="7"/>
        <v>£m</v>
      </c>
      <c r="Y61" s="55">
        <v>0</v>
      </c>
      <c r="Z61" s="55">
        <v>0</v>
      </c>
      <c r="AA61" s="55">
        <v>0</v>
      </c>
      <c r="AB61" s="55">
        <v>0</v>
      </c>
      <c r="AC61" s="55">
        <v>0</v>
      </c>
      <c r="AD61" s="55">
        <v>0</v>
      </c>
      <c r="AE61" s="55">
        <v>0</v>
      </c>
      <c r="AF61" s="55">
        <v>0</v>
      </c>
      <c r="AG61" s="55">
        <v>0</v>
      </c>
      <c r="AH61" s="55">
        <v>0</v>
      </c>
      <c r="AI61" s="55">
        <v>0</v>
      </c>
      <c r="AJ61" s="55">
        <v>0</v>
      </c>
      <c r="AK61" s="55">
        <v>0</v>
      </c>
      <c r="AL61" s="55">
        <v>0</v>
      </c>
      <c r="AM61" s="55">
        <v>0</v>
      </c>
      <c r="AN61" s="55">
        <v>0</v>
      </c>
      <c r="AO61" s="56">
        <v>0</v>
      </c>
      <c r="AP61" s="56">
        <v>0</v>
      </c>
    </row>
    <row r="62" spans="2:56" s="13" customFormat="1" ht="9">
      <c r="B62" s="19" t="s">
        <v>31</v>
      </c>
      <c r="C62" s="49" t="s">
        <v>22</v>
      </c>
      <c r="D62" s="55">
        <v>0</v>
      </c>
      <c r="E62" s="55">
        <v>0</v>
      </c>
      <c r="F62" s="55">
        <v>1</v>
      </c>
      <c r="G62" s="55">
        <v>1.7</v>
      </c>
      <c r="H62" s="55">
        <v>0.9</v>
      </c>
      <c r="I62" s="55">
        <v>1.4</v>
      </c>
      <c r="J62" s="55">
        <v>3.9</v>
      </c>
      <c r="K62" s="55">
        <v>2.8</v>
      </c>
      <c r="L62" s="55">
        <v>4.7</v>
      </c>
      <c r="M62" s="55">
        <v>4.2</v>
      </c>
      <c r="N62" s="55">
        <v>0</v>
      </c>
      <c r="O62" s="55">
        <v>0</v>
      </c>
      <c r="P62" s="55">
        <v>2.7</v>
      </c>
      <c r="Q62" s="55">
        <v>6</v>
      </c>
      <c r="R62" s="55">
        <v>0.4</v>
      </c>
      <c r="S62" s="55">
        <v>0.2</v>
      </c>
      <c r="W62" s="19" t="str">
        <f t="shared" si="7"/>
        <v>Attribution of PI costs</v>
      </c>
      <c r="X62" s="49" t="str">
        <f t="shared" si="7"/>
        <v>£m</v>
      </c>
      <c r="Y62" s="55">
        <v>0</v>
      </c>
      <c r="Z62" s="55">
        <v>0</v>
      </c>
      <c r="AA62" s="55">
        <v>1.9</v>
      </c>
      <c r="AB62" s="55">
        <v>0.6</v>
      </c>
      <c r="AC62" s="55">
        <v>0</v>
      </c>
      <c r="AD62" s="55">
        <v>0</v>
      </c>
      <c r="AE62" s="55">
        <v>0</v>
      </c>
      <c r="AF62" s="55">
        <v>0</v>
      </c>
      <c r="AG62" s="55">
        <v>0</v>
      </c>
      <c r="AH62" s="55">
        <v>0</v>
      </c>
      <c r="AI62" s="55">
        <v>0</v>
      </c>
      <c r="AJ62" s="55">
        <v>0</v>
      </c>
      <c r="AK62" s="55">
        <v>0</v>
      </c>
      <c r="AL62" s="55">
        <v>0</v>
      </c>
      <c r="AM62" s="55">
        <v>-0.1</v>
      </c>
      <c r="AN62" s="55">
        <v>-0.1</v>
      </c>
      <c r="AO62" s="56">
        <v>15.4</v>
      </c>
      <c r="AP62" s="56">
        <v>16.8</v>
      </c>
    </row>
    <row r="63" spans="2:56" s="13" customFormat="1" ht="9">
      <c r="B63" s="19"/>
      <c r="C63" s="49"/>
      <c r="D63" s="55"/>
      <c r="E63" s="55"/>
      <c r="F63" s="55"/>
      <c r="G63" s="55"/>
      <c r="H63" s="55"/>
      <c r="I63" s="55"/>
      <c r="J63" s="55"/>
      <c r="K63" s="55"/>
      <c r="L63" s="55"/>
      <c r="M63" s="55"/>
      <c r="N63" s="55"/>
      <c r="O63" s="55"/>
      <c r="P63" s="55"/>
      <c r="Q63" s="55"/>
      <c r="R63" s="55"/>
      <c r="S63" s="55"/>
      <c r="W63" s="19"/>
      <c r="X63" s="49"/>
      <c r="Y63" s="55"/>
      <c r="Z63" s="55"/>
      <c r="AA63" s="55"/>
      <c r="AB63" s="55"/>
      <c r="AC63" s="55"/>
      <c r="AD63" s="55"/>
      <c r="AE63" s="55"/>
      <c r="AF63" s="55"/>
      <c r="AG63" s="55"/>
      <c r="AH63" s="55"/>
      <c r="AI63" s="55"/>
      <c r="AJ63" s="55"/>
      <c r="AK63" s="55"/>
      <c r="AL63" s="55"/>
      <c r="AM63" s="55"/>
      <c r="AN63" s="55"/>
      <c r="AO63" s="56"/>
      <c r="AP63" s="56"/>
    </row>
    <row r="64" spans="2:56" s="13" customFormat="1" ht="9">
      <c r="B64" s="19" t="s">
        <v>2</v>
      </c>
      <c r="C64" s="49"/>
      <c r="D64" s="55"/>
      <c r="E64" s="55"/>
      <c r="F64" s="55"/>
      <c r="G64" s="55"/>
      <c r="H64" s="55"/>
      <c r="I64" s="55"/>
      <c r="J64" s="55"/>
      <c r="K64" s="55"/>
      <c r="L64" s="55"/>
      <c r="M64" s="55"/>
      <c r="N64" s="55"/>
      <c r="O64" s="55"/>
      <c r="P64" s="55"/>
      <c r="Q64" s="55"/>
      <c r="R64" s="55"/>
      <c r="S64" s="55"/>
      <c r="W64" s="19" t="str">
        <f t="shared" si="7"/>
        <v>Openreach</v>
      </c>
      <c r="X64" s="49"/>
      <c r="Y64" s="55"/>
      <c r="Z64" s="55"/>
      <c r="AA64" s="55"/>
      <c r="AB64" s="55"/>
      <c r="AC64" s="55"/>
      <c r="AD64" s="55"/>
      <c r="AE64" s="55"/>
      <c r="AF64" s="55"/>
      <c r="AG64" s="55"/>
      <c r="AH64" s="55"/>
      <c r="AI64" s="55"/>
      <c r="AJ64" s="55"/>
      <c r="AK64" s="55"/>
      <c r="AL64" s="55"/>
      <c r="AM64" s="55"/>
      <c r="AN64" s="55"/>
      <c r="AO64" s="56"/>
      <c r="AP64" s="56"/>
    </row>
    <row r="65" spans="2:42" s="13" customFormat="1" ht="9">
      <c r="B65" s="13" t="s">
        <v>98</v>
      </c>
      <c r="C65" s="49" t="s">
        <v>22</v>
      </c>
      <c r="D65" s="55">
        <v>12.8</v>
      </c>
      <c r="E65" s="55">
        <v>11.1</v>
      </c>
      <c r="F65" s="55">
        <v>1.6</v>
      </c>
      <c r="G65" s="55">
        <v>2.8</v>
      </c>
      <c r="H65" s="55">
        <v>1.6</v>
      </c>
      <c r="I65" s="55">
        <v>2.5</v>
      </c>
      <c r="J65" s="55">
        <v>6.5</v>
      </c>
      <c r="K65" s="55">
        <v>4.7</v>
      </c>
      <c r="L65" s="55">
        <v>7.9</v>
      </c>
      <c r="M65" s="55">
        <v>7.1</v>
      </c>
      <c r="N65" s="55">
        <v>0</v>
      </c>
      <c r="O65" s="55">
        <v>0</v>
      </c>
      <c r="P65" s="55">
        <v>0.3</v>
      </c>
      <c r="Q65" s="55">
        <v>0.7</v>
      </c>
      <c r="R65" s="55">
        <v>0.8</v>
      </c>
      <c r="S65" s="55">
        <v>0.3</v>
      </c>
      <c r="W65" s="13" t="str">
        <f t="shared" si="7"/>
        <v>Service and network delivery</v>
      </c>
      <c r="X65" s="49" t="str">
        <f t="shared" si="7"/>
        <v>£m</v>
      </c>
      <c r="Y65" s="55">
        <v>1.1000000000000001</v>
      </c>
      <c r="Z65" s="55">
        <v>0.5</v>
      </c>
      <c r="AA65" s="55">
        <v>0.2</v>
      </c>
      <c r="AB65" s="55">
        <v>0.1</v>
      </c>
      <c r="AC65" s="55">
        <v>7.9</v>
      </c>
      <c r="AD65" s="55">
        <v>4.5</v>
      </c>
      <c r="AE65" s="55">
        <v>0.4</v>
      </c>
      <c r="AF65" s="55">
        <v>0.4</v>
      </c>
      <c r="AG65" s="55">
        <v>0.1</v>
      </c>
      <c r="AH65" s="55">
        <v>0.1</v>
      </c>
      <c r="AI65" s="55">
        <v>0</v>
      </c>
      <c r="AJ65" s="55">
        <v>0</v>
      </c>
      <c r="AK65" s="55">
        <v>-6.3</v>
      </c>
      <c r="AL65" s="55">
        <v>-4.7</v>
      </c>
      <c r="AM65" s="55">
        <v>-0.3</v>
      </c>
      <c r="AN65" s="55">
        <v>-0.3</v>
      </c>
      <c r="AO65" s="56">
        <v>34.6</v>
      </c>
      <c r="AP65" s="56">
        <v>29.8</v>
      </c>
    </row>
    <row r="66" spans="2:42" s="13" customFormat="1" ht="9">
      <c r="B66" s="13" t="s">
        <v>99</v>
      </c>
      <c r="C66" s="49" t="s">
        <v>22</v>
      </c>
      <c r="D66" s="55">
        <v>1</v>
      </c>
      <c r="E66" s="55">
        <v>1</v>
      </c>
      <c r="F66" s="55">
        <v>0.2</v>
      </c>
      <c r="G66" s="55">
        <v>0.4</v>
      </c>
      <c r="H66" s="55">
        <v>0.3</v>
      </c>
      <c r="I66" s="55">
        <v>0.4</v>
      </c>
      <c r="J66" s="55">
        <v>0.8</v>
      </c>
      <c r="K66" s="55">
        <v>0.6</v>
      </c>
      <c r="L66" s="55">
        <v>1</v>
      </c>
      <c r="M66" s="55">
        <v>0.9</v>
      </c>
      <c r="N66" s="55">
        <v>0</v>
      </c>
      <c r="O66" s="55">
        <v>0</v>
      </c>
      <c r="P66" s="55">
        <v>0.2</v>
      </c>
      <c r="Q66" s="55">
        <v>0.5</v>
      </c>
      <c r="R66" s="55">
        <v>0.7</v>
      </c>
      <c r="S66" s="55">
        <v>0.2</v>
      </c>
      <c r="W66" s="13" t="str">
        <f t="shared" si="7"/>
        <v>Openreach support functions</v>
      </c>
      <c r="X66" s="49" t="str">
        <f t="shared" si="7"/>
        <v>£m</v>
      </c>
      <c r="Y66" s="55">
        <v>0.2</v>
      </c>
      <c r="Z66" s="55">
        <v>0.1</v>
      </c>
      <c r="AA66" s="55">
        <v>0.3</v>
      </c>
      <c r="AB66" s="55">
        <v>0.1</v>
      </c>
      <c r="AC66" s="55">
        <v>0.1</v>
      </c>
      <c r="AD66" s="55">
        <v>0.1</v>
      </c>
      <c r="AE66" s="55">
        <v>0</v>
      </c>
      <c r="AF66" s="55">
        <v>0</v>
      </c>
      <c r="AG66" s="55">
        <v>0.4</v>
      </c>
      <c r="AH66" s="55">
        <v>0.2</v>
      </c>
      <c r="AI66" s="55">
        <v>0</v>
      </c>
      <c r="AJ66" s="55">
        <v>0</v>
      </c>
      <c r="AK66" s="55">
        <v>-0.1</v>
      </c>
      <c r="AL66" s="55">
        <v>0</v>
      </c>
      <c r="AM66" s="55">
        <v>0.1</v>
      </c>
      <c r="AN66" s="55">
        <v>0</v>
      </c>
      <c r="AO66" s="56">
        <v>5.2</v>
      </c>
      <c r="AP66" s="56">
        <v>4.5</v>
      </c>
    </row>
    <row r="67" spans="2:42" s="13" customFormat="1" ht="9">
      <c r="B67" s="19" t="s">
        <v>100</v>
      </c>
      <c r="C67" s="49" t="s">
        <v>22</v>
      </c>
      <c r="D67" s="57">
        <v>13.8</v>
      </c>
      <c r="E67" s="57">
        <v>12.1</v>
      </c>
      <c r="F67" s="57">
        <v>1.8</v>
      </c>
      <c r="G67" s="57">
        <v>3.2</v>
      </c>
      <c r="H67" s="57">
        <v>1.9</v>
      </c>
      <c r="I67" s="57">
        <v>2.9</v>
      </c>
      <c r="J67" s="57">
        <v>7.3</v>
      </c>
      <c r="K67" s="57">
        <v>5.3</v>
      </c>
      <c r="L67" s="57">
        <v>8.9</v>
      </c>
      <c r="M67" s="57">
        <v>8</v>
      </c>
      <c r="N67" s="57">
        <v>0</v>
      </c>
      <c r="O67" s="57">
        <v>0</v>
      </c>
      <c r="P67" s="57">
        <v>0.5</v>
      </c>
      <c r="Q67" s="57">
        <v>1.2</v>
      </c>
      <c r="R67" s="57">
        <v>1.5</v>
      </c>
      <c r="S67" s="57">
        <v>0.5</v>
      </c>
      <c r="W67" s="19" t="str">
        <f t="shared" si="7"/>
        <v>Openreach total</v>
      </c>
      <c r="X67" s="49" t="str">
        <f t="shared" si="7"/>
        <v>£m</v>
      </c>
      <c r="Y67" s="57">
        <v>1.3</v>
      </c>
      <c r="Z67" s="57">
        <v>0.6</v>
      </c>
      <c r="AA67" s="57">
        <v>0.5</v>
      </c>
      <c r="AB67" s="57">
        <v>0.2</v>
      </c>
      <c r="AC67" s="57">
        <v>8</v>
      </c>
      <c r="AD67" s="57">
        <v>4.5999999999999996</v>
      </c>
      <c r="AE67" s="57">
        <v>0.4</v>
      </c>
      <c r="AF67" s="57">
        <v>0.4</v>
      </c>
      <c r="AG67" s="57">
        <v>0.5</v>
      </c>
      <c r="AH67" s="57">
        <v>0.3</v>
      </c>
      <c r="AI67" s="57">
        <v>0</v>
      </c>
      <c r="AJ67" s="57">
        <v>0</v>
      </c>
      <c r="AK67" s="57">
        <v>-6.4</v>
      </c>
      <c r="AL67" s="57">
        <v>-4.7</v>
      </c>
      <c r="AM67" s="57">
        <v>-0.2</v>
      </c>
      <c r="AN67" s="57">
        <v>-0.3</v>
      </c>
      <c r="AO67" s="57">
        <v>39.799999999999997</v>
      </c>
      <c r="AP67" s="57">
        <v>34.299999999999997</v>
      </c>
    </row>
    <row r="68" spans="2:42" s="13" customFormat="1" ht="9">
      <c r="B68" s="19"/>
      <c r="C68" s="49"/>
      <c r="D68" s="55"/>
      <c r="E68" s="55"/>
      <c r="F68" s="55"/>
      <c r="G68" s="55"/>
      <c r="H68" s="55"/>
      <c r="I68" s="55"/>
      <c r="J68" s="55"/>
      <c r="K68" s="55"/>
      <c r="L68" s="55"/>
      <c r="M68" s="55"/>
      <c r="N68" s="55"/>
      <c r="O68" s="55"/>
      <c r="P68" s="55"/>
      <c r="Q68" s="55"/>
      <c r="R68" s="55"/>
      <c r="S68" s="55"/>
      <c r="W68" s="19"/>
      <c r="X68" s="49"/>
      <c r="Y68" s="55"/>
      <c r="Z68" s="55"/>
      <c r="AA68" s="55"/>
      <c r="AB68" s="55"/>
      <c r="AC68" s="55"/>
      <c r="AD68" s="55"/>
      <c r="AE68" s="55"/>
      <c r="AF68" s="55"/>
      <c r="AG68" s="55"/>
      <c r="AH68" s="55"/>
      <c r="AI68" s="55"/>
      <c r="AJ68" s="55"/>
      <c r="AK68" s="55"/>
      <c r="AL68" s="55"/>
      <c r="AM68" s="55"/>
      <c r="AN68" s="55"/>
      <c r="AO68" s="56"/>
      <c r="AP68" s="56"/>
    </row>
    <row r="69" spans="2:42" s="13" customFormat="1" ht="9">
      <c r="B69" s="19" t="s">
        <v>3</v>
      </c>
      <c r="C69" s="49"/>
      <c r="D69" s="55"/>
      <c r="E69" s="55"/>
      <c r="F69" s="55"/>
      <c r="G69" s="55"/>
      <c r="H69" s="55"/>
      <c r="I69" s="55"/>
      <c r="J69" s="55"/>
      <c r="K69" s="55"/>
      <c r="L69" s="55"/>
      <c r="M69" s="55"/>
      <c r="N69" s="55"/>
      <c r="O69" s="55"/>
      <c r="P69" s="55"/>
      <c r="Q69" s="55"/>
      <c r="R69" s="55"/>
      <c r="S69" s="55"/>
      <c r="W69" s="19" t="str">
        <f t="shared" si="7"/>
        <v>Rest of BT</v>
      </c>
      <c r="X69" s="49"/>
      <c r="Y69" s="55"/>
      <c r="Z69" s="55"/>
      <c r="AA69" s="55"/>
      <c r="AB69" s="55"/>
      <c r="AC69" s="55"/>
      <c r="AD69" s="55"/>
      <c r="AE69" s="55"/>
      <c r="AF69" s="55"/>
      <c r="AG69" s="55"/>
      <c r="AH69" s="55"/>
      <c r="AI69" s="55"/>
      <c r="AJ69" s="55"/>
      <c r="AK69" s="55"/>
      <c r="AL69" s="55"/>
      <c r="AM69" s="55"/>
      <c r="AN69" s="55"/>
      <c r="AO69" s="56"/>
      <c r="AP69" s="56"/>
    </row>
    <row r="70" spans="2:42" s="13" customFormat="1" ht="9">
      <c r="B70" s="13" t="s">
        <v>101</v>
      </c>
      <c r="C70" s="49" t="s">
        <v>22</v>
      </c>
      <c r="D70" s="55">
        <v>0.9</v>
      </c>
      <c r="E70" s="55">
        <v>0.7</v>
      </c>
      <c r="F70" s="55">
        <v>0.9</v>
      </c>
      <c r="G70" s="55">
        <v>1.7</v>
      </c>
      <c r="H70" s="55">
        <v>0.8</v>
      </c>
      <c r="I70" s="55">
        <v>1.3</v>
      </c>
      <c r="J70" s="55">
        <v>3.8</v>
      </c>
      <c r="K70" s="55">
        <v>2.7</v>
      </c>
      <c r="L70" s="55">
        <v>4.8</v>
      </c>
      <c r="M70" s="55">
        <v>4.0999999999999996</v>
      </c>
      <c r="N70" s="55">
        <v>0</v>
      </c>
      <c r="O70" s="55">
        <v>0</v>
      </c>
      <c r="P70" s="55">
        <v>0.3</v>
      </c>
      <c r="Q70" s="55">
        <v>0.2</v>
      </c>
      <c r="R70" s="55">
        <v>0.8</v>
      </c>
      <c r="S70" s="55">
        <v>0.4</v>
      </c>
      <c r="W70" s="13" t="str">
        <f t="shared" si="7"/>
        <v>Group centre</v>
      </c>
      <c r="X70" s="49" t="str">
        <f t="shared" si="7"/>
        <v>£m</v>
      </c>
      <c r="Y70" s="55">
        <v>0</v>
      </c>
      <c r="Z70" s="55">
        <v>-0.1</v>
      </c>
      <c r="AA70" s="55">
        <v>0.1</v>
      </c>
      <c r="AB70" s="55">
        <v>-0.1</v>
      </c>
      <c r="AC70" s="55">
        <v>0.7</v>
      </c>
      <c r="AD70" s="55">
        <v>0.5</v>
      </c>
      <c r="AE70" s="55">
        <v>0</v>
      </c>
      <c r="AF70" s="55">
        <v>0.1</v>
      </c>
      <c r="AG70" s="55">
        <v>0</v>
      </c>
      <c r="AH70" s="55">
        <v>-0.1</v>
      </c>
      <c r="AI70" s="55">
        <v>-0.1</v>
      </c>
      <c r="AJ70" s="55">
        <v>0</v>
      </c>
      <c r="AK70" s="55">
        <v>-0.2</v>
      </c>
      <c r="AL70" s="55">
        <v>0.1</v>
      </c>
      <c r="AM70" s="55">
        <v>0.5</v>
      </c>
      <c r="AN70" s="55">
        <v>0.5</v>
      </c>
      <c r="AO70" s="56">
        <v>13.3</v>
      </c>
      <c r="AP70" s="56">
        <v>12</v>
      </c>
    </row>
    <row r="71" spans="2:42" s="13" customFormat="1" ht="9">
      <c r="B71" s="13" t="s">
        <v>102</v>
      </c>
      <c r="C71" s="49" t="s">
        <v>22</v>
      </c>
      <c r="D71" s="55">
        <v>0.1</v>
      </c>
      <c r="E71" s="55">
        <v>0.1</v>
      </c>
      <c r="F71" s="55">
        <v>1.1000000000000001</v>
      </c>
      <c r="G71" s="55">
        <v>1.9</v>
      </c>
      <c r="H71" s="55">
        <v>1.1000000000000001</v>
      </c>
      <c r="I71" s="55">
        <v>1.6</v>
      </c>
      <c r="J71" s="55">
        <v>4.5</v>
      </c>
      <c r="K71" s="55">
        <v>3.2</v>
      </c>
      <c r="L71" s="55">
        <v>5.5</v>
      </c>
      <c r="M71" s="55">
        <v>4.9000000000000004</v>
      </c>
      <c r="N71" s="55">
        <v>0</v>
      </c>
      <c r="O71" s="55">
        <v>0</v>
      </c>
      <c r="P71" s="55">
        <v>0.6</v>
      </c>
      <c r="Q71" s="55">
        <v>1.3</v>
      </c>
      <c r="R71" s="55">
        <v>0.9</v>
      </c>
      <c r="S71" s="55">
        <v>0.4</v>
      </c>
      <c r="W71" s="13" t="str">
        <f t="shared" si="7"/>
        <v xml:space="preserve">Property and facilities </v>
      </c>
      <c r="X71" s="49" t="str">
        <f t="shared" si="7"/>
        <v>£m</v>
      </c>
      <c r="Y71" s="55">
        <v>0</v>
      </c>
      <c r="Z71" s="55">
        <v>0</v>
      </c>
      <c r="AA71" s="55">
        <v>0.2</v>
      </c>
      <c r="AB71" s="55">
        <v>0.1</v>
      </c>
      <c r="AC71" s="55">
        <v>0</v>
      </c>
      <c r="AD71" s="55">
        <v>0</v>
      </c>
      <c r="AE71" s="55">
        <v>0</v>
      </c>
      <c r="AF71" s="55">
        <v>0</v>
      </c>
      <c r="AG71" s="55">
        <v>0</v>
      </c>
      <c r="AH71" s="55">
        <v>0</v>
      </c>
      <c r="AI71" s="55">
        <v>0</v>
      </c>
      <c r="AJ71" s="55">
        <v>0</v>
      </c>
      <c r="AK71" s="55">
        <v>0</v>
      </c>
      <c r="AL71" s="55">
        <v>0</v>
      </c>
      <c r="AM71" s="55">
        <v>0</v>
      </c>
      <c r="AN71" s="55">
        <v>-0.1</v>
      </c>
      <c r="AO71" s="56">
        <v>14</v>
      </c>
      <c r="AP71" s="56">
        <v>13.4</v>
      </c>
    </row>
    <row r="72" spans="2:42" s="13" customFormat="1" ht="9">
      <c r="B72" s="13" t="s">
        <v>103</v>
      </c>
      <c r="C72" s="49" t="s">
        <v>22</v>
      </c>
      <c r="D72" s="55">
        <v>0.8</v>
      </c>
      <c r="E72" s="55">
        <v>0.7</v>
      </c>
      <c r="F72" s="55">
        <v>1.1000000000000001</v>
      </c>
      <c r="G72" s="55">
        <v>2</v>
      </c>
      <c r="H72" s="55">
        <v>1.2</v>
      </c>
      <c r="I72" s="55">
        <v>1.8</v>
      </c>
      <c r="J72" s="55">
        <v>4.7</v>
      </c>
      <c r="K72" s="55">
        <v>3.3</v>
      </c>
      <c r="L72" s="55">
        <v>5.6</v>
      </c>
      <c r="M72" s="55">
        <v>5.0999999999999996</v>
      </c>
      <c r="N72" s="55">
        <v>0</v>
      </c>
      <c r="O72" s="55">
        <v>0</v>
      </c>
      <c r="P72" s="55">
        <v>0.3</v>
      </c>
      <c r="Q72" s="55">
        <v>0.7</v>
      </c>
      <c r="R72" s="55">
        <v>2.2000000000000002</v>
      </c>
      <c r="S72" s="55">
        <v>0.9</v>
      </c>
      <c r="W72" s="13" t="str">
        <f t="shared" si="7"/>
        <v>Technology units</v>
      </c>
      <c r="X72" s="49" t="str">
        <f t="shared" si="7"/>
        <v>£m</v>
      </c>
      <c r="Y72" s="55">
        <v>0</v>
      </c>
      <c r="Z72" s="55">
        <v>0</v>
      </c>
      <c r="AA72" s="55">
        <v>0.2</v>
      </c>
      <c r="AB72" s="55">
        <v>0.1</v>
      </c>
      <c r="AC72" s="55">
        <v>0.6</v>
      </c>
      <c r="AD72" s="55">
        <v>0.4</v>
      </c>
      <c r="AE72" s="55">
        <v>0</v>
      </c>
      <c r="AF72" s="55">
        <v>0</v>
      </c>
      <c r="AG72" s="55">
        <v>0</v>
      </c>
      <c r="AH72" s="55">
        <v>0</v>
      </c>
      <c r="AI72" s="55">
        <v>-0.1</v>
      </c>
      <c r="AJ72" s="55">
        <v>0</v>
      </c>
      <c r="AK72" s="55">
        <v>-0.1</v>
      </c>
      <c r="AL72" s="55">
        <v>-0.1</v>
      </c>
      <c r="AM72" s="55">
        <v>0.2</v>
      </c>
      <c r="AN72" s="55">
        <v>0</v>
      </c>
      <c r="AO72" s="56">
        <v>16.7</v>
      </c>
      <c r="AP72" s="56">
        <v>14.9</v>
      </c>
    </row>
    <row r="73" spans="2:42" s="13" customFormat="1" ht="9">
      <c r="B73" s="13" t="s">
        <v>104</v>
      </c>
      <c r="C73" s="49" t="s">
        <v>22</v>
      </c>
      <c r="D73" s="55">
        <v>0</v>
      </c>
      <c r="E73" s="55">
        <v>0</v>
      </c>
      <c r="F73" s="55">
        <v>0.3</v>
      </c>
      <c r="G73" s="55">
        <v>0.5</v>
      </c>
      <c r="H73" s="55">
        <v>0.6</v>
      </c>
      <c r="I73" s="55">
        <v>1.1000000000000001</v>
      </c>
      <c r="J73" s="55">
        <v>1.1000000000000001</v>
      </c>
      <c r="K73" s="55">
        <v>0.8</v>
      </c>
      <c r="L73" s="55">
        <v>1.4</v>
      </c>
      <c r="M73" s="55">
        <v>1.4</v>
      </c>
      <c r="N73" s="55">
        <v>0</v>
      </c>
      <c r="O73" s="55">
        <v>0</v>
      </c>
      <c r="P73" s="55">
        <v>0</v>
      </c>
      <c r="Q73" s="55">
        <v>0</v>
      </c>
      <c r="R73" s="55">
        <v>1.8</v>
      </c>
      <c r="S73" s="55">
        <v>0.8</v>
      </c>
      <c r="W73" s="13" t="str">
        <f t="shared" si="7"/>
        <v>Consumer and Business</v>
      </c>
      <c r="X73" s="49" t="str">
        <f t="shared" si="7"/>
        <v>£m</v>
      </c>
      <c r="Y73" s="55">
        <v>0</v>
      </c>
      <c r="Z73" s="55">
        <v>0</v>
      </c>
      <c r="AA73" s="55">
        <v>0</v>
      </c>
      <c r="AB73" s="55">
        <v>0</v>
      </c>
      <c r="AC73" s="55">
        <v>0</v>
      </c>
      <c r="AD73" s="55">
        <v>0</v>
      </c>
      <c r="AE73" s="55">
        <v>0</v>
      </c>
      <c r="AF73" s="55">
        <v>0</v>
      </c>
      <c r="AG73" s="55">
        <v>0</v>
      </c>
      <c r="AH73" s="55">
        <v>0</v>
      </c>
      <c r="AI73" s="55">
        <v>0</v>
      </c>
      <c r="AJ73" s="55">
        <v>0</v>
      </c>
      <c r="AK73" s="55">
        <v>0</v>
      </c>
      <c r="AL73" s="55">
        <v>0</v>
      </c>
      <c r="AM73" s="55">
        <v>0</v>
      </c>
      <c r="AN73" s="55">
        <v>-0.1</v>
      </c>
      <c r="AO73" s="56">
        <v>5.2</v>
      </c>
      <c r="AP73" s="56">
        <v>4.5</v>
      </c>
    </row>
    <row r="74" spans="2:42" s="13" customFormat="1" ht="9">
      <c r="B74" s="19" t="s">
        <v>105</v>
      </c>
      <c r="C74" s="49" t="s">
        <v>22</v>
      </c>
      <c r="D74" s="57">
        <v>1.8</v>
      </c>
      <c r="E74" s="57">
        <v>1.5</v>
      </c>
      <c r="F74" s="57">
        <v>3.4</v>
      </c>
      <c r="G74" s="57">
        <v>6.1</v>
      </c>
      <c r="H74" s="57">
        <v>3.7</v>
      </c>
      <c r="I74" s="57">
        <v>5.8</v>
      </c>
      <c r="J74" s="57">
        <v>14.1</v>
      </c>
      <c r="K74" s="57">
        <v>10</v>
      </c>
      <c r="L74" s="57">
        <v>17.3</v>
      </c>
      <c r="M74" s="57">
        <v>15.5</v>
      </c>
      <c r="N74" s="57">
        <v>0</v>
      </c>
      <c r="O74" s="57">
        <v>0</v>
      </c>
      <c r="P74" s="57">
        <v>1.2</v>
      </c>
      <c r="Q74" s="57">
        <v>2.2000000000000002</v>
      </c>
      <c r="R74" s="57">
        <v>5.7</v>
      </c>
      <c r="S74" s="57">
        <v>2.5</v>
      </c>
      <c r="W74" s="19" t="str">
        <f t="shared" si="7"/>
        <v>Rest of BT total</v>
      </c>
      <c r="X74" s="49" t="str">
        <f t="shared" si="7"/>
        <v>£m</v>
      </c>
      <c r="Y74" s="57">
        <v>0</v>
      </c>
      <c r="Z74" s="57">
        <v>-0.1</v>
      </c>
      <c r="AA74" s="57">
        <v>0.5</v>
      </c>
      <c r="AB74" s="57">
        <v>0.1</v>
      </c>
      <c r="AC74" s="57">
        <v>1.3</v>
      </c>
      <c r="AD74" s="57">
        <v>0.9</v>
      </c>
      <c r="AE74" s="57">
        <v>0</v>
      </c>
      <c r="AF74" s="57">
        <v>0.1</v>
      </c>
      <c r="AG74" s="57">
        <v>0</v>
      </c>
      <c r="AH74" s="57">
        <v>-0.1</v>
      </c>
      <c r="AI74" s="57">
        <v>-0.2</v>
      </c>
      <c r="AJ74" s="57">
        <v>0</v>
      </c>
      <c r="AK74" s="57">
        <v>-0.3</v>
      </c>
      <c r="AL74" s="57">
        <v>0</v>
      </c>
      <c r="AM74" s="57">
        <v>0.7</v>
      </c>
      <c r="AN74" s="57">
        <v>0.3</v>
      </c>
      <c r="AO74" s="57">
        <v>49.2</v>
      </c>
      <c r="AP74" s="57">
        <v>44.8</v>
      </c>
    </row>
    <row r="75" spans="2:42" s="13" customFormat="1" ht="9">
      <c r="B75" s="19"/>
      <c r="C75" s="49"/>
      <c r="D75" s="55"/>
      <c r="E75" s="55"/>
      <c r="F75" s="55"/>
      <c r="G75" s="55"/>
      <c r="H75" s="55"/>
      <c r="I75" s="55"/>
      <c r="J75" s="55"/>
      <c r="K75" s="55"/>
      <c r="L75" s="55"/>
      <c r="M75" s="55"/>
      <c r="N75" s="55"/>
      <c r="O75" s="55"/>
      <c r="P75" s="55"/>
      <c r="Q75" s="55"/>
      <c r="R75" s="55"/>
      <c r="S75" s="55"/>
      <c r="W75" s="19"/>
      <c r="X75" s="49"/>
      <c r="Y75" s="55"/>
      <c r="Z75" s="55"/>
      <c r="AA75" s="55"/>
      <c r="AB75" s="55"/>
      <c r="AC75" s="55"/>
      <c r="AD75" s="55"/>
      <c r="AE75" s="55"/>
      <c r="AF75" s="55"/>
      <c r="AG75" s="55"/>
      <c r="AH75" s="55"/>
      <c r="AI75" s="55"/>
      <c r="AJ75" s="55"/>
      <c r="AK75" s="55"/>
      <c r="AL75" s="55"/>
      <c r="AM75" s="55"/>
      <c r="AN75" s="55"/>
      <c r="AO75" s="56"/>
      <c r="AP75" s="56"/>
    </row>
    <row r="76" spans="2:42" s="13" customFormat="1" ht="9.6" thickBot="1">
      <c r="B76" s="19" t="s">
        <v>106</v>
      </c>
      <c r="C76" s="49" t="s">
        <v>22</v>
      </c>
      <c r="D76" s="23">
        <v>15.6</v>
      </c>
      <c r="E76" s="23">
        <v>13.6</v>
      </c>
      <c r="F76" s="23">
        <v>6.2</v>
      </c>
      <c r="G76" s="23">
        <v>11</v>
      </c>
      <c r="H76" s="23">
        <v>6.5</v>
      </c>
      <c r="I76" s="23">
        <v>10.1</v>
      </c>
      <c r="J76" s="23">
        <v>25.3</v>
      </c>
      <c r="K76" s="23">
        <v>18.100000000000001</v>
      </c>
      <c r="L76" s="23">
        <v>30.9</v>
      </c>
      <c r="M76" s="23">
        <v>27.7</v>
      </c>
      <c r="N76" s="23">
        <v>0</v>
      </c>
      <c r="O76" s="23">
        <v>0</v>
      </c>
      <c r="P76" s="23">
        <v>4.4000000000000004</v>
      </c>
      <c r="Q76" s="23">
        <v>9.4</v>
      </c>
      <c r="R76" s="23">
        <v>7.6</v>
      </c>
      <c r="S76" s="23">
        <v>3.2</v>
      </c>
      <c r="W76" s="19" t="str">
        <f t="shared" si="7"/>
        <v>Operating cost before depreciation</v>
      </c>
      <c r="X76" s="49" t="str">
        <f t="shared" si="7"/>
        <v>£m</v>
      </c>
      <c r="Y76" s="23">
        <v>1.3</v>
      </c>
      <c r="Z76" s="23">
        <v>0.5</v>
      </c>
      <c r="AA76" s="23">
        <v>2.9</v>
      </c>
      <c r="AB76" s="23">
        <v>0.9</v>
      </c>
      <c r="AC76" s="23">
        <v>9.3000000000000007</v>
      </c>
      <c r="AD76" s="23">
        <v>5.5</v>
      </c>
      <c r="AE76" s="23">
        <v>0.4</v>
      </c>
      <c r="AF76" s="23">
        <v>0.5</v>
      </c>
      <c r="AG76" s="23">
        <v>0.5</v>
      </c>
      <c r="AH76" s="23">
        <v>0.2</v>
      </c>
      <c r="AI76" s="23">
        <v>-0.2</v>
      </c>
      <c r="AJ76" s="23">
        <v>0</v>
      </c>
      <c r="AK76" s="23">
        <v>-6.7</v>
      </c>
      <c r="AL76" s="23">
        <v>-4.7</v>
      </c>
      <c r="AM76" s="23">
        <v>0.4</v>
      </c>
      <c r="AN76" s="23">
        <v>-0.1</v>
      </c>
      <c r="AO76" s="23">
        <v>104.4</v>
      </c>
      <c r="AP76" s="23">
        <v>95.9</v>
      </c>
    </row>
    <row r="77" spans="2:42" s="13" customFormat="1" ht="9.6" thickTop="1">
      <c r="B77" s="19"/>
      <c r="C77" s="49"/>
    </row>
    <row r="78" spans="2:42" s="13" customFormat="1" ht="9"/>
    <row r="79" spans="2:42" s="13" customFormat="1" ht="9"/>
    <row r="80" spans="2:42" s="13" customFormat="1" ht="9"/>
    <row r="81" spans="2:56" s="13" customFormat="1" ht="9"/>
    <row r="82" spans="2:56" s="13" customFormat="1" ht="9"/>
    <row r="83" spans="2:56"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2:56"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2:56"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2:56"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2:56"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2:56"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2:56"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2:56"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2:56"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2:56"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2:56"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2:56"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2:56"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2:56"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2:56"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2:56"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2:56"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2:56"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2:56"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2:56"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2:56"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2:56"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2:56"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2:56"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2:56"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2:56"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2:56"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2:56"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2:56"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2:56"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2:56"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row>
    <row r="114" spans="2:56"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row>
    <row r="115" spans="2:56"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row>
    <row r="116" spans="2:56"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row>
    <row r="117" spans="2:56"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row>
    <row r="118" spans="2:56"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row>
    <row r="119" spans="2:56"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row>
    <row r="120" spans="2:56"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row>
    <row r="121" spans="2:56"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row>
    <row r="122" spans="2:56"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row>
    <row r="123" spans="2:56"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row>
    <row r="124" spans="2:56"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row>
    <row r="125" spans="2:56"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row>
    <row r="126" spans="2:56"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row>
    <row r="127" spans="2:56"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row>
    <row r="128" spans="2:56"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row>
    <row r="129" spans="2:56"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row>
    <row r="130" spans="2:56"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row>
    <row r="131" spans="2:56"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row>
    <row r="132" spans="2:56"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row>
    <row r="133" spans="2:56"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row>
    <row r="134" spans="2:56"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row>
    <row r="135" spans="2:56"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row>
    <row r="136" spans="2:56"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row>
    <row r="137" spans="2:56"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row>
    <row r="138" spans="2:56"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row>
    <row r="139" spans="2:56"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row>
    <row r="140" spans="2:56"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row>
    <row r="141" spans="2:56"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row>
    <row r="142" spans="2:56"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row>
    <row r="143" spans="2:56"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row>
    <row r="144" spans="2:56"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row>
    <row r="145" spans="2:56"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row>
    <row r="146" spans="2:56"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row>
    <row r="147" spans="2:56"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row>
    <row r="148" spans="2:56"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row>
    <row r="149" spans="2:56"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row>
    <row r="150" spans="2:56"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row>
    <row r="151" spans="2:56"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row>
    <row r="152" spans="2:56"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row>
    <row r="153" spans="2:56"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row>
    <row r="154" spans="2:56"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row>
    <row r="155" spans="2:56"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row>
    <row r="156" spans="2:56"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row>
    <row r="157" spans="2:56"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row>
    <row r="158" spans="2:56"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row>
    <row r="159" spans="2:56"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row>
    <row r="160" spans="2:56"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row>
    <row r="161" spans="2:56"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row>
    <row r="162" spans="2:56"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row>
    <row r="163" spans="2:56"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row>
    <row r="164" spans="2:56"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row>
    <row r="165" spans="2:56"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row>
    <row r="166" spans="2:56"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row>
    <row r="167" spans="2:56"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row>
    <row r="168" spans="2:56"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row>
    <row r="169" spans="2:56"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row>
    <row r="170" spans="2:56"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row>
    <row r="171" spans="2:56"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row>
    <row r="172" spans="2:56"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row>
    <row r="173" spans="2:56"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row>
    <row r="174" spans="2:56"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row>
    <row r="175" spans="2:56"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row>
    <row r="176" spans="2:56"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row>
    <row r="177" spans="2:56"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row>
    <row r="178" spans="2:56"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row>
    <row r="179" spans="2:56"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row>
    <row r="180" spans="2:56"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row>
    <row r="181" spans="2:56"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row>
    <row r="182" spans="2:56"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row>
    <row r="183" spans="2:56"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row>
    <row r="184" spans="2:56"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row>
    <row r="185" spans="2:56"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row>
    <row r="186" spans="2:56"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row>
    <row r="187" spans="2:56"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56"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56"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56"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56"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56"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row r="194" spans="2:56"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row>
    <row r="195" spans="2:56"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row>
    <row r="196" spans="2:56"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row>
    <row r="197" spans="2:56" ht="9">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row>
    <row r="198" spans="2:56" ht="9">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row>
  </sheetData>
  <mergeCells count="38">
    <mergeCell ref="AE57:AF58"/>
    <mergeCell ref="AG57:AH58"/>
    <mergeCell ref="AO57:AP58"/>
    <mergeCell ref="Y4:Z5"/>
    <mergeCell ref="AA4:AB5"/>
    <mergeCell ref="AC4:AD5"/>
    <mergeCell ref="AG4:AH5"/>
    <mergeCell ref="AI4:AJ5"/>
    <mergeCell ref="AK4:AL5"/>
    <mergeCell ref="AM4:AN5"/>
    <mergeCell ref="AO4:AP5"/>
    <mergeCell ref="AI57:AJ58"/>
    <mergeCell ref="AK57:AL58"/>
    <mergeCell ref="AE4:AF5"/>
    <mergeCell ref="AM57:AN58"/>
    <mergeCell ref="J4:K5"/>
    <mergeCell ref="L4:M5"/>
    <mergeCell ref="P4:Q5"/>
    <mergeCell ref="R4:S5"/>
    <mergeCell ref="AC57:AD58"/>
    <mergeCell ref="Y57:Z58"/>
    <mergeCell ref="AA57:AB58"/>
    <mergeCell ref="B52:C52"/>
    <mergeCell ref="W52:X52"/>
    <mergeCell ref="W2:AP2"/>
    <mergeCell ref="W3:AP3"/>
    <mergeCell ref="N57:O58"/>
    <mergeCell ref="P57:Q58"/>
    <mergeCell ref="R57:S58"/>
    <mergeCell ref="N4:O5"/>
    <mergeCell ref="D57:E58"/>
    <mergeCell ref="F57:G58"/>
    <mergeCell ref="H57:I58"/>
    <mergeCell ref="J57:K58"/>
    <mergeCell ref="L57:M58"/>
    <mergeCell ref="D4:E5"/>
    <mergeCell ref="F4:G5"/>
    <mergeCell ref="H4:I5"/>
  </mergeCells>
  <pageMargins left="0.7" right="0.7" top="0.75" bottom="0.75" header="0.3" footer="0.3"/>
  <pageSetup paperSize="9" orientation="portrait" r:id="rId1"/>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50"/>
  </sheetPr>
  <dimension ref="B2:BF193"/>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21" width="7.5703125" style="15" customWidth="1"/>
    <col min="22" max="24" width="4.42578125" style="15" customWidth="1"/>
    <col min="25" max="25" width="28.42578125" style="15" bestFit="1" customWidth="1"/>
    <col min="26" max="26" width="8.5703125" style="15"/>
    <col min="27" max="48" width="7.5703125" style="15" customWidth="1"/>
    <col min="49" max="16384" width="8.5703125" style="15"/>
  </cols>
  <sheetData>
    <row r="2" spans="2:44" s="9" customFormat="1" ht="15" customHeight="1">
      <c r="B2" s="439" t="s">
        <v>329</v>
      </c>
      <c r="C2" s="439"/>
      <c r="D2" s="439"/>
      <c r="E2" s="439"/>
      <c r="F2" s="439"/>
      <c r="G2" s="439"/>
      <c r="H2" s="439"/>
      <c r="I2" s="439"/>
      <c r="J2" s="439"/>
      <c r="K2" s="439"/>
      <c r="L2" s="439"/>
      <c r="M2" s="439"/>
      <c r="N2" s="439"/>
      <c r="O2" s="439"/>
      <c r="P2" s="439"/>
      <c r="Q2" s="439"/>
      <c r="R2" s="439"/>
      <c r="S2" s="439"/>
      <c r="T2" s="439"/>
      <c r="U2" s="439"/>
      <c r="Y2" s="439" t="str">
        <f>CONCATENATE($B$2,"(continued)")</f>
        <v>8.1.3 Leased Lines Access – Area 2 Analysis of Service MCE (continued)</v>
      </c>
      <c r="Z2" s="439"/>
      <c r="AA2" s="439"/>
      <c r="AB2" s="439"/>
      <c r="AC2" s="439"/>
      <c r="AD2" s="439"/>
      <c r="AE2" s="439"/>
      <c r="AF2" s="439"/>
      <c r="AG2" s="439"/>
      <c r="AH2" s="439"/>
      <c r="AI2" s="439"/>
      <c r="AJ2" s="439"/>
      <c r="AK2" s="439"/>
      <c r="AL2" s="439"/>
      <c r="AM2" s="439"/>
      <c r="AN2" s="439"/>
      <c r="AO2" s="439"/>
      <c r="AP2" s="439"/>
      <c r="AQ2" s="439"/>
      <c r="AR2" s="439"/>
    </row>
    <row r="3" spans="2:44" s="12" customFormat="1" ht="10.5">
      <c r="B3" s="440" t="s">
        <v>1</v>
      </c>
      <c r="C3" s="440"/>
      <c r="D3" s="440"/>
      <c r="E3" s="440"/>
      <c r="F3" s="440"/>
      <c r="G3" s="440"/>
      <c r="H3" s="440"/>
      <c r="I3" s="440"/>
      <c r="J3" s="440"/>
      <c r="K3" s="440"/>
      <c r="L3" s="440"/>
      <c r="M3" s="440"/>
      <c r="N3" s="440"/>
      <c r="O3" s="440"/>
      <c r="P3" s="440"/>
      <c r="Q3" s="440"/>
      <c r="R3" s="440"/>
      <c r="S3" s="440"/>
      <c r="T3" s="440"/>
      <c r="U3" s="440"/>
      <c r="Y3" s="440" t="str">
        <f>B3</f>
        <v>For the year ended 31 March 2024</v>
      </c>
      <c r="Z3" s="440"/>
      <c r="AA3" s="440"/>
      <c r="AB3" s="440"/>
      <c r="AC3" s="440"/>
      <c r="AD3" s="440"/>
      <c r="AE3" s="440"/>
      <c r="AF3" s="440"/>
      <c r="AG3" s="440"/>
      <c r="AH3" s="440"/>
      <c r="AI3" s="440"/>
      <c r="AJ3" s="440"/>
      <c r="AK3" s="440"/>
      <c r="AL3" s="440"/>
      <c r="AM3" s="440"/>
      <c r="AN3" s="440"/>
      <c r="AO3" s="440"/>
      <c r="AP3" s="440"/>
      <c r="AQ3" s="440"/>
      <c r="AR3" s="440"/>
    </row>
    <row r="4" spans="2:44" ht="15" customHeight="1">
      <c r="D4" s="498" t="s">
        <v>310</v>
      </c>
      <c r="E4" s="498"/>
      <c r="F4" s="498" t="s">
        <v>312</v>
      </c>
      <c r="G4" s="498"/>
      <c r="H4" s="498" t="s">
        <v>313</v>
      </c>
      <c r="I4" s="498"/>
      <c r="J4" s="498" t="s">
        <v>314</v>
      </c>
      <c r="K4" s="498"/>
      <c r="L4" s="498" t="s">
        <v>315</v>
      </c>
      <c r="M4" s="498"/>
      <c r="N4" s="498" t="s">
        <v>316</v>
      </c>
      <c r="O4" s="498"/>
      <c r="P4" s="498" t="s">
        <v>317</v>
      </c>
      <c r="Q4" s="498"/>
      <c r="R4" s="498" t="s">
        <v>330</v>
      </c>
      <c r="S4" s="498"/>
      <c r="T4" s="498" t="s">
        <v>319</v>
      </c>
      <c r="U4" s="498"/>
      <c r="AA4" s="498" t="s">
        <v>320</v>
      </c>
      <c r="AB4" s="498"/>
      <c r="AC4" s="498" t="s">
        <v>321</v>
      </c>
      <c r="AD4" s="498"/>
      <c r="AE4" s="498" t="s">
        <v>322</v>
      </c>
      <c r="AF4" s="498"/>
      <c r="AG4" s="498" t="s">
        <v>323</v>
      </c>
      <c r="AH4" s="498"/>
      <c r="AI4" s="498" t="s">
        <v>328</v>
      </c>
      <c r="AJ4" s="498"/>
      <c r="AK4" s="498" t="s">
        <v>285</v>
      </c>
      <c r="AL4" s="498"/>
      <c r="AM4" s="498" t="s">
        <v>286</v>
      </c>
      <c r="AN4" s="498"/>
      <c r="AO4" s="498" t="s">
        <v>19</v>
      </c>
      <c r="AP4" s="498"/>
      <c r="AQ4" s="498" t="s">
        <v>18</v>
      </c>
      <c r="AR4" s="498"/>
    </row>
    <row r="5" spans="2:44" s="47" customFormat="1" ht="9">
      <c r="B5" s="46"/>
      <c r="D5" s="498"/>
      <c r="E5" s="498"/>
      <c r="F5" s="498"/>
      <c r="G5" s="498"/>
      <c r="H5" s="498"/>
      <c r="I5" s="498"/>
      <c r="J5" s="498"/>
      <c r="K5" s="498"/>
      <c r="L5" s="498"/>
      <c r="M5" s="498"/>
      <c r="N5" s="498"/>
      <c r="O5" s="498"/>
      <c r="P5" s="498"/>
      <c r="Q5" s="498"/>
      <c r="R5" s="498"/>
      <c r="S5" s="498"/>
      <c r="T5" s="498"/>
      <c r="U5" s="498"/>
      <c r="V5" s="13"/>
      <c r="W5" s="13"/>
      <c r="X5" s="13"/>
      <c r="Y5" s="13"/>
      <c r="Z5" s="13"/>
      <c r="AA5" s="498"/>
      <c r="AB5" s="498"/>
      <c r="AC5" s="498"/>
      <c r="AD5" s="498"/>
      <c r="AE5" s="498"/>
      <c r="AF5" s="498"/>
      <c r="AG5" s="498"/>
      <c r="AH5" s="498"/>
      <c r="AI5" s="498"/>
      <c r="AJ5" s="498"/>
      <c r="AK5" s="498"/>
      <c r="AL5" s="498"/>
      <c r="AM5" s="498"/>
      <c r="AN5" s="498"/>
      <c r="AO5" s="498"/>
      <c r="AP5" s="498"/>
      <c r="AQ5" s="498"/>
      <c r="AR5" s="498"/>
    </row>
    <row r="6" spans="2:44" s="13" customFormat="1" ht="9">
      <c r="B6" s="19"/>
      <c r="D6" s="48" t="s">
        <v>254</v>
      </c>
      <c r="E6" s="48" t="s">
        <v>255</v>
      </c>
      <c r="F6" s="48" t="s">
        <v>254</v>
      </c>
      <c r="G6" s="48" t="s">
        <v>255</v>
      </c>
      <c r="H6" s="48" t="s">
        <v>254</v>
      </c>
      <c r="I6" s="48" t="s">
        <v>255</v>
      </c>
      <c r="J6" s="48" t="s">
        <v>254</v>
      </c>
      <c r="K6" s="48" t="s">
        <v>255</v>
      </c>
      <c r="L6" s="48" t="s">
        <v>254</v>
      </c>
      <c r="M6" s="48" t="s">
        <v>255</v>
      </c>
      <c r="N6" s="48" t="s">
        <v>254</v>
      </c>
      <c r="O6" s="48" t="s">
        <v>255</v>
      </c>
      <c r="P6" s="48" t="s">
        <v>254</v>
      </c>
      <c r="Q6" s="48" t="s">
        <v>255</v>
      </c>
      <c r="R6" s="48" t="s">
        <v>254</v>
      </c>
      <c r="S6" s="48" t="s">
        <v>255</v>
      </c>
      <c r="T6" s="48" t="s">
        <v>254</v>
      </c>
      <c r="U6" s="48" t="s">
        <v>255</v>
      </c>
      <c r="AA6" s="48" t="s">
        <v>254</v>
      </c>
      <c r="AB6" s="48" t="s">
        <v>255</v>
      </c>
      <c r="AC6" s="48" t="s">
        <v>254</v>
      </c>
      <c r="AD6" s="48" t="s">
        <v>255</v>
      </c>
      <c r="AE6" s="48" t="s">
        <v>254</v>
      </c>
      <c r="AF6" s="48" t="s">
        <v>255</v>
      </c>
      <c r="AG6" s="48" t="s">
        <v>254</v>
      </c>
      <c r="AH6" s="48" t="s">
        <v>255</v>
      </c>
      <c r="AI6" s="48" t="s">
        <v>254</v>
      </c>
      <c r="AJ6" s="48" t="s">
        <v>255</v>
      </c>
      <c r="AK6" s="48" t="s">
        <v>254</v>
      </c>
      <c r="AL6" s="48" t="s">
        <v>255</v>
      </c>
      <c r="AM6" s="48" t="s">
        <v>254</v>
      </c>
      <c r="AN6" s="48" t="s">
        <v>255</v>
      </c>
      <c r="AO6" s="48" t="s">
        <v>254</v>
      </c>
      <c r="AP6" s="48" t="s">
        <v>255</v>
      </c>
      <c r="AQ6" s="52" t="s">
        <v>254</v>
      </c>
      <c r="AR6" s="52" t="s">
        <v>255</v>
      </c>
    </row>
    <row r="7" spans="2:44" s="13" customFormat="1" ht="9">
      <c r="B7" s="19" t="s">
        <v>109</v>
      </c>
      <c r="C7" s="49"/>
      <c r="Y7" s="19" t="str">
        <f>B7</f>
        <v>Non-current assets</v>
      </c>
      <c r="Z7" s="49"/>
      <c r="AQ7" s="32"/>
      <c r="AR7" s="32"/>
    </row>
    <row r="8" spans="2:44" s="13" customFormat="1" ht="9">
      <c r="B8" s="13" t="s">
        <v>79</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Y8" s="13" t="str">
        <f>B8</f>
        <v>Duct</v>
      </c>
      <c r="Z8" s="49" t="str">
        <f>C8</f>
        <v>£m</v>
      </c>
      <c r="AA8" s="55">
        <v>0</v>
      </c>
      <c r="AB8" s="55">
        <v>0</v>
      </c>
      <c r="AC8" s="55">
        <v>0</v>
      </c>
      <c r="AD8" s="55">
        <v>0</v>
      </c>
      <c r="AE8" s="55">
        <v>0</v>
      </c>
      <c r="AF8" s="55">
        <v>0</v>
      </c>
      <c r="AG8" s="55">
        <v>0</v>
      </c>
      <c r="AH8" s="55">
        <v>0</v>
      </c>
      <c r="AI8" s="55">
        <v>0</v>
      </c>
      <c r="AJ8" s="55">
        <v>0</v>
      </c>
      <c r="AK8" s="55">
        <v>0</v>
      </c>
      <c r="AL8" s="55">
        <v>0</v>
      </c>
      <c r="AM8" s="55">
        <v>0</v>
      </c>
      <c r="AN8" s="55">
        <v>0</v>
      </c>
      <c r="AO8" s="55">
        <v>0</v>
      </c>
      <c r="AP8" s="55">
        <v>0</v>
      </c>
      <c r="AQ8" s="56">
        <v>0</v>
      </c>
      <c r="AR8" s="56">
        <v>0</v>
      </c>
    </row>
    <row r="9" spans="2:44" s="13" customFormat="1" ht="9">
      <c r="B9" s="13" t="s">
        <v>80</v>
      </c>
      <c r="C9" s="49" t="s">
        <v>22</v>
      </c>
      <c r="D9" s="55">
        <v>0</v>
      </c>
      <c r="E9" s="55">
        <v>0</v>
      </c>
      <c r="F9" s="55">
        <v>0</v>
      </c>
      <c r="G9" s="55">
        <v>0</v>
      </c>
      <c r="H9" s="55">
        <v>0</v>
      </c>
      <c r="I9" s="55">
        <v>0</v>
      </c>
      <c r="J9" s="55">
        <v>0</v>
      </c>
      <c r="K9" s="55">
        <v>0</v>
      </c>
      <c r="L9" s="55">
        <v>0</v>
      </c>
      <c r="M9" s="55">
        <v>0</v>
      </c>
      <c r="N9" s="55">
        <v>0</v>
      </c>
      <c r="O9" s="55">
        <v>0</v>
      </c>
      <c r="P9" s="55">
        <v>0</v>
      </c>
      <c r="Q9" s="55">
        <v>0</v>
      </c>
      <c r="R9" s="55">
        <v>0</v>
      </c>
      <c r="S9" s="55">
        <v>0</v>
      </c>
      <c r="T9" s="55">
        <v>0</v>
      </c>
      <c r="U9" s="55">
        <v>0</v>
      </c>
      <c r="Y9" s="13" t="str">
        <f t="shared" ref="Y9:Y18" si="0">B9</f>
        <v>Poles</v>
      </c>
      <c r="Z9" s="49" t="str">
        <f t="shared" ref="Z9:Z18" si="1">C9</f>
        <v>£m</v>
      </c>
      <c r="AA9" s="55">
        <v>0</v>
      </c>
      <c r="AB9" s="55">
        <v>0</v>
      </c>
      <c r="AC9" s="55">
        <v>0</v>
      </c>
      <c r="AD9" s="55">
        <v>0</v>
      </c>
      <c r="AE9" s="55">
        <v>0</v>
      </c>
      <c r="AF9" s="55">
        <v>0</v>
      </c>
      <c r="AG9" s="55">
        <v>0</v>
      </c>
      <c r="AH9" s="55">
        <v>0</v>
      </c>
      <c r="AI9" s="55">
        <v>0</v>
      </c>
      <c r="AJ9" s="55">
        <v>0</v>
      </c>
      <c r="AK9" s="55">
        <v>0</v>
      </c>
      <c r="AL9" s="55">
        <v>0</v>
      </c>
      <c r="AM9" s="55">
        <v>0</v>
      </c>
      <c r="AN9" s="55">
        <v>0</v>
      </c>
      <c r="AO9" s="55">
        <v>0</v>
      </c>
      <c r="AP9" s="55">
        <v>0</v>
      </c>
      <c r="AQ9" s="56">
        <v>0</v>
      </c>
      <c r="AR9" s="56">
        <v>0</v>
      </c>
    </row>
    <row r="10" spans="2:44" s="13" customFormat="1" ht="9">
      <c r="B10" s="13" t="s">
        <v>110</v>
      </c>
      <c r="C10" s="49" t="s">
        <v>22</v>
      </c>
      <c r="D10" s="55">
        <v>0</v>
      </c>
      <c r="E10" s="55">
        <v>0</v>
      </c>
      <c r="F10" s="55">
        <v>0</v>
      </c>
      <c r="G10" s="55">
        <v>0</v>
      </c>
      <c r="H10" s="55">
        <v>0</v>
      </c>
      <c r="I10" s="55">
        <v>0</v>
      </c>
      <c r="J10" s="55">
        <v>0</v>
      </c>
      <c r="K10" s="55">
        <v>0</v>
      </c>
      <c r="L10" s="55">
        <v>0</v>
      </c>
      <c r="M10" s="55">
        <v>0</v>
      </c>
      <c r="N10" s="55">
        <v>0</v>
      </c>
      <c r="O10" s="55">
        <v>0</v>
      </c>
      <c r="P10" s="55">
        <v>0</v>
      </c>
      <c r="Q10" s="55">
        <v>0</v>
      </c>
      <c r="R10" s="55">
        <v>0</v>
      </c>
      <c r="S10" s="55">
        <v>0</v>
      </c>
      <c r="T10" s="55">
        <v>0</v>
      </c>
      <c r="U10" s="55">
        <v>0</v>
      </c>
      <c r="Y10" s="13" t="str">
        <f t="shared" si="0"/>
        <v xml:space="preserve">Copper </v>
      </c>
      <c r="Z10" s="49" t="str">
        <f t="shared" si="1"/>
        <v>£m</v>
      </c>
      <c r="AA10" s="55">
        <v>0</v>
      </c>
      <c r="AB10" s="55">
        <v>0</v>
      </c>
      <c r="AC10" s="55">
        <v>0</v>
      </c>
      <c r="AD10" s="55">
        <v>0</v>
      </c>
      <c r="AE10" s="55">
        <v>0</v>
      </c>
      <c r="AF10" s="55">
        <v>0</v>
      </c>
      <c r="AG10" s="55">
        <v>0</v>
      </c>
      <c r="AH10" s="55">
        <v>0</v>
      </c>
      <c r="AI10" s="55">
        <v>0</v>
      </c>
      <c r="AJ10" s="55">
        <v>0</v>
      </c>
      <c r="AK10" s="55">
        <v>0</v>
      </c>
      <c r="AL10" s="55">
        <v>0</v>
      </c>
      <c r="AM10" s="55">
        <v>0</v>
      </c>
      <c r="AN10" s="55">
        <v>0</v>
      </c>
      <c r="AO10" s="55">
        <v>0</v>
      </c>
      <c r="AP10" s="55">
        <v>0</v>
      </c>
      <c r="AQ10" s="56">
        <v>0</v>
      </c>
      <c r="AR10" s="56">
        <v>0</v>
      </c>
    </row>
    <row r="11" spans="2:44" s="13" customFormat="1" ht="9">
      <c r="B11" s="13" t="s">
        <v>111</v>
      </c>
      <c r="C11" s="49" t="s">
        <v>22</v>
      </c>
      <c r="D11" s="55">
        <v>0</v>
      </c>
      <c r="E11" s="55">
        <v>0</v>
      </c>
      <c r="F11" s="55">
        <v>40</v>
      </c>
      <c r="G11" s="55">
        <v>69.5</v>
      </c>
      <c r="H11" s="55">
        <v>38.5</v>
      </c>
      <c r="I11" s="55">
        <v>56.9</v>
      </c>
      <c r="J11" s="55">
        <v>162.4</v>
      </c>
      <c r="K11" s="55">
        <v>115.8</v>
      </c>
      <c r="L11" s="55">
        <v>198</v>
      </c>
      <c r="M11" s="55">
        <v>176.6</v>
      </c>
      <c r="N11" s="55">
        <v>0.1</v>
      </c>
      <c r="O11" s="55">
        <v>0.5</v>
      </c>
      <c r="P11" s="55">
        <v>3.7</v>
      </c>
      <c r="Q11" s="55">
        <v>8.1999999999999993</v>
      </c>
      <c r="R11" s="55">
        <v>0</v>
      </c>
      <c r="S11" s="55">
        <v>0</v>
      </c>
      <c r="T11" s="55">
        <v>17.399999999999999</v>
      </c>
      <c r="U11" s="55">
        <v>7.2</v>
      </c>
      <c r="Y11" s="13" t="str">
        <f t="shared" si="0"/>
        <v>Fibre</v>
      </c>
      <c r="Z11" s="49" t="str">
        <f t="shared" si="1"/>
        <v>£m</v>
      </c>
      <c r="AA11" s="55">
        <v>0</v>
      </c>
      <c r="AB11" s="55">
        <v>0</v>
      </c>
      <c r="AC11" s="55">
        <v>2.6</v>
      </c>
      <c r="AD11" s="55">
        <v>0.9</v>
      </c>
      <c r="AE11" s="55">
        <v>0</v>
      </c>
      <c r="AF11" s="55">
        <v>0</v>
      </c>
      <c r="AG11" s="55">
        <v>0</v>
      </c>
      <c r="AH11" s="55">
        <v>0</v>
      </c>
      <c r="AI11" s="55">
        <v>0</v>
      </c>
      <c r="AJ11" s="55">
        <v>0</v>
      </c>
      <c r="AK11" s="55">
        <v>0</v>
      </c>
      <c r="AL11" s="55">
        <v>0</v>
      </c>
      <c r="AM11" s="55">
        <v>0</v>
      </c>
      <c r="AN11" s="55">
        <v>0</v>
      </c>
      <c r="AO11" s="55">
        <v>-0.1</v>
      </c>
      <c r="AP11" s="55">
        <v>-0.1</v>
      </c>
      <c r="AQ11" s="56">
        <v>462.6</v>
      </c>
      <c r="AR11" s="56">
        <v>435.5</v>
      </c>
    </row>
    <row r="12" spans="2:44" s="13" customFormat="1" ht="9">
      <c r="B12" s="13" t="s">
        <v>112</v>
      </c>
      <c r="C12" s="49" t="s">
        <v>22</v>
      </c>
      <c r="D12" s="55">
        <v>0</v>
      </c>
      <c r="E12" s="55">
        <v>0</v>
      </c>
      <c r="F12" s="55">
        <v>2.9</v>
      </c>
      <c r="G12" s="55">
        <v>5.0999999999999996</v>
      </c>
      <c r="H12" s="55">
        <v>4.5</v>
      </c>
      <c r="I12" s="55">
        <v>8.3000000000000007</v>
      </c>
      <c r="J12" s="55">
        <v>12.1</v>
      </c>
      <c r="K12" s="55">
        <v>8.6999999999999993</v>
      </c>
      <c r="L12" s="55">
        <v>13.8</v>
      </c>
      <c r="M12" s="55">
        <v>13.5</v>
      </c>
      <c r="N12" s="55">
        <v>0</v>
      </c>
      <c r="O12" s="55">
        <v>0</v>
      </c>
      <c r="P12" s="55">
        <v>0</v>
      </c>
      <c r="Q12" s="55">
        <v>0</v>
      </c>
      <c r="R12" s="55">
        <v>0</v>
      </c>
      <c r="S12" s="55">
        <v>0</v>
      </c>
      <c r="T12" s="55">
        <v>45.2</v>
      </c>
      <c r="U12" s="55">
        <v>18.600000000000001</v>
      </c>
      <c r="Y12" s="13" t="str">
        <f t="shared" si="0"/>
        <v xml:space="preserve">Electronics </v>
      </c>
      <c r="Z12" s="49" t="str">
        <f t="shared" si="1"/>
        <v>£m</v>
      </c>
      <c r="AA12" s="55">
        <v>0</v>
      </c>
      <c r="AB12" s="55">
        <v>0</v>
      </c>
      <c r="AC12" s="55">
        <v>0</v>
      </c>
      <c r="AD12" s="55">
        <v>0</v>
      </c>
      <c r="AE12" s="55">
        <v>0</v>
      </c>
      <c r="AF12" s="55">
        <v>0</v>
      </c>
      <c r="AG12" s="55">
        <v>0</v>
      </c>
      <c r="AH12" s="55">
        <v>0</v>
      </c>
      <c r="AI12" s="55">
        <v>0</v>
      </c>
      <c r="AJ12" s="55">
        <v>0</v>
      </c>
      <c r="AK12" s="55">
        <v>0</v>
      </c>
      <c r="AL12" s="55">
        <v>0</v>
      </c>
      <c r="AM12" s="55">
        <v>0</v>
      </c>
      <c r="AN12" s="55">
        <v>0</v>
      </c>
      <c r="AO12" s="55">
        <v>0.1</v>
      </c>
      <c r="AP12" s="55">
        <v>-0.2</v>
      </c>
      <c r="AQ12" s="56">
        <v>78.599999999999994</v>
      </c>
      <c r="AR12" s="56">
        <v>54</v>
      </c>
    </row>
    <row r="13" spans="2:44" s="13" customFormat="1" ht="9">
      <c r="B13" s="13" t="s">
        <v>84</v>
      </c>
      <c r="C13" s="49" t="s">
        <v>22</v>
      </c>
      <c r="D13" s="55">
        <v>0.6</v>
      </c>
      <c r="E13" s="55">
        <v>0.6</v>
      </c>
      <c r="F13" s="55">
        <v>0.6</v>
      </c>
      <c r="G13" s="55">
        <v>1.1000000000000001</v>
      </c>
      <c r="H13" s="55">
        <v>0.6</v>
      </c>
      <c r="I13" s="55">
        <v>1</v>
      </c>
      <c r="J13" s="55">
        <v>2.5</v>
      </c>
      <c r="K13" s="55">
        <v>1.8</v>
      </c>
      <c r="L13" s="55">
        <v>3</v>
      </c>
      <c r="M13" s="55">
        <v>2.7</v>
      </c>
      <c r="N13" s="55">
        <v>0</v>
      </c>
      <c r="O13" s="55">
        <v>0</v>
      </c>
      <c r="P13" s="55">
        <v>0.1</v>
      </c>
      <c r="Q13" s="55">
        <v>0.3</v>
      </c>
      <c r="R13" s="55">
        <v>0</v>
      </c>
      <c r="S13" s="55">
        <v>0</v>
      </c>
      <c r="T13" s="55">
        <v>1.1000000000000001</v>
      </c>
      <c r="U13" s="55">
        <v>0.5</v>
      </c>
      <c r="Y13" s="13" t="str">
        <f t="shared" si="0"/>
        <v>Software</v>
      </c>
      <c r="Z13" s="49" t="str">
        <f t="shared" si="1"/>
        <v>£m</v>
      </c>
      <c r="AA13" s="55">
        <v>0.1</v>
      </c>
      <c r="AB13" s="55">
        <v>0</v>
      </c>
      <c r="AC13" s="55">
        <v>0.1</v>
      </c>
      <c r="AD13" s="55">
        <v>0</v>
      </c>
      <c r="AE13" s="55">
        <v>0.3</v>
      </c>
      <c r="AF13" s="55">
        <v>0.2</v>
      </c>
      <c r="AG13" s="55">
        <v>0</v>
      </c>
      <c r="AH13" s="55">
        <v>0</v>
      </c>
      <c r="AI13" s="55">
        <v>0</v>
      </c>
      <c r="AJ13" s="55">
        <v>0</v>
      </c>
      <c r="AK13" s="55">
        <v>-0.1</v>
      </c>
      <c r="AL13" s="55">
        <v>-0.1</v>
      </c>
      <c r="AM13" s="55">
        <v>-0.3</v>
      </c>
      <c r="AN13" s="55">
        <v>-0.2</v>
      </c>
      <c r="AO13" s="55">
        <v>0.1</v>
      </c>
      <c r="AP13" s="55">
        <v>-0.1</v>
      </c>
      <c r="AQ13" s="56">
        <v>8.6999999999999993</v>
      </c>
      <c r="AR13" s="56">
        <v>7.8</v>
      </c>
    </row>
    <row r="14" spans="2:44" s="13" customFormat="1" ht="9">
      <c r="B14" s="13" t="s">
        <v>85</v>
      </c>
      <c r="C14" s="49" t="s">
        <v>22</v>
      </c>
      <c r="D14" s="55">
        <v>0.1</v>
      </c>
      <c r="E14" s="55">
        <v>0.1</v>
      </c>
      <c r="F14" s="55">
        <v>0.1</v>
      </c>
      <c r="G14" s="55">
        <v>0.2</v>
      </c>
      <c r="H14" s="55">
        <v>0.1</v>
      </c>
      <c r="I14" s="55">
        <v>0.2</v>
      </c>
      <c r="J14" s="55">
        <v>0.5</v>
      </c>
      <c r="K14" s="55">
        <v>0.3</v>
      </c>
      <c r="L14" s="55">
        <v>0.6</v>
      </c>
      <c r="M14" s="55">
        <v>0.5</v>
      </c>
      <c r="N14" s="55">
        <v>0</v>
      </c>
      <c r="O14" s="55">
        <v>0</v>
      </c>
      <c r="P14" s="55">
        <v>0</v>
      </c>
      <c r="Q14" s="55">
        <v>0</v>
      </c>
      <c r="R14" s="55">
        <v>0</v>
      </c>
      <c r="S14" s="55">
        <v>0</v>
      </c>
      <c r="T14" s="55">
        <v>0.1</v>
      </c>
      <c r="U14" s="55">
        <v>0</v>
      </c>
      <c r="Y14" s="13" t="str">
        <f t="shared" si="0"/>
        <v>Land and buildings</v>
      </c>
      <c r="Z14" s="49" t="str">
        <f t="shared" si="1"/>
        <v>£m</v>
      </c>
      <c r="AA14" s="55">
        <v>0</v>
      </c>
      <c r="AB14" s="55">
        <v>0</v>
      </c>
      <c r="AC14" s="55">
        <v>0</v>
      </c>
      <c r="AD14" s="55">
        <v>0</v>
      </c>
      <c r="AE14" s="55">
        <v>0.1</v>
      </c>
      <c r="AF14" s="55">
        <v>0</v>
      </c>
      <c r="AG14" s="55">
        <v>0</v>
      </c>
      <c r="AH14" s="55">
        <v>0</v>
      </c>
      <c r="AI14" s="55">
        <v>0</v>
      </c>
      <c r="AJ14" s="55">
        <v>0</v>
      </c>
      <c r="AK14" s="55">
        <v>0</v>
      </c>
      <c r="AL14" s="55">
        <v>0</v>
      </c>
      <c r="AM14" s="55">
        <v>0</v>
      </c>
      <c r="AN14" s="55">
        <v>0</v>
      </c>
      <c r="AO14" s="55">
        <v>-0.1</v>
      </c>
      <c r="AP14" s="55">
        <v>0.1</v>
      </c>
      <c r="AQ14" s="56">
        <v>1.5</v>
      </c>
      <c r="AR14" s="56">
        <v>1.4</v>
      </c>
    </row>
    <row r="15" spans="2:44" s="13" customFormat="1" ht="9">
      <c r="B15" s="13" t="s">
        <v>86</v>
      </c>
      <c r="C15" s="49" t="s">
        <v>22</v>
      </c>
      <c r="D15" s="55">
        <v>1.1000000000000001</v>
      </c>
      <c r="E15" s="55">
        <v>1</v>
      </c>
      <c r="F15" s="55">
        <v>1.1000000000000001</v>
      </c>
      <c r="G15" s="55">
        <v>1.9</v>
      </c>
      <c r="H15" s="55">
        <v>1.1000000000000001</v>
      </c>
      <c r="I15" s="55">
        <v>1.7</v>
      </c>
      <c r="J15" s="55">
        <v>4.5</v>
      </c>
      <c r="K15" s="55">
        <v>3.2</v>
      </c>
      <c r="L15" s="55">
        <v>5.4</v>
      </c>
      <c r="M15" s="55">
        <v>4.9000000000000004</v>
      </c>
      <c r="N15" s="55">
        <v>0</v>
      </c>
      <c r="O15" s="55">
        <v>0</v>
      </c>
      <c r="P15" s="55">
        <v>0.1</v>
      </c>
      <c r="Q15" s="55">
        <v>0.3</v>
      </c>
      <c r="R15" s="55">
        <v>0</v>
      </c>
      <c r="S15" s="55">
        <v>0</v>
      </c>
      <c r="T15" s="55">
        <v>0.9</v>
      </c>
      <c r="U15" s="55">
        <v>0.4</v>
      </c>
      <c r="Y15" s="13" t="str">
        <f t="shared" si="0"/>
        <v>Right of use assets</v>
      </c>
      <c r="Z15" s="49" t="str">
        <f t="shared" si="1"/>
        <v>£m</v>
      </c>
      <c r="AA15" s="55">
        <v>0</v>
      </c>
      <c r="AB15" s="55">
        <v>0</v>
      </c>
      <c r="AC15" s="55">
        <v>0.1</v>
      </c>
      <c r="AD15" s="55">
        <v>0</v>
      </c>
      <c r="AE15" s="55">
        <v>1</v>
      </c>
      <c r="AF15" s="55">
        <v>0.6</v>
      </c>
      <c r="AG15" s="55">
        <v>0</v>
      </c>
      <c r="AH15" s="55">
        <v>0.1</v>
      </c>
      <c r="AI15" s="55">
        <v>0.1</v>
      </c>
      <c r="AJ15" s="55">
        <v>0</v>
      </c>
      <c r="AK15" s="55">
        <v>0</v>
      </c>
      <c r="AL15" s="55">
        <v>0</v>
      </c>
      <c r="AM15" s="55">
        <v>0</v>
      </c>
      <c r="AN15" s="55">
        <v>0</v>
      </c>
      <c r="AO15" s="55">
        <v>0</v>
      </c>
      <c r="AP15" s="55">
        <v>-0.1</v>
      </c>
      <c r="AQ15" s="56">
        <v>15.4</v>
      </c>
      <c r="AR15" s="56">
        <v>14</v>
      </c>
    </row>
    <row r="16" spans="2:44" s="13" customFormat="1" ht="9">
      <c r="B16" s="13" t="s">
        <v>113</v>
      </c>
      <c r="C16" s="49" t="s">
        <v>22</v>
      </c>
      <c r="D16" s="55">
        <v>0.5</v>
      </c>
      <c r="E16" s="55">
        <v>0.4</v>
      </c>
      <c r="F16" s="55">
        <v>1.1000000000000001</v>
      </c>
      <c r="G16" s="55">
        <v>1.8</v>
      </c>
      <c r="H16" s="55">
        <v>1</v>
      </c>
      <c r="I16" s="55">
        <v>1.5</v>
      </c>
      <c r="J16" s="55">
        <v>4.4000000000000004</v>
      </c>
      <c r="K16" s="55">
        <v>3.1</v>
      </c>
      <c r="L16" s="55">
        <v>5.3</v>
      </c>
      <c r="M16" s="55">
        <v>4.8</v>
      </c>
      <c r="N16" s="55">
        <v>0</v>
      </c>
      <c r="O16" s="55">
        <v>0</v>
      </c>
      <c r="P16" s="55">
        <v>-0.4</v>
      </c>
      <c r="Q16" s="55">
        <v>-0.9</v>
      </c>
      <c r="R16" s="55">
        <v>0</v>
      </c>
      <c r="S16" s="55">
        <v>0</v>
      </c>
      <c r="T16" s="55">
        <v>1.6</v>
      </c>
      <c r="U16" s="55">
        <v>0.6</v>
      </c>
      <c r="Y16" s="13" t="str">
        <f t="shared" si="0"/>
        <v xml:space="preserve">Other assets </v>
      </c>
      <c r="Z16" s="49" t="str">
        <f t="shared" si="1"/>
        <v>£m</v>
      </c>
      <c r="AA16" s="55">
        <v>0.1</v>
      </c>
      <c r="AB16" s="55">
        <v>0</v>
      </c>
      <c r="AC16" s="55">
        <v>-0.3</v>
      </c>
      <c r="AD16" s="55">
        <v>-0.1</v>
      </c>
      <c r="AE16" s="55">
        <v>0</v>
      </c>
      <c r="AF16" s="55">
        <v>0</v>
      </c>
      <c r="AG16" s="55">
        <v>0</v>
      </c>
      <c r="AH16" s="55">
        <v>0</v>
      </c>
      <c r="AI16" s="55">
        <v>0</v>
      </c>
      <c r="AJ16" s="55">
        <v>0</v>
      </c>
      <c r="AK16" s="55">
        <v>-0.3</v>
      </c>
      <c r="AL16" s="55">
        <v>-0.1</v>
      </c>
      <c r="AM16" s="55">
        <v>-0.6</v>
      </c>
      <c r="AN16" s="55">
        <v>-0.4</v>
      </c>
      <c r="AO16" s="55">
        <v>0</v>
      </c>
      <c r="AP16" s="55">
        <v>0.1</v>
      </c>
      <c r="AQ16" s="56">
        <v>12.4</v>
      </c>
      <c r="AR16" s="56">
        <v>10.8</v>
      </c>
    </row>
    <row r="17" spans="2:58" s="13" customFormat="1" ht="9">
      <c r="B17" s="13" t="s">
        <v>88</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T17" s="55">
        <v>0</v>
      </c>
      <c r="U17" s="55">
        <v>0</v>
      </c>
      <c r="Y17" s="13" t="str">
        <f t="shared" si="0"/>
        <v>Less funded assets (BDUK, etc.)</v>
      </c>
      <c r="Z17" s="49" t="str">
        <f t="shared" si="1"/>
        <v>£m</v>
      </c>
      <c r="AA17" s="55">
        <v>0</v>
      </c>
      <c r="AB17" s="55">
        <v>0</v>
      </c>
      <c r="AC17" s="55">
        <v>0</v>
      </c>
      <c r="AD17" s="55">
        <v>0</v>
      </c>
      <c r="AE17" s="55">
        <v>0</v>
      </c>
      <c r="AF17" s="55">
        <v>0</v>
      </c>
      <c r="AG17" s="55">
        <v>0</v>
      </c>
      <c r="AH17" s="55">
        <v>0</v>
      </c>
      <c r="AI17" s="55">
        <v>0</v>
      </c>
      <c r="AJ17" s="55">
        <v>0</v>
      </c>
      <c r="AK17" s="55">
        <v>0</v>
      </c>
      <c r="AL17" s="55">
        <v>0</v>
      </c>
      <c r="AM17" s="55">
        <v>0</v>
      </c>
      <c r="AN17" s="55">
        <v>0</v>
      </c>
      <c r="AO17" s="55">
        <v>0</v>
      </c>
      <c r="AP17" s="55">
        <v>0</v>
      </c>
      <c r="AQ17" s="56">
        <v>0</v>
      </c>
      <c r="AR17" s="56">
        <v>0</v>
      </c>
    </row>
    <row r="18" spans="2:58" s="13" customFormat="1" ht="9">
      <c r="B18" s="19" t="s">
        <v>114</v>
      </c>
      <c r="C18" s="49" t="s">
        <v>22</v>
      </c>
      <c r="D18" s="57">
        <v>2.2999999999999998</v>
      </c>
      <c r="E18" s="57">
        <v>2.1</v>
      </c>
      <c r="F18" s="57">
        <v>45.8</v>
      </c>
      <c r="G18" s="57">
        <v>79.599999999999994</v>
      </c>
      <c r="H18" s="57">
        <v>45.8</v>
      </c>
      <c r="I18" s="57">
        <v>69.599999999999994</v>
      </c>
      <c r="J18" s="57">
        <v>186.4</v>
      </c>
      <c r="K18" s="57">
        <v>132.9</v>
      </c>
      <c r="L18" s="57">
        <v>226.1</v>
      </c>
      <c r="M18" s="57">
        <v>203</v>
      </c>
      <c r="N18" s="57">
        <v>0.1</v>
      </c>
      <c r="O18" s="57">
        <v>0.5</v>
      </c>
      <c r="P18" s="57">
        <v>3.5</v>
      </c>
      <c r="Q18" s="57">
        <v>7.9</v>
      </c>
      <c r="R18" s="57">
        <v>0</v>
      </c>
      <c r="S18" s="57">
        <v>0</v>
      </c>
      <c r="T18" s="57">
        <v>66.3</v>
      </c>
      <c r="U18" s="57">
        <v>27.3</v>
      </c>
      <c r="Y18" s="19" t="str">
        <f t="shared" si="0"/>
        <v>Total non-current assets</v>
      </c>
      <c r="Z18" s="49" t="str">
        <f t="shared" si="1"/>
        <v>£m</v>
      </c>
      <c r="AA18" s="57">
        <v>0.2</v>
      </c>
      <c r="AB18" s="57">
        <v>0</v>
      </c>
      <c r="AC18" s="57">
        <v>2.5</v>
      </c>
      <c r="AD18" s="57">
        <v>0.8</v>
      </c>
      <c r="AE18" s="57">
        <v>1.4</v>
      </c>
      <c r="AF18" s="57">
        <v>0.8</v>
      </c>
      <c r="AG18" s="57">
        <v>0</v>
      </c>
      <c r="AH18" s="57">
        <v>0.1</v>
      </c>
      <c r="AI18" s="57">
        <v>0.1</v>
      </c>
      <c r="AJ18" s="57">
        <v>0</v>
      </c>
      <c r="AK18" s="57">
        <v>-0.4</v>
      </c>
      <c r="AL18" s="57">
        <v>-0.2</v>
      </c>
      <c r="AM18" s="57">
        <v>-0.9</v>
      </c>
      <c r="AN18" s="57">
        <v>-0.6</v>
      </c>
      <c r="AO18" s="57">
        <v>0</v>
      </c>
      <c r="AP18" s="57">
        <v>-0.3</v>
      </c>
      <c r="AQ18" s="57">
        <v>579.20000000000005</v>
      </c>
      <c r="AR18" s="57">
        <v>523.5</v>
      </c>
    </row>
    <row r="19" spans="2:58" s="13" customFormat="1" ht="9">
      <c r="C19" s="49"/>
      <c r="D19" s="55"/>
      <c r="E19" s="55"/>
      <c r="F19" s="55"/>
      <c r="G19" s="55"/>
      <c r="H19" s="55"/>
      <c r="I19" s="55"/>
      <c r="J19" s="55"/>
      <c r="K19" s="55"/>
      <c r="L19" s="55"/>
      <c r="M19" s="55"/>
      <c r="N19" s="55"/>
      <c r="O19" s="55"/>
      <c r="P19" s="55"/>
      <c r="Q19" s="55"/>
      <c r="R19" s="55"/>
      <c r="S19" s="55"/>
      <c r="T19" s="55"/>
      <c r="U19" s="55"/>
      <c r="Z19" s="49"/>
      <c r="AA19" s="55"/>
      <c r="AB19" s="55"/>
      <c r="AC19" s="55"/>
      <c r="AD19" s="55"/>
      <c r="AE19" s="55"/>
      <c r="AF19" s="55"/>
      <c r="AG19" s="55"/>
      <c r="AH19" s="55"/>
      <c r="AI19" s="55"/>
      <c r="AJ19" s="55"/>
      <c r="AK19" s="55"/>
      <c r="AL19" s="55"/>
      <c r="AM19" s="55"/>
      <c r="AN19" s="55"/>
      <c r="AO19" s="55"/>
      <c r="AP19" s="55"/>
      <c r="AQ19" s="56"/>
      <c r="AR19" s="56"/>
    </row>
    <row r="20" spans="2:58" s="13" customFormat="1" ht="9">
      <c r="B20" s="13" t="s">
        <v>115</v>
      </c>
      <c r="C20" s="49" t="s">
        <v>22</v>
      </c>
      <c r="D20" s="55">
        <v>4.3</v>
      </c>
      <c r="E20" s="55">
        <v>3.9</v>
      </c>
      <c r="F20" s="55">
        <v>4.7</v>
      </c>
      <c r="G20" s="55">
        <v>8.1999999999999993</v>
      </c>
      <c r="H20" s="55">
        <v>5</v>
      </c>
      <c r="I20" s="55">
        <v>7.8</v>
      </c>
      <c r="J20" s="55">
        <v>18.8</v>
      </c>
      <c r="K20" s="55">
        <v>13.4</v>
      </c>
      <c r="L20" s="55">
        <v>22.8</v>
      </c>
      <c r="M20" s="55">
        <v>20.6</v>
      </c>
      <c r="N20" s="55">
        <v>0</v>
      </c>
      <c r="O20" s="55">
        <v>0.1</v>
      </c>
      <c r="P20" s="55">
        <v>0.9</v>
      </c>
      <c r="Q20" s="55">
        <v>2</v>
      </c>
      <c r="R20" s="55">
        <v>0</v>
      </c>
      <c r="S20" s="55">
        <v>0</v>
      </c>
      <c r="T20" s="55">
        <v>10.3</v>
      </c>
      <c r="U20" s="55">
        <v>4.0999999999999996</v>
      </c>
      <c r="Y20" s="13" t="str">
        <f t="shared" ref="Y20:Z22" si="2">B20</f>
        <v>Current assets</v>
      </c>
      <c r="Z20" s="49" t="str">
        <f t="shared" si="2"/>
        <v>£m</v>
      </c>
      <c r="AA20" s="55">
        <v>0.5</v>
      </c>
      <c r="AB20" s="55">
        <v>0.3</v>
      </c>
      <c r="AC20" s="55">
        <v>0.7</v>
      </c>
      <c r="AD20" s="55">
        <v>0.3</v>
      </c>
      <c r="AE20" s="55">
        <v>2.2999999999999998</v>
      </c>
      <c r="AF20" s="55">
        <v>1.3</v>
      </c>
      <c r="AG20" s="55">
        <v>0.1</v>
      </c>
      <c r="AH20" s="55">
        <v>0.1</v>
      </c>
      <c r="AI20" s="55">
        <v>0.3</v>
      </c>
      <c r="AJ20" s="55">
        <v>0.2</v>
      </c>
      <c r="AK20" s="55">
        <v>-0.1</v>
      </c>
      <c r="AL20" s="55">
        <v>0.3</v>
      </c>
      <c r="AM20" s="55">
        <v>-0.2</v>
      </c>
      <c r="AN20" s="55">
        <v>-0.2</v>
      </c>
      <c r="AO20" s="55">
        <v>-0.1</v>
      </c>
      <c r="AP20" s="55">
        <v>-0.1</v>
      </c>
      <c r="AQ20" s="56">
        <v>70.3</v>
      </c>
      <c r="AR20" s="56">
        <v>62.3</v>
      </c>
    </row>
    <row r="21" spans="2:58" s="13" customFormat="1" ht="9">
      <c r="B21" s="13" t="s">
        <v>116</v>
      </c>
      <c r="C21" s="49" t="s">
        <v>22</v>
      </c>
      <c r="D21" s="55">
        <v>-5.2</v>
      </c>
      <c r="E21" s="55">
        <v>-4.8</v>
      </c>
      <c r="F21" s="55">
        <v>-4.5999999999999996</v>
      </c>
      <c r="G21" s="55">
        <v>-8</v>
      </c>
      <c r="H21" s="55">
        <v>-4.8</v>
      </c>
      <c r="I21" s="55">
        <v>-7.5</v>
      </c>
      <c r="J21" s="55">
        <v>-17.7</v>
      </c>
      <c r="K21" s="55">
        <v>-12.7</v>
      </c>
      <c r="L21" s="55">
        <v>-21.6</v>
      </c>
      <c r="M21" s="55">
        <v>-19.5</v>
      </c>
      <c r="N21" s="55">
        <v>0</v>
      </c>
      <c r="O21" s="55">
        <v>0</v>
      </c>
      <c r="P21" s="55">
        <v>-1.5</v>
      </c>
      <c r="Q21" s="55">
        <v>-3.4</v>
      </c>
      <c r="R21" s="55">
        <v>0</v>
      </c>
      <c r="S21" s="55">
        <v>0</v>
      </c>
      <c r="T21" s="55">
        <v>-6.6</v>
      </c>
      <c r="U21" s="55">
        <v>-2.4</v>
      </c>
      <c r="Y21" s="13" t="str">
        <f t="shared" si="2"/>
        <v>Current liabilities</v>
      </c>
      <c r="Z21" s="49" t="str">
        <f t="shared" si="2"/>
        <v>£m</v>
      </c>
      <c r="AA21" s="55">
        <v>-0.9</v>
      </c>
      <c r="AB21" s="55">
        <v>-0.5</v>
      </c>
      <c r="AC21" s="55">
        <v>-1.6</v>
      </c>
      <c r="AD21" s="55">
        <v>-0.6</v>
      </c>
      <c r="AE21" s="55">
        <v>-2.2999999999999998</v>
      </c>
      <c r="AF21" s="55">
        <v>-1.3</v>
      </c>
      <c r="AG21" s="55">
        <v>-0.1</v>
      </c>
      <c r="AH21" s="55">
        <v>-0.1</v>
      </c>
      <c r="AI21" s="55">
        <v>-0.5</v>
      </c>
      <c r="AJ21" s="55">
        <v>-0.4</v>
      </c>
      <c r="AK21" s="55">
        <v>-40.1</v>
      </c>
      <c r="AL21" s="55">
        <v>-21.2</v>
      </c>
      <c r="AM21" s="55">
        <v>0.4</v>
      </c>
      <c r="AN21" s="55">
        <v>0.3</v>
      </c>
      <c r="AO21" s="55">
        <v>-0.1</v>
      </c>
      <c r="AP21" s="55">
        <v>0</v>
      </c>
      <c r="AQ21" s="56">
        <v>-107.2</v>
      </c>
      <c r="AR21" s="56">
        <v>-82.1</v>
      </c>
    </row>
    <row r="22" spans="2:58" s="13" customFormat="1" ht="9">
      <c r="B22" s="13" t="s">
        <v>117</v>
      </c>
      <c r="C22" s="49" t="s">
        <v>22</v>
      </c>
      <c r="D22" s="55">
        <v>-0.1</v>
      </c>
      <c r="E22" s="55">
        <v>-0.1</v>
      </c>
      <c r="F22" s="55">
        <v>-0.1</v>
      </c>
      <c r="G22" s="55">
        <v>-0.2</v>
      </c>
      <c r="H22" s="55">
        <v>-0.1</v>
      </c>
      <c r="I22" s="55">
        <v>-0.2</v>
      </c>
      <c r="J22" s="55">
        <v>-0.5</v>
      </c>
      <c r="K22" s="55">
        <v>-0.4</v>
      </c>
      <c r="L22" s="55">
        <v>-0.7</v>
      </c>
      <c r="M22" s="55">
        <v>-0.6</v>
      </c>
      <c r="N22" s="55">
        <v>0</v>
      </c>
      <c r="O22" s="55">
        <v>0</v>
      </c>
      <c r="P22" s="55">
        <v>0</v>
      </c>
      <c r="Q22" s="55">
        <v>0</v>
      </c>
      <c r="R22" s="55">
        <v>0</v>
      </c>
      <c r="S22" s="55">
        <v>0</v>
      </c>
      <c r="T22" s="55">
        <v>-0.1</v>
      </c>
      <c r="U22" s="55">
        <v>0</v>
      </c>
      <c r="Y22" s="13" t="str">
        <f t="shared" si="2"/>
        <v>Provisions</v>
      </c>
      <c r="Z22" s="49" t="str">
        <f t="shared" si="2"/>
        <v>£m</v>
      </c>
      <c r="AA22" s="55">
        <v>0</v>
      </c>
      <c r="AB22" s="55">
        <v>0</v>
      </c>
      <c r="AC22" s="55">
        <v>0</v>
      </c>
      <c r="AD22" s="55">
        <v>0</v>
      </c>
      <c r="AE22" s="55">
        <v>-0.1</v>
      </c>
      <c r="AF22" s="55">
        <v>-0.1</v>
      </c>
      <c r="AG22" s="55">
        <v>0</v>
      </c>
      <c r="AH22" s="55">
        <v>0</v>
      </c>
      <c r="AI22" s="55">
        <v>0</v>
      </c>
      <c r="AJ22" s="55">
        <v>0</v>
      </c>
      <c r="AK22" s="55">
        <v>0</v>
      </c>
      <c r="AL22" s="55">
        <v>0</v>
      </c>
      <c r="AM22" s="55">
        <v>0</v>
      </c>
      <c r="AN22" s="55">
        <v>0</v>
      </c>
      <c r="AO22" s="55">
        <v>-0.1</v>
      </c>
      <c r="AP22" s="55">
        <v>-0.1</v>
      </c>
      <c r="AQ22" s="56">
        <v>-1.8</v>
      </c>
      <c r="AR22" s="56">
        <v>-1.7</v>
      </c>
    </row>
    <row r="23" spans="2:58" s="13" customFormat="1" ht="9">
      <c r="C23" s="49"/>
      <c r="D23" s="55"/>
      <c r="E23" s="55"/>
      <c r="F23" s="55"/>
      <c r="G23" s="55"/>
      <c r="H23" s="55"/>
      <c r="I23" s="55"/>
      <c r="J23" s="55"/>
      <c r="K23" s="55"/>
      <c r="L23" s="55"/>
      <c r="M23" s="55"/>
      <c r="N23" s="55"/>
      <c r="O23" s="55"/>
      <c r="P23" s="55"/>
      <c r="Q23" s="55"/>
      <c r="R23" s="55"/>
      <c r="S23" s="55"/>
      <c r="T23" s="55"/>
      <c r="U23" s="55"/>
      <c r="Z23" s="49"/>
      <c r="AA23" s="55"/>
      <c r="AB23" s="55"/>
      <c r="AC23" s="55"/>
      <c r="AD23" s="55"/>
      <c r="AE23" s="55"/>
      <c r="AF23" s="55"/>
      <c r="AG23" s="55"/>
      <c r="AH23" s="55"/>
      <c r="AI23" s="55"/>
      <c r="AJ23" s="55"/>
      <c r="AK23" s="55"/>
      <c r="AL23" s="55"/>
      <c r="AM23" s="55"/>
      <c r="AN23" s="55"/>
      <c r="AO23" s="55"/>
      <c r="AP23" s="55"/>
      <c r="AQ23" s="56"/>
      <c r="AR23" s="56"/>
    </row>
    <row r="24" spans="2:58" s="13" customFormat="1" ht="9">
      <c r="B24" s="13" t="s">
        <v>19</v>
      </c>
      <c r="C24" s="49" t="s">
        <v>22</v>
      </c>
      <c r="D24" s="55">
        <v>0</v>
      </c>
      <c r="E24" s="55">
        <v>-0.1</v>
      </c>
      <c r="F24" s="55">
        <v>0</v>
      </c>
      <c r="G24" s="55">
        <v>-0.1</v>
      </c>
      <c r="H24" s="55">
        <v>0</v>
      </c>
      <c r="I24" s="55">
        <v>-0.1</v>
      </c>
      <c r="J24" s="55">
        <v>-0.1</v>
      </c>
      <c r="K24" s="55">
        <v>0</v>
      </c>
      <c r="L24" s="55">
        <v>0</v>
      </c>
      <c r="M24" s="55">
        <v>-0.1</v>
      </c>
      <c r="N24" s="55">
        <v>0</v>
      </c>
      <c r="O24" s="55">
        <v>0</v>
      </c>
      <c r="P24" s="55">
        <v>0</v>
      </c>
      <c r="Q24" s="55">
        <v>0</v>
      </c>
      <c r="R24" s="55">
        <v>0</v>
      </c>
      <c r="S24" s="55">
        <v>0</v>
      </c>
      <c r="T24" s="55">
        <v>0</v>
      </c>
      <c r="U24" s="55">
        <v>-0.1</v>
      </c>
      <c r="Y24" s="13" t="str">
        <f>B24</f>
        <v xml:space="preserve">Rounding </v>
      </c>
      <c r="Z24" s="49" t="str">
        <f>C24</f>
        <v>£m</v>
      </c>
      <c r="AA24" s="55">
        <v>0</v>
      </c>
      <c r="AB24" s="55">
        <v>0.1</v>
      </c>
      <c r="AC24" s="55">
        <v>0</v>
      </c>
      <c r="AD24" s="55">
        <v>0</v>
      </c>
      <c r="AE24" s="55">
        <v>-0.1</v>
      </c>
      <c r="AF24" s="55">
        <v>0</v>
      </c>
      <c r="AG24" s="55">
        <v>0.1</v>
      </c>
      <c r="AH24" s="55">
        <v>0</v>
      </c>
      <c r="AI24" s="55">
        <v>-0.1</v>
      </c>
      <c r="AJ24" s="55">
        <v>0.1</v>
      </c>
      <c r="AK24" s="55">
        <v>-0.1</v>
      </c>
      <c r="AL24" s="55">
        <v>-0.1</v>
      </c>
      <c r="AM24" s="55">
        <v>-0.1</v>
      </c>
      <c r="AN24" s="55">
        <v>-0.1</v>
      </c>
      <c r="AO24" s="55">
        <v>0.3</v>
      </c>
      <c r="AP24" s="55">
        <v>0.5</v>
      </c>
      <c r="AQ24" s="56">
        <v>-0.1</v>
      </c>
      <c r="AR24" s="56">
        <v>0</v>
      </c>
    </row>
    <row r="25" spans="2:58" s="13" customFormat="1" ht="9.6" thickBot="1">
      <c r="B25" s="19" t="s">
        <v>118</v>
      </c>
      <c r="C25" s="49" t="s">
        <v>22</v>
      </c>
      <c r="D25" s="23">
        <v>1.3</v>
      </c>
      <c r="E25" s="23">
        <v>1</v>
      </c>
      <c r="F25" s="23">
        <v>45.8</v>
      </c>
      <c r="G25" s="23">
        <v>79.5</v>
      </c>
      <c r="H25" s="23">
        <v>45.9</v>
      </c>
      <c r="I25" s="23">
        <v>69.599999999999994</v>
      </c>
      <c r="J25" s="23">
        <v>186.9</v>
      </c>
      <c r="K25" s="23">
        <v>133.19999999999999</v>
      </c>
      <c r="L25" s="23">
        <v>226.6</v>
      </c>
      <c r="M25" s="23">
        <v>203.4</v>
      </c>
      <c r="N25" s="23">
        <v>0.1</v>
      </c>
      <c r="O25" s="23">
        <v>0.6</v>
      </c>
      <c r="P25" s="23">
        <v>2.9</v>
      </c>
      <c r="Q25" s="23">
        <v>6.5</v>
      </c>
      <c r="R25" s="23">
        <v>0</v>
      </c>
      <c r="S25" s="23">
        <v>0</v>
      </c>
      <c r="T25" s="23">
        <v>69.900000000000006</v>
      </c>
      <c r="U25" s="23">
        <v>28.9</v>
      </c>
      <c r="Y25" s="19" t="str">
        <f>B25</f>
        <v>Total MCE</v>
      </c>
      <c r="Z25" s="49" t="str">
        <f>C25</f>
        <v>£m</v>
      </c>
      <c r="AA25" s="23">
        <v>-0.2</v>
      </c>
      <c r="AB25" s="23">
        <v>-0.1</v>
      </c>
      <c r="AC25" s="23">
        <v>1.6</v>
      </c>
      <c r="AD25" s="23">
        <v>0.5</v>
      </c>
      <c r="AE25" s="23">
        <v>1.2</v>
      </c>
      <c r="AF25" s="23">
        <v>0.7</v>
      </c>
      <c r="AG25" s="23">
        <v>0.1</v>
      </c>
      <c r="AH25" s="23">
        <v>0.1</v>
      </c>
      <c r="AI25" s="23">
        <v>-0.2</v>
      </c>
      <c r="AJ25" s="23">
        <v>-0.1</v>
      </c>
      <c r="AK25" s="23">
        <v>-40.700000000000003</v>
      </c>
      <c r="AL25" s="23">
        <v>-21.2</v>
      </c>
      <c r="AM25" s="23">
        <v>-0.8</v>
      </c>
      <c r="AN25" s="23">
        <v>-0.6</v>
      </c>
      <c r="AO25" s="23">
        <v>0</v>
      </c>
      <c r="AP25" s="23">
        <v>0</v>
      </c>
      <c r="AQ25" s="23">
        <v>540.4</v>
      </c>
      <c r="AR25" s="23">
        <v>502</v>
      </c>
    </row>
    <row r="26" spans="2:58" s="13" customFormat="1" ht="9.6" thickTop="1"/>
    <row r="27" spans="2:58" s="13" customFormat="1" ht="9"/>
    <row r="28" spans="2:58" s="13" customFormat="1" ht="9"/>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2:58"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2:58"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2:58"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2:58"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2:58"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2:58"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2:58"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2:58"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2:58"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2:58"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2:58"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2:58"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2:58"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2:58"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2:58"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2:58"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2:58"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2:58"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2:58"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2:58"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2:58"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2:58"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2:58"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2:58"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2:58"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2:58"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2:58"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2:58"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2:58"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2:58"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2:58"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2:58"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2:58"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2:58"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2:58"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2:58"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2:58"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2:58"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2:58"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2:58"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2:58"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2:58"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2:58"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2:58"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2:58"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2:58"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2:5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2:5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2:5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2:5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2:5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2:5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2:5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2:5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2:5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2:5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2:5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2:5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2:5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2:5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2:5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2:5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2:5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2:5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2:5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2:5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2:5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2:5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2:5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2:5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2:5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2:5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2:5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2:5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2:5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2:5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2:5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2:5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2:5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2:5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2:5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2:5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2:5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2:5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2:5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2:5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2:5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2:5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2:5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2:5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2:5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2:5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2:5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2:5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2:5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2:5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2:5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2:5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2:5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2:5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2:5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2:5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2:5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2:5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2:5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2:5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2:5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2:5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2:5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2:5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2:5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2:5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2:5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2:5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2:5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2:5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2:5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2:5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2:5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2:5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2:5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2:5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2:5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2:5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2:5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2:5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2:5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2:5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2:5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2:5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2:5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2:5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2:5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2:5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2:5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2:5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2:5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2:5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2:5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2:5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2:5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2:5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2:5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2:5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2:5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2:5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2:5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2:5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2:5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2:5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2:5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2:5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2:5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2:5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2:5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2:5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2:5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2:5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2:5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2:5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2:58"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sheetData>
  <mergeCells count="22">
    <mergeCell ref="B2:U2"/>
    <mergeCell ref="B3:U3"/>
    <mergeCell ref="D4:E5"/>
    <mergeCell ref="F4:G5"/>
    <mergeCell ref="H4:I5"/>
    <mergeCell ref="J4:K5"/>
    <mergeCell ref="L4:M5"/>
    <mergeCell ref="N4:O5"/>
    <mergeCell ref="P4:Q5"/>
    <mergeCell ref="R4:S5"/>
    <mergeCell ref="T4:U5"/>
    <mergeCell ref="Y2:AR2"/>
    <mergeCell ref="Y3:AR3"/>
    <mergeCell ref="AA4:AB5"/>
    <mergeCell ref="AG4:AH5"/>
    <mergeCell ref="AI4:AJ5"/>
    <mergeCell ref="AK4:AL5"/>
    <mergeCell ref="AM4:AN5"/>
    <mergeCell ref="AO4:AP5"/>
    <mergeCell ref="AC4:AD5"/>
    <mergeCell ref="AQ4:AR5"/>
    <mergeCell ref="AE4:AF5"/>
  </mergeCells>
  <pageMargins left="0.7" right="0.7" top="0.75" bottom="0.75" header="0.3" footer="0.3"/>
  <pageSetup paperSize="9" orientation="portrait" r:id="rId1"/>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B2:BH188"/>
  <sheetViews>
    <sheetView showGridLines="0" zoomScaleNormal="100" workbookViewId="0">
      <pane xSplit="2" ySplit="5" topLeftCell="H6" activePane="bottomRight" state="frozen"/>
      <selection pane="bottomRight"/>
      <selection pane="bottomLeft" activeCell="A6" sqref="A6"/>
      <selection pane="topRight" activeCell="C1" sqref="C1"/>
    </sheetView>
  </sheetViews>
  <sheetFormatPr defaultColWidth="8.5703125" defaultRowHeight="8.1"/>
  <cols>
    <col min="1" max="1" width="5.8554687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5" width="12.5703125" style="15" customWidth="1"/>
    <col min="16" max="17" width="12.5703125" style="18" customWidth="1"/>
    <col min="18" max="16384" width="8.5703125" style="15"/>
  </cols>
  <sheetData>
    <row r="2" spans="2:44" s="9" customFormat="1" ht="14.1">
      <c r="B2" s="439" t="s">
        <v>331</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v>
      </c>
      <c r="C3" s="440"/>
      <c r="D3" s="440"/>
      <c r="E3" s="440"/>
      <c r="F3" s="440"/>
      <c r="G3" s="440"/>
      <c r="H3" s="440"/>
      <c r="I3" s="440"/>
      <c r="J3" s="440"/>
      <c r="K3" s="440"/>
      <c r="L3" s="440"/>
      <c r="M3" s="440"/>
      <c r="N3" s="440"/>
      <c r="O3" s="440"/>
      <c r="P3" s="440"/>
      <c r="Q3" s="440"/>
    </row>
    <row r="5" spans="2:44" s="13" customFormat="1" ht="27">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6" customHeight="1">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6" customHeight="1">
      <c r="B7" s="19" t="s">
        <v>332</v>
      </c>
      <c r="G7" s="16"/>
      <c r="H7" s="16"/>
      <c r="J7" s="16"/>
      <c r="K7" s="16"/>
      <c r="P7" s="16"/>
      <c r="Q7" s="16"/>
    </row>
    <row r="8" spans="2:44" s="13" customFormat="1" ht="9.6" customHeight="1">
      <c r="B8" s="13" t="s">
        <v>333</v>
      </c>
      <c r="D8" s="55">
        <v>0</v>
      </c>
      <c r="E8" s="55">
        <v>0.1</v>
      </c>
      <c r="F8" s="55">
        <v>0.1</v>
      </c>
      <c r="G8" s="42">
        <v>0</v>
      </c>
      <c r="H8" s="42">
        <v>84</v>
      </c>
      <c r="I8" s="42" t="s">
        <v>311</v>
      </c>
      <c r="J8" s="230">
        <v>0</v>
      </c>
      <c r="K8" s="230">
        <v>1447.52</v>
      </c>
      <c r="L8" s="55">
        <v>0</v>
      </c>
      <c r="M8" s="55">
        <v>0.1</v>
      </c>
      <c r="N8" s="55">
        <v>0</v>
      </c>
      <c r="O8" s="55">
        <v>-0.1</v>
      </c>
      <c r="P8" s="21">
        <v>0</v>
      </c>
      <c r="Q8" s="21">
        <v>-0.52100000000000002</v>
      </c>
    </row>
    <row r="9" spans="2:44" s="13" customFormat="1" ht="9.6" customHeight="1">
      <c r="B9" s="13" t="s">
        <v>334</v>
      </c>
      <c r="D9" s="55">
        <v>0</v>
      </c>
      <c r="E9" s="55">
        <v>0</v>
      </c>
      <c r="F9" s="55">
        <v>0</v>
      </c>
      <c r="G9" s="42">
        <v>0</v>
      </c>
      <c r="H9" s="42">
        <v>0</v>
      </c>
      <c r="I9" s="42" t="s">
        <v>311</v>
      </c>
      <c r="J9" s="230">
        <v>0</v>
      </c>
      <c r="K9" s="230">
        <v>0</v>
      </c>
      <c r="L9" s="55">
        <v>0</v>
      </c>
      <c r="M9" s="55">
        <v>0</v>
      </c>
      <c r="N9" s="55">
        <v>0</v>
      </c>
      <c r="O9" s="55">
        <v>0</v>
      </c>
      <c r="P9" s="21">
        <v>0</v>
      </c>
      <c r="Q9" s="21">
        <v>0</v>
      </c>
    </row>
    <row r="10" spans="2:44" s="13" customFormat="1" ht="9.6" customHeight="1">
      <c r="B10" s="13" t="s">
        <v>335</v>
      </c>
      <c r="D10" s="55">
        <v>0</v>
      </c>
      <c r="E10" s="55">
        <v>0.6</v>
      </c>
      <c r="F10" s="55">
        <v>0.6</v>
      </c>
      <c r="G10" s="42">
        <v>0</v>
      </c>
      <c r="H10" s="42">
        <v>494</v>
      </c>
      <c r="I10" s="42" t="s">
        <v>311</v>
      </c>
      <c r="J10" s="230">
        <v>0</v>
      </c>
      <c r="K10" s="230">
        <v>1120.74</v>
      </c>
      <c r="L10" s="55">
        <v>0</v>
      </c>
      <c r="M10" s="55">
        <v>0.2</v>
      </c>
      <c r="N10" s="55">
        <v>0</v>
      </c>
      <c r="O10" s="55">
        <v>0.1</v>
      </c>
      <c r="P10" s="21">
        <v>0</v>
      </c>
      <c r="Q10" s="21">
        <v>2.8130000000000002</v>
      </c>
    </row>
    <row r="11" spans="2:44" s="13" customFormat="1" ht="9.6" customHeight="1">
      <c r="B11" s="13" t="s">
        <v>336</v>
      </c>
      <c r="D11" s="55">
        <v>0</v>
      </c>
      <c r="E11" s="55">
        <v>0</v>
      </c>
      <c r="F11" s="55">
        <v>0</v>
      </c>
      <c r="G11" s="42">
        <v>0</v>
      </c>
      <c r="H11" s="42">
        <v>0</v>
      </c>
      <c r="I11" s="42" t="s">
        <v>311</v>
      </c>
      <c r="J11" s="230">
        <v>0</v>
      </c>
      <c r="K11" s="230">
        <v>0</v>
      </c>
      <c r="L11" s="55">
        <v>0</v>
      </c>
      <c r="M11" s="55">
        <v>0</v>
      </c>
      <c r="N11" s="55">
        <v>0</v>
      </c>
      <c r="O11" s="55">
        <v>0</v>
      </c>
      <c r="P11" s="21">
        <v>0</v>
      </c>
      <c r="Q11" s="21">
        <v>0</v>
      </c>
    </row>
    <row r="12" spans="2:44" s="13" customFormat="1" ht="9.6" customHeight="1">
      <c r="B12" s="13" t="s">
        <v>337</v>
      </c>
      <c r="D12" s="55">
        <v>0</v>
      </c>
      <c r="E12" s="55">
        <v>0</v>
      </c>
      <c r="F12" s="55">
        <v>0</v>
      </c>
      <c r="G12" s="42">
        <v>0</v>
      </c>
      <c r="H12" s="42">
        <v>0</v>
      </c>
      <c r="I12" s="42" t="s">
        <v>216</v>
      </c>
      <c r="J12" s="230">
        <v>0</v>
      </c>
      <c r="K12" s="230">
        <v>0</v>
      </c>
      <c r="L12" s="55">
        <v>0</v>
      </c>
      <c r="M12" s="55">
        <v>0</v>
      </c>
      <c r="N12" s="55">
        <v>0</v>
      </c>
      <c r="O12" s="55">
        <v>0</v>
      </c>
      <c r="P12" s="21">
        <v>0</v>
      </c>
      <c r="Q12" s="21">
        <v>0</v>
      </c>
    </row>
    <row r="13" spans="2:44" s="13" customFormat="1" ht="9.6" customHeight="1">
      <c r="B13" s="13" t="s">
        <v>338</v>
      </c>
      <c r="D13" s="55">
        <v>0</v>
      </c>
      <c r="E13" s="55">
        <v>0</v>
      </c>
      <c r="F13" s="55">
        <v>0</v>
      </c>
      <c r="G13" s="42">
        <v>0</v>
      </c>
      <c r="H13" s="42">
        <v>494</v>
      </c>
      <c r="I13" s="42" t="s">
        <v>311</v>
      </c>
      <c r="J13" s="230">
        <v>0</v>
      </c>
      <c r="K13" s="230">
        <v>0</v>
      </c>
      <c r="L13" s="55">
        <v>0</v>
      </c>
      <c r="M13" s="55">
        <v>0</v>
      </c>
      <c r="N13" s="55">
        <v>0</v>
      </c>
      <c r="O13" s="55">
        <v>0</v>
      </c>
      <c r="P13" s="21">
        <v>0</v>
      </c>
      <c r="Q13" s="21">
        <v>0</v>
      </c>
    </row>
    <row r="14" spans="2:44" s="13" customFormat="1" ht="9.6" customHeight="1">
      <c r="B14" s="13" t="s">
        <v>339</v>
      </c>
      <c r="D14" s="55">
        <v>0</v>
      </c>
      <c r="E14" s="55">
        <v>0</v>
      </c>
      <c r="F14" s="55">
        <v>0</v>
      </c>
      <c r="G14" s="42">
        <v>0</v>
      </c>
      <c r="H14" s="42">
        <v>0</v>
      </c>
      <c r="I14" s="42" t="s">
        <v>311</v>
      </c>
      <c r="J14" s="230">
        <v>0</v>
      </c>
      <c r="K14" s="230">
        <v>0</v>
      </c>
      <c r="L14" s="55">
        <v>0</v>
      </c>
      <c r="M14" s="55">
        <v>0</v>
      </c>
      <c r="N14" s="55">
        <v>0</v>
      </c>
      <c r="O14" s="55">
        <v>0</v>
      </c>
      <c r="P14" s="21">
        <v>0</v>
      </c>
      <c r="Q14" s="21">
        <v>0</v>
      </c>
    </row>
    <row r="15" spans="2:44" s="13" customFormat="1" ht="9.6" customHeight="1">
      <c r="B15" s="13" t="s">
        <v>340</v>
      </c>
      <c r="D15" s="55">
        <v>0</v>
      </c>
      <c r="E15" s="55">
        <v>0</v>
      </c>
      <c r="F15" s="55">
        <v>0</v>
      </c>
      <c r="G15" s="42">
        <v>0</v>
      </c>
      <c r="H15" s="42">
        <v>84</v>
      </c>
      <c r="I15" s="42" t="s">
        <v>311</v>
      </c>
      <c r="J15" s="230">
        <v>0</v>
      </c>
      <c r="K15" s="230">
        <v>0</v>
      </c>
      <c r="L15" s="55">
        <v>0</v>
      </c>
      <c r="M15" s="55">
        <v>0</v>
      </c>
      <c r="N15" s="55">
        <v>0</v>
      </c>
      <c r="O15" s="55">
        <v>0</v>
      </c>
      <c r="P15" s="21">
        <v>0</v>
      </c>
      <c r="Q15" s="21">
        <v>-11.702999999999999</v>
      </c>
    </row>
    <row r="16" spans="2:44" s="13" customFormat="1" ht="9.6" customHeight="1">
      <c r="B16" s="13" t="s">
        <v>341</v>
      </c>
      <c r="D16" s="55">
        <v>0</v>
      </c>
      <c r="E16" s="55">
        <v>0</v>
      </c>
      <c r="F16" s="55">
        <v>0</v>
      </c>
      <c r="G16" s="42">
        <v>0</v>
      </c>
      <c r="H16" s="42">
        <v>0</v>
      </c>
      <c r="I16" s="42" t="s">
        <v>311</v>
      </c>
      <c r="J16" s="230">
        <v>0</v>
      </c>
      <c r="K16" s="230">
        <v>0</v>
      </c>
      <c r="L16" s="55">
        <v>0</v>
      </c>
      <c r="M16" s="55">
        <v>0</v>
      </c>
      <c r="N16" s="55">
        <v>0</v>
      </c>
      <c r="O16" s="55">
        <v>0</v>
      </c>
      <c r="P16" s="21">
        <v>0</v>
      </c>
      <c r="Q16" s="21">
        <v>0</v>
      </c>
    </row>
    <row r="17" spans="2:17" s="13" customFormat="1" ht="9.6" customHeight="1" collapsed="1">
      <c r="B17" s="13" t="s">
        <v>342</v>
      </c>
      <c r="D17" s="55">
        <v>0</v>
      </c>
      <c r="E17" s="55">
        <v>0</v>
      </c>
      <c r="F17" s="55">
        <v>0</v>
      </c>
      <c r="G17" s="42">
        <v>0</v>
      </c>
      <c r="H17" s="42">
        <v>0</v>
      </c>
      <c r="I17" s="42" t="s">
        <v>311</v>
      </c>
      <c r="J17" s="230">
        <v>0</v>
      </c>
      <c r="K17" s="230">
        <v>0</v>
      </c>
      <c r="L17" s="55">
        <v>0</v>
      </c>
      <c r="M17" s="55">
        <v>0</v>
      </c>
      <c r="N17" s="55">
        <v>0</v>
      </c>
      <c r="O17" s="55">
        <v>0</v>
      </c>
      <c r="P17" s="21">
        <v>0</v>
      </c>
      <c r="Q17" s="21">
        <v>0</v>
      </c>
    </row>
    <row r="18" spans="2:17" s="13" customFormat="1" ht="9.6" customHeight="1">
      <c r="B18" s="19"/>
      <c r="D18" s="55"/>
      <c r="E18" s="55"/>
      <c r="F18" s="55"/>
      <c r="G18" s="16"/>
      <c r="H18" s="16"/>
      <c r="I18" s="16"/>
      <c r="J18" s="230"/>
      <c r="K18" s="230"/>
      <c r="L18" s="55"/>
      <c r="M18" s="55"/>
      <c r="N18" s="55"/>
      <c r="O18" s="55"/>
      <c r="P18" s="16"/>
      <c r="Q18" s="16"/>
    </row>
    <row r="19" spans="2:17" s="13" customFormat="1" ht="9.6" customHeight="1">
      <c r="B19" s="19" t="s">
        <v>309</v>
      </c>
      <c r="D19" s="55"/>
      <c r="E19" s="55"/>
      <c r="F19" s="55"/>
      <c r="G19" s="16"/>
      <c r="H19" s="16"/>
      <c r="I19" s="16"/>
      <c r="J19" s="230"/>
      <c r="K19" s="230"/>
      <c r="L19" s="55"/>
      <c r="M19" s="55"/>
      <c r="N19" s="55"/>
      <c r="O19" s="55"/>
      <c r="P19" s="16"/>
      <c r="Q19" s="16"/>
    </row>
    <row r="20" spans="2:17" s="13" customFormat="1" ht="9.6" customHeight="1">
      <c r="B20" s="13" t="s">
        <v>310</v>
      </c>
      <c r="D20" s="55">
        <v>14.4</v>
      </c>
      <c r="E20" s="55">
        <v>16.5</v>
      </c>
      <c r="F20" s="55">
        <v>30.9</v>
      </c>
      <c r="G20" s="42">
        <v>6881</v>
      </c>
      <c r="H20" s="42">
        <v>7599</v>
      </c>
      <c r="I20" s="42" t="s">
        <v>311</v>
      </c>
      <c r="J20" s="230">
        <v>2094.4899999999998</v>
      </c>
      <c r="K20" s="230">
        <v>2172.77</v>
      </c>
      <c r="L20" s="55">
        <v>7.6</v>
      </c>
      <c r="M20" s="55">
        <v>8.1</v>
      </c>
      <c r="N20" s="55">
        <v>0.6</v>
      </c>
      <c r="O20" s="55">
        <v>0.5</v>
      </c>
      <c r="P20" s="231">
        <v>12.085000000000001</v>
      </c>
      <c r="Q20" s="231">
        <v>16.084</v>
      </c>
    </row>
    <row r="21" spans="2:17" s="13" customFormat="1" ht="9.6" customHeight="1">
      <c r="B21" s="13" t="s">
        <v>312</v>
      </c>
      <c r="D21" s="55">
        <v>20.2</v>
      </c>
      <c r="E21" s="55">
        <v>18</v>
      </c>
      <c r="F21" s="55">
        <v>38.200000000000003</v>
      </c>
      <c r="G21" s="42">
        <v>9741</v>
      </c>
      <c r="H21" s="42">
        <v>8578</v>
      </c>
      <c r="I21" s="42" t="s">
        <v>311</v>
      </c>
      <c r="J21" s="230">
        <v>2078.31</v>
      </c>
      <c r="K21" s="230">
        <v>2099.04</v>
      </c>
      <c r="L21" s="55">
        <v>15.4</v>
      </c>
      <c r="M21" s="55">
        <v>13.6</v>
      </c>
      <c r="N21" s="55">
        <v>51.4</v>
      </c>
      <c r="O21" s="55">
        <v>45.2</v>
      </c>
      <c r="P21" s="231">
        <v>9.4E-2</v>
      </c>
      <c r="Q21" s="231">
        <v>9.8000000000000004E-2</v>
      </c>
    </row>
    <row r="22" spans="2:17" s="13" customFormat="1" ht="9.6" customHeight="1">
      <c r="B22" s="13" t="s">
        <v>313</v>
      </c>
      <c r="D22" s="55">
        <v>17.5</v>
      </c>
      <c r="E22" s="55">
        <v>18.7</v>
      </c>
      <c r="F22" s="55">
        <v>36.200000000000003</v>
      </c>
      <c r="G22" s="42">
        <v>7822</v>
      </c>
      <c r="H22" s="42">
        <v>7369</v>
      </c>
      <c r="I22" s="42" t="s">
        <v>311</v>
      </c>
      <c r="J22" s="230">
        <v>2241.83</v>
      </c>
      <c r="K22" s="230">
        <v>2532.5500000000002</v>
      </c>
      <c r="L22" s="55">
        <v>14.4</v>
      </c>
      <c r="M22" s="55">
        <v>14.5</v>
      </c>
      <c r="N22" s="55">
        <v>48.1</v>
      </c>
      <c r="O22" s="55">
        <v>45.9</v>
      </c>
      <c r="P22" s="231">
        <v>6.5000000000000002E-2</v>
      </c>
      <c r="Q22" s="231">
        <v>0.09</v>
      </c>
    </row>
    <row r="23" spans="2:17" s="13" customFormat="1" ht="9.6" customHeight="1">
      <c r="B23" s="13" t="s">
        <v>314</v>
      </c>
      <c r="D23" s="55">
        <v>20.7</v>
      </c>
      <c r="E23" s="55">
        <v>18</v>
      </c>
      <c r="F23" s="55">
        <v>38.700000000000003</v>
      </c>
      <c r="G23" s="42">
        <v>12466</v>
      </c>
      <c r="H23" s="42">
        <v>10778</v>
      </c>
      <c r="I23" s="42" t="s">
        <v>311</v>
      </c>
      <c r="J23" s="230">
        <v>1657.61</v>
      </c>
      <c r="K23" s="230">
        <v>1667.04</v>
      </c>
      <c r="L23" s="55">
        <v>19.3</v>
      </c>
      <c r="M23" s="55">
        <v>16.7</v>
      </c>
      <c r="N23" s="55">
        <v>64.5</v>
      </c>
      <c r="O23" s="55">
        <v>55.8</v>
      </c>
      <c r="P23" s="231">
        <v>2.1999999999999999E-2</v>
      </c>
      <c r="Q23" s="231">
        <v>2.3E-2</v>
      </c>
    </row>
    <row r="24" spans="2:17" s="13" customFormat="1" ht="9.6" customHeight="1">
      <c r="B24" s="13" t="s">
        <v>315</v>
      </c>
      <c r="D24" s="55">
        <v>25.9</v>
      </c>
      <c r="E24" s="55">
        <v>30</v>
      </c>
      <c r="F24" s="55">
        <v>55.9</v>
      </c>
      <c r="G24" s="42">
        <v>15438</v>
      </c>
      <c r="H24" s="42">
        <v>17781</v>
      </c>
      <c r="I24" s="42" t="s">
        <v>311</v>
      </c>
      <c r="J24" s="230">
        <v>1678.73</v>
      </c>
      <c r="K24" s="230">
        <v>1688.96</v>
      </c>
      <c r="L24" s="55">
        <v>23.6</v>
      </c>
      <c r="M24" s="55">
        <v>27.3</v>
      </c>
      <c r="N24" s="55">
        <v>79.400000000000006</v>
      </c>
      <c r="O24" s="55">
        <v>91.7</v>
      </c>
      <c r="P24" s="231">
        <v>2.9000000000000001E-2</v>
      </c>
      <c r="Q24" s="231">
        <v>0.03</v>
      </c>
    </row>
    <row r="25" spans="2:17" s="13" customFormat="1" ht="9.6" customHeight="1">
      <c r="B25" s="13" t="s">
        <v>316</v>
      </c>
      <c r="D25" s="55">
        <v>0</v>
      </c>
      <c r="E25" s="55">
        <v>0.1</v>
      </c>
      <c r="F25" s="55">
        <v>0.1</v>
      </c>
      <c r="G25" s="42">
        <v>17</v>
      </c>
      <c r="H25" s="42">
        <v>68</v>
      </c>
      <c r="I25" s="42" t="s">
        <v>216</v>
      </c>
      <c r="J25" s="230">
        <v>1262.1199999999999</v>
      </c>
      <c r="K25" s="230">
        <v>2018.92</v>
      </c>
      <c r="L25" s="55">
        <v>0</v>
      </c>
      <c r="M25" s="55">
        <v>0.1</v>
      </c>
      <c r="N25" s="55">
        <v>0.1</v>
      </c>
      <c r="O25" s="55">
        <v>0.3</v>
      </c>
      <c r="P25" s="231">
        <v>3.5999999999999997E-2</v>
      </c>
      <c r="Q25" s="231">
        <v>0.23300000000000001</v>
      </c>
    </row>
    <row r="26" spans="2:17" s="13" customFormat="1" ht="9.6" customHeight="1">
      <c r="B26" s="13" t="s">
        <v>317</v>
      </c>
      <c r="D26" s="55">
        <v>28.7</v>
      </c>
      <c r="E26" s="55">
        <v>27.1</v>
      </c>
      <c r="F26" s="55">
        <v>55.8</v>
      </c>
      <c r="G26" s="42">
        <v>140501</v>
      </c>
      <c r="H26" s="42">
        <v>133016</v>
      </c>
      <c r="I26" s="42" t="s">
        <v>311</v>
      </c>
      <c r="J26" s="230">
        <v>204.15</v>
      </c>
      <c r="K26" s="230">
        <v>204.03</v>
      </c>
      <c r="L26" s="55">
        <v>10.1</v>
      </c>
      <c r="M26" s="55">
        <v>9.5</v>
      </c>
      <c r="N26" s="55">
        <v>6</v>
      </c>
      <c r="O26" s="55">
        <v>5.7</v>
      </c>
      <c r="P26" s="231">
        <v>3.1</v>
      </c>
      <c r="Q26" s="231">
        <v>3.1</v>
      </c>
    </row>
    <row r="27" spans="2:17" s="13" customFormat="1" ht="9.6" customHeight="1">
      <c r="B27" s="19" t="s">
        <v>318</v>
      </c>
      <c r="D27" s="57">
        <v>127.4</v>
      </c>
      <c r="E27" s="57">
        <v>128.4</v>
      </c>
      <c r="F27" s="57">
        <v>255.8</v>
      </c>
      <c r="G27" s="16"/>
      <c r="H27" s="16"/>
      <c r="I27" s="16"/>
      <c r="J27" s="230"/>
      <c r="K27" s="230"/>
      <c r="L27" s="57">
        <v>90.4</v>
      </c>
      <c r="M27" s="57">
        <v>89.8</v>
      </c>
      <c r="N27" s="57">
        <v>250.1</v>
      </c>
      <c r="O27" s="57">
        <v>245.1</v>
      </c>
      <c r="P27" s="233">
        <v>0.14799999999999999</v>
      </c>
      <c r="Q27" s="233">
        <v>0.158</v>
      </c>
    </row>
    <row r="28" spans="2:17" s="13" customFormat="1" ht="9.6" customHeight="1">
      <c r="B28" s="19"/>
      <c r="D28" s="55"/>
      <c r="E28" s="55"/>
      <c r="F28" s="55"/>
      <c r="G28" s="16"/>
      <c r="H28" s="16"/>
      <c r="I28" s="16"/>
      <c r="J28" s="230"/>
      <c r="K28" s="230"/>
      <c r="L28" s="55"/>
      <c r="M28" s="55"/>
      <c r="N28" s="55"/>
      <c r="O28" s="55"/>
      <c r="P28" s="16"/>
      <c r="Q28" s="16"/>
    </row>
    <row r="29" spans="2:17" s="13" customFormat="1" ht="9.6" customHeight="1">
      <c r="B29" s="13" t="s">
        <v>319</v>
      </c>
      <c r="D29" s="55">
        <v>10.3</v>
      </c>
      <c r="E29" s="55">
        <v>8.1999999999999993</v>
      </c>
      <c r="F29" s="55">
        <v>18.5</v>
      </c>
      <c r="G29" s="42">
        <v>5488</v>
      </c>
      <c r="H29" s="42">
        <v>5375</v>
      </c>
      <c r="I29" s="42" t="s">
        <v>311</v>
      </c>
      <c r="J29" s="230">
        <v>1870.5</v>
      </c>
      <c r="K29" s="230">
        <v>1516.71</v>
      </c>
      <c r="L29" s="55">
        <v>5.2</v>
      </c>
      <c r="M29" s="55">
        <v>5.0999999999999996</v>
      </c>
      <c r="N29" s="55">
        <v>19.7</v>
      </c>
      <c r="O29" s="55">
        <v>19.399999999999999</v>
      </c>
      <c r="P29" s="231">
        <v>0.25600000000000001</v>
      </c>
      <c r="Q29" s="231">
        <v>0.16</v>
      </c>
    </row>
    <row r="30" spans="2:17" s="13" customFormat="1" ht="9.6" customHeight="1">
      <c r="B30" s="13" t="s">
        <v>320</v>
      </c>
      <c r="D30" s="55">
        <v>3</v>
      </c>
      <c r="E30" s="55">
        <v>3.8</v>
      </c>
      <c r="F30" s="55">
        <v>6.8</v>
      </c>
      <c r="G30" s="42">
        <v>1091</v>
      </c>
      <c r="H30" s="42">
        <v>777</v>
      </c>
      <c r="I30" s="42" t="s">
        <v>311</v>
      </c>
      <c r="J30" s="230">
        <v>2713.54</v>
      </c>
      <c r="K30" s="230">
        <v>4920.22</v>
      </c>
      <c r="L30" s="55">
        <v>0.7</v>
      </c>
      <c r="M30" s="55">
        <v>0.7</v>
      </c>
      <c r="N30" s="55">
        <v>-0.1</v>
      </c>
      <c r="O30" s="55">
        <v>-0.1</v>
      </c>
      <c r="P30" s="231">
        <v>-27.774999999999999</v>
      </c>
      <c r="Q30" s="231">
        <v>-25.709</v>
      </c>
    </row>
    <row r="31" spans="2:17" s="13" customFormat="1" ht="9.6" customHeight="1">
      <c r="B31" s="13" t="s">
        <v>321</v>
      </c>
      <c r="D31" s="55">
        <v>7.2</v>
      </c>
      <c r="E31" s="55">
        <v>4.8</v>
      </c>
      <c r="F31" s="55">
        <v>12</v>
      </c>
      <c r="G31" s="42">
        <v>28266</v>
      </c>
      <c r="H31" s="42">
        <v>16669</v>
      </c>
      <c r="I31" s="42" t="s">
        <v>216</v>
      </c>
      <c r="J31" s="230">
        <v>254.37</v>
      </c>
      <c r="K31" s="230">
        <v>288.89</v>
      </c>
      <c r="L31" s="55">
        <v>1.9</v>
      </c>
      <c r="M31" s="55">
        <v>1.1000000000000001</v>
      </c>
      <c r="N31" s="55">
        <v>1.1000000000000001</v>
      </c>
      <c r="O31" s="55">
        <v>0.6</v>
      </c>
      <c r="P31" s="231">
        <v>4.6520000000000001</v>
      </c>
      <c r="Q31" s="231">
        <v>5.7110000000000003</v>
      </c>
    </row>
    <row r="32" spans="2:17" s="13" customFormat="1" ht="9.6" customHeight="1">
      <c r="D32" s="55"/>
      <c r="E32" s="55"/>
      <c r="F32" s="55"/>
      <c r="G32" s="16"/>
      <c r="H32" s="16"/>
      <c r="I32" s="16"/>
      <c r="J32" s="230"/>
      <c r="K32" s="230"/>
      <c r="L32" s="55"/>
      <c r="M32" s="55"/>
      <c r="N32" s="55"/>
      <c r="O32" s="55"/>
      <c r="P32" s="16"/>
      <c r="Q32" s="16"/>
    </row>
    <row r="33" spans="2:60" s="13" customFormat="1" ht="9.6" customHeight="1">
      <c r="B33" s="13" t="s">
        <v>322</v>
      </c>
      <c r="D33" s="55">
        <v>4.7</v>
      </c>
      <c r="E33" s="55">
        <v>3</v>
      </c>
      <c r="F33" s="55">
        <v>7.7</v>
      </c>
      <c r="G33" s="42" t="s">
        <v>231</v>
      </c>
      <c r="H33" s="42" t="s">
        <v>231</v>
      </c>
      <c r="I33" s="42" t="s">
        <v>231</v>
      </c>
      <c r="J33" s="230" t="s">
        <v>232</v>
      </c>
      <c r="K33" s="230" t="s">
        <v>232</v>
      </c>
      <c r="L33" s="55">
        <v>4.7</v>
      </c>
      <c r="M33" s="55">
        <v>3</v>
      </c>
      <c r="N33" s="55">
        <v>0.6</v>
      </c>
      <c r="O33" s="55">
        <v>0.4</v>
      </c>
      <c r="P33" s="231">
        <v>-0.125</v>
      </c>
      <c r="Q33" s="231">
        <v>-0.125</v>
      </c>
    </row>
    <row r="34" spans="2:60" s="13" customFormat="1" ht="9.6" customHeight="1">
      <c r="B34" s="13" t="s">
        <v>323</v>
      </c>
      <c r="D34" s="55">
        <v>0.2</v>
      </c>
      <c r="E34" s="55">
        <v>0.3</v>
      </c>
      <c r="F34" s="55">
        <v>0.5</v>
      </c>
      <c r="G34" s="42" t="s">
        <v>231</v>
      </c>
      <c r="H34" s="42" t="s">
        <v>231</v>
      </c>
      <c r="I34" s="42" t="s">
        <v>231</v>
      </c>
      <c r="J34" s="230" t="s">
        <v>232</v>
      </c>
      <c r="K34" s="230" t="s">
        <v>232</v>
      </c>
      <c r="L34" s="55">
        <v>0.2</v>
      </c>
      <c r="M34" s="55">
        <v>0.3</v>
      </c>
      <c r="N34" s="55">
        <v>0</v>
      </c>
      <c r="O34" s="55">
        <v>0</v>
      </c>
      <c r="P34" s="231">
        <v>-0.126</v>
      </c>
      <c r="Q34" s="231">
        <v>-0.125</v>
      </c>
    </row>
    <row r="35" spans="2:60" s="13" customFormat="1" ht="9.6" customHeight="1">
      <c r="B35" s="13" t="s">
        <v>324</v>
      </c>
      <c r="D35" s="55">
        <v>2</v>
      </c>
      <c r="E35" s="55">
        <v>2.2000000000000002</v>
      </c>
      <c r="F35" s="55">
        <v>4.2</v>
      </c>
      <c r="G35" s="42" t="s">
        <v>231</v>
      </c>
      <c r="H35" s="42" t="s">
        <v>231</v>
      </c>
      <c r="I35" s="42" t="s">
        <v>231</v>
      </c>
      <c r="J35" s="230" t="s">
        <v>232</v>
      </c>
      <c r="K35" s="230" t="s">
        <v>232</v>
      </c>
      <c r="L35" s="55">
        <v>0.3</v>
      </c>
      <c r="M35" s="55">
        <v>0.2</v>
      </c>
      <c r="N35" s="55">
        <v>-0.1</v>
      </c>
      <c r="O35" s="55">
        <v>-0.1</v>
      </c>
      <c r="P35" s="231">
        <v>-24.641999999999999</v>
      </c>
      <c r="Q35" s="231">
        <v>-25.119</v>
      </c>
    </row>
    <row r="36" spans="2:60" s="13" customFormat="1" ht="9.6" customHeight="1">
      <c r="B36" s="13" t="s">
        <v>285</v>
      </c>
      <c r="D36" s="55">
        <v>-1.3</v>
      </c>
      <c r="E36" s="55">
        <v>5.9</v>
      </c>
      <c r="F36" s="55">
        <v>4.5999999999999996</v>
      </c>
      <c r="G36" s="42" t="s">
        <v>231</v>
      </c>
      <c r="H36" s="42" t="s">
        <v>231</v>
      </c>
      <c r="I36" s="42" t="s">
        <v>231</v>
      </c>
      <c r="J36" s="230" t="s">
        <v>232</v>
      </c>
      <c r="K36" s="230" t="s">
        <v>232</v>
      </c>
      <c r="L36" s="55">
        <v>-0.1</v>
      </c>
      <c r="M36" s="55">
        <v>-0.1</v>
      </c>
      <c r="N36" s="55">
        <v>-15.8</v>
      </c>
      <c r="O36" s="55">
        <v>-17.5</v>
      </c>
      <c r="P36" s="21">
        <v>7.3999999999999996E-2</v>
      </c>
      <c r="Q36" s="21">
        <v>-0.34699999999999998</v>
      </c>
    </row>
    <row r="37" spans="2:60" s="13" customFormat="1" ht="9.6" customHeight="1">
      <c r="B37" s="13" t="s">
        <v>286</v>
      </c>
      <c r="D37" s="55">
        <v>-2.8</v>
      </c>
      <c r="E37" s="55">
        <v>-2.7</v>
      </c>
      <c r="F37" s="55">
        <v>-5.5</v>
      </c>
      <c r="G37" s="42" t="s">
        <v>231</v>
      </c>
      <c r="H37" s="42" t="s">
        <v>231</v>
      </c>
      <c r="I37" s="42" t="s">
        <v>231</v>
      </c>
      <c r="J37" s="230" t="s">
        <v>232</v>
      </c>
      <c r="K37" s="230" t="s">
        <v>232</v>
      </c>
      <c r="L37" s="55">
        <v>-3.1</v>
      </c>
      <c r="M37" s="55">
        <v>-2.9</v>
      </c>
      <c r="N37" s="55">
        <v>-0.3</v>
      </c>
      <c r="O37" s="55">
        <v>-0.3</v>
      </c>
      <c r="P37" s="21">
        <v>-0.69599999999999995</v>
      </c>
      <c r="Q37" s="21">
        <v>-0.69599999999999995</v>
      </c>
    </row>
    <row r="38" spans="2:60" s="13" customFormat="1" ht="9.6" customHeight="1">
      <c r="B38" s="13" t="s">
        <v>132</v>
      </c>
      <c r="D38" s="55">
        <v>0.1</v>
      </c>
      <c r="E38" s="55">
        <v>0.1</v>
      </c>
      <c r="F38" s="55">
        <v>0.2</v>
      </c>
      <c r="G38" s="42"/>
      <c r="H38" s="42"/>
      <c r="I38" s="114"/>
      <c r="J38" s="230"/>
      <c r="K38" s="230"/>
      <c r="L38" s="55">
        <v>0.1</v>
      </c>
      <c r="M38" s="55">
        <v>0</v>
      </c>
      <c r="N38" s="55">
        <v>-0.1</v>
      </c>
      <c r="O38" s="55">
        <v>0.1</v>
      </c>
      <c r="P38" s="231"/>
      <c r="Q38" s="231"/>
    </row>
    <row r="39" spans="2:60" s="13" customFormat="1" ht="9.6" customHeight="1" thickBot="1">
      <c r="B39" s="19" t="s">
        <v>343</v>
      </c>
      <c r="D39" s="23">
        <v>150.80000000000001</v>
      </c>
      <c r="E39" s="23">
        <v>154.69999999999999</v>
      </c>
      <c r="F39" s="23">
        <v>305.5</v>
      </c>
      <c r="G39" s="234"/>
      <c r="H39" s="234"/>
      <c r="I39" s="234"/>
      <c r="J39" s="234"/>
      <c r="K39" s="234"/>
      <c r="L39" s="23">
        <v>100.3</v>
      </c>
      <c r="M39" s="23">
        <v>97.5</v>
      </c>
      <c r="N39" s="23">
        <v>255.1</v>
      </c>
      <c r="O39" s="23">
        <v>247.6</v>
      </c>
      <c r="P39" s="235">
        <v>0.19800000000000001</v>
      </c>
      <c r="Q39" s="235">
        <v>0.23100000000000001</v>
      </c>
    </row>
    <row r="40" spans="2:60" s="13" customFormat="1" ht="9.6" customHeight="1" thickTop="1">
      <c r="G40" s="16"/>
      <c r="H40" s="16"/>
      <c r="J40" s="16"/>
      <c r="K40" s="16"/>
      <c r="P40" s="16"/>
      <c r="Q40" s="16"/>
    </row>
    <row r="41" spans="2:60" s="13" customFormat="1" ht="9" customHeight="1">
      <c r="B41" s="25" t="s">
        <v>42</v>
      </c>
      <c r="C41" s="26"/>
      <c r="D41" s="27"/>
      <c r="E41" s="27"/>
      <c r="F41" s="27"/>
      <c r="G41" s="28"/>
      <c r="H41" s="28"/>
      <c r="I41" s="27"/>
      <c r="J41" s="28"/>
      <c r="K41" s="28"/>
      <c r="L41" s="27"/>
      <c r="M41" s="27"/>
      <c r="N41" s="27"/>
      <c r="O41" s="27"/>
      <c r="P41" s="28"/>
      <c r="Q41" s="237"/>
    </row>
    <row r="42" spans="2:60" s="13" customFormat="1" ht="9" customHeight="1">
      <c r="B42" s="525" t="s">
        <v>326</v>
      </c>
      <c r="C42" s="425"/>
      <c r="D42" s="425"/>
      <c r="E42" s="425"/>
      <c r="F42" s="425"/>
      <c r="G42" s="425"/>
      <c r="H42" s="425"/>
      <c r="I42" s="425"/>
      <c r="J42" s="425"/>
      <c r="K42" s="425"/>
      <c r="L42" s="425"/>
      <c r="M42" s="425"/>
      <c r="N42" s="425"/>
      <c r="O42" s="425"/>
      <c r="P42" s="425"/>
      <c r="Q42" s="526"/>
    </row>
    <row r="43" spans="2:60" s="13" customFormat="1" ht="9" customHeight="1">
      <c r="G43" s="16"/>
      <c r="H43" s="16"/>
      <c r="J43" s="16"/>
      <c r="K43" s="16"/>
      <c r="P43" s="16"/>
      <c r="Q43" s="16"/>
    </row>
    <row r="44" spans="2:60" s="13" customFormat="1" ht="9" customHeight="1">
      <c r="G44" s="16"/>
      <c r="H44" s="16"/>
      <c r="J44" s="16"/>
      <c r="K44" s="16"/>
      <c r="P44" s="16"/>
      <c r="Q44" s="16"/>
    </row>
    <row r="45" spans="2:60" s="13" customFormat="1" ht="9">
      <c r="G45" s="16"/>
      <c r="H45" s="16"/>
      <c r="J45" s="16"/>
      <c r="K45" s="16"/>
      <c r="P45" s="16"/>
      <c r="Q45" s="16"/>
    </row>
    <row r="46" spans="2:60" s="13" customFormat="1" ht="9">
      <c r="G46" s="16"/>
      <c r="H46" s="16"/>
      <c r="J46" s="16"/>
      <c r="K46" s="16"/>
      <c r="P46" s="16"/>
      <c r="Q46" s="16"/>
    </row>
    <row r="47" spans="2:60" s="13" customFormat="1" ht="9">
      <c r="G47" s="16"/>
      <c r="H47" s="16"/>
      <c r="J47" s="16"/>
      <c r="K47" s="16"/>
      <c r="P47" s="16"/>
      <c r="Q47" s="16"/>
    </row>
    <row r="48" spans="2:60" ht="9">
      <c r="B48" s="13"/>
      <c r="C48" s="13"/>
      <c r="D48" s="13"/>
      <c r="E48" s="13"/>
      <c r="F48" s="13"/>
      <c r="G48" s="16"/>
      <c r="H48" s="16"/>
      <c r="I48" s="13"/>
      <c r="J48" s="16"/>
      <c r="K48" s="16"/>
      <c r="L48" s="13"/>
      <c r="M48" s="13"/>
      <c r="N48" s="13"/>
      <c r="O48" s="13"/>
      <c r="P48" s="16"/>
      <c r="Q48" s="16"/>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6"/>
      <c r="Q49" s="16"/>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6"/>
      <c r="Q50" s="16"/>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6"/>
      <c r="Q51" s="16"/>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6"/>
      <c r="Q52" s="16"/>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6"/>
      <c r="Q53" s="16"/>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6"/>
      <c r="Q54" s="16"/>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6"/>
      <c r="Q55" s="16"/>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6"/>
      <c r="Q56" s="16"/>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6"/>
      <c r="Q57" s="16"/>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6"/>
      <c r="Q58" s="16"/>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6"/>
      <c r="Q59" s="16"/>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6"/>
      <c r="Q60" s="16"/>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6"/>
      <c r="Q61" s="16"/>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6"/>
      <c r="Q62" s="16"/>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6"/>
      <c r="Q63" s="16"/>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6"/>
      <c r="Q64" s="16"/>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6"/>
      <c r="Q65" s="16"/>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6"/>
      <c r="Q66" s="16"/>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6"/>
      <c r="Q67" s="16"/>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6"/>
      <c r="Q68" s="16"/>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6"/>
      <c r="Q69" s="16"/>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6"/>
      <c r="Q70" s="16"/>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6"/>
      <c r="Q71" s="16"/>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6"/>
      <c r="Q72" s="16"/>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6"/>
      <c r="Q73" s="16"/>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6"/>
      <c r="Q74" s="16"/>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6"/>
      <c r="Q75" s="16"/>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6"/>
      <c r="Q76" s="16"/>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6"/>
      <c r="Q77" s="16"/>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6"/>
      <c r="Q78" s="16"/>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6"/>
      <c r="Q79" s="16"/>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6"/>
      <c r="Q80" s="16"/>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6"/>
      <c r="Q81" s="16"/>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6"/>
      <c r="Q82" s="16"/>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6"/>
      <c r="Q83" s="16"/>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6"/>
      <c r="Q84" s="16"/>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6"/>
      <c r="Q85" s="16"/>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6"/>
      <c r="Q86" s="16"/>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6"/>
      <c r="Q87" s="16"/>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6"/>
      <c r="Q88" s="16"/>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6"/>
      <c r="Q89" s="16"/>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6"/>
      <c r="Q90" s="16"/>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6"/>
      <c r="Q91" s="16"/>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6"/>
      <c r="Q92" s="16"/>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6"/>
      <c r="Q93" s="16"/>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6"/>
      <c r="Q94" s="16"/>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6"/>
      <c r="Q95" s="16"/>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6"/>
      <c r="Q96" s="16"/>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6"/>
      <c r="Q97" s="16"/>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6"/>
      <c r="Q98" s="16"/>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6"/>
      <c r="Q99" s="16"/>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6"/>
      <c r="Q100" s="16"/>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6"/>
      <c r="Q101" s="16"/>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6"/>
      <c r="Q102" s="16"/>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6"/>
      <c r="Q103" s="16"/>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6"/>
      <c r="Q104" s="16"/>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6"/>
      <c r="Q105" s="16"/>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6"/>
      <c r="Q106" s="16"/>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6"/>
      <c r="Q107" s="16"/>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6"/>
      <c r="Q108" s="16"/>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6"/>
      <c r="Q109" s="16"/>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6"/>
      <c r="Q110" s="16"/>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6"/>
      <c r="Q111" s="16"/>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6"/>
      <c r="Q112" s="16"/>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6"/>
      <c r="Q113" s="16"/>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6"/>
      <c r="Q114" s="16"/>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6"/>
      <c r="Q115" s="16"/>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6"/>
      <c r="Q116" s="16"/>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6"/>
      <c r="Q117" s="16"/>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6"/>
      <c r="Q118" s="16"/>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6"/>
      <c r="Q119" s="16"/>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6"/>
      <c r="Q120" s="16"/>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6"/>
      <c r="Q121" s="16"/>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6"/>
      <c r="Q122" s="16"/>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6"/>
      <c r="Q123" s="16"/>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6"/>
      <c r="Q124" s="16"/>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6"/>
      <c r="Q125" s="16"/>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6"/>
      <c r="Q126" s="16"/>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6"/>
      <c r="Q127" s="16"/>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6"/>
      <c r="Q128" s="16"/>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6"/>
      <c r="Q129" s="16"/>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6"/>
      <c r="Q130" s="16"/>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6"/>
      <c r="Q131" s="16"/>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6"/>
      <c r="Q132" s="16"/>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6"/>
      <c r="Q133" s="16"/>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6"/>
      <c r="Q134" s="16"/>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6"/>
      <c r="Q135" s="16"/>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6"/>
      <c r="Q136" s="16"/>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6"/>
      <c r="Q137" s="16"/>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6"/>
      <c r="Q138" s="16"/>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6"/>
      <c r="Q139" s="16"/>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6"/>
      <c r="Q140" s="16"/>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6"/>
      <c r="Q141" s="16"/>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6"/>
      <c r="Q142" s="16"/>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6"/>
      <c r="Q143" s="16"/>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6"/>
      <c r="Q144" s="16"/>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6"/>
      <c r="Q145" s="16"/>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6"/>
      <c r="Q146" s="16"/>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6"/>
      <c r="Q147" s="16"/>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6"/>
      <c r="Q148" s="16"/>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6"/>
      <c r="Q149" s="16"/>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6"/>
      <c r="Q150" s="16"/>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6"/>
      <c r="Q151" s="16"/>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6"/>
      <c r="Q152" s="16"/>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6"/>
      <c r="Q153" s="16"/>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6"/>
      <c r="Q154" s="16"/>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6"/>
      <c r="Q155" s="16"/>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6"/>
      <c r="Q156" s="16"/>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6"/>
      <c r="Q157" s="16"/>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6"/>
      <c r="Q158" s="16"/>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6"/>
      <c r="Q159" s="16"/>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6"/>
      <c r="Q160" s="16"/>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6"/>
      <c r="Q161" s="16"/>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6"/>
      <c r="Q162" s="16"/>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6"/>
      <c r="Q163" s="16"/>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6"/>
      <c r="Q164" s="16"/>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6"/>
      <c r="Q165" s="16"/>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6"/>
      <c r="Q166" s="16"/>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6"/>
      <c r="Q167" s="16"/>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6"/>
      <c r="Q168" s="16"/>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6"/>
      <c r="Q169" s="16"/>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6"/>
      <c r="Q170" s="16"/>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6"/>
      <c r="Q171" s="16"/>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6"/>
      <c r="Q172" s="16"/>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6"/>
      <c r="Q173" s="16"/>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6"/>
      <c r="Q174" s="16"/>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6"/>
      <c r="Q175" s="16"/>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6"/>
      <c r="Q176" s="16"/>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6"/>
      <c r="Q177" s="16"/>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6"/>
      <c r="Q178" s="16"/>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6"/>
      <c r="Q179" s="16"/>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6"/>
      <c r="Q180" s="16"/>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6"/>
      <c r="Q181" s="16"/>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6"/>
      <c r="Q182" s="16"/>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6"/>
      <c r="Q183" s="16"/>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6"/>
      <c r="Q184" s="16"/>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6"/>
      <c r="Q185" s="16"/>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6"/>
      <c r="Q186" s="16"/>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6"/>
      <c r="Q187" s="16"/>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6"/>
      <c r="Q188" s="16"/>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sheetData>
  <mergeCells count="4">
    <mergeCell ref="AF2:AR2"/>
    <mergeCell ref="B42:Q4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B050"/>
  </sheetPr>
  <dimension ref="B2:BI196"/>
  <sheetViews>
    <sheetView showGridLines="0" zoomScaleNormal="100" workbookViewId="0">
      <pane xSplit="2" ySplit="5" topLeftCell="AI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12.5703125" style="15" customWidth="1"/>
    <col min="4" max="32" width="7.5703125" style="15" customWidth="1"/>
    <col min="33" max="33" width="4.42578125" style="15" customWidth="1"/>
    <col min="34" max="34" width="38.42578125" style="15" customWidth="1"/>
    <col min="35" max="35" width="12.5703125" style="15" customWidth="1"/>
    <col min="36" max="53" width="7.5703125" style="15" customWidth="1"/>
    <col min="54" max="54" width="7.42578125" style="15" customWidth="1"/>
    <col min="55" max="67" width="7.5703125" style="15" customWidth="1"/>
    <col min="68" max="16384" width="8.5703125" style="15"/>
  </cols>
  <sheetData>
    <row r="2" spans="2:61" s="9" customFormat="1" ht="14.25" customHeight="1">
      <c r="B2" s="439" t="s">
        <v>344</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295"/>
      <c r="AH2" s="439" t="str">
        <f>CONCATENATE($B$2,"(continued)")</f>
        <v>8.2.2 Leased Lines Access – Area 3 Analysis of Service Cost (continued)</v>
      </c>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row>
    <row r="3" spans="2:61"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11"/>
      <c r="AH3" s="440" t="str">
        <f>B3</f>
        <v>For the year ended 31 March 2024</v>
      </c>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row>
    <row r="4" spans="2:61" ht="23.45" customHeight="1">
      <c r="B4" s="366"/>
      <c r="C4" s="326"/>
      <c r="D4" s="494" t="s">
        <v>333</v>
      </c>
      <c r="E4" s="530"/>
      <c r="F4" s="528" t="s">
        <v>334</v>
      </c>
      <c r="G4" s="529"/>
      <c r="H4" s="528" t="s">
        <v>335</v>
      </c>
      <c r="I4" s="529"/>
      <c r="J4" s="528" t="s">
        <v>336</v>
      </c>
      <c r="K4" s="529"/>
      <c r="L4" s="528" t="s">
        <v>337</v>
      </c>
      <c r="M4" s="529"/>
      <c r="N4" s="528" t="s">
        <v>338</v>
      </c>
      <c r="O4" s="529"/>
      <c r="P4" s="528" t="s">
        <v>339</v>
      </c>
      <c r="Q4" s="529"/>
      <c r="R4" s="528" t="s">
        <v>340</v>
      </c>
      <c r="S4" s="529"/>
      <c r="T4" s="528" t="s">
        <v>341</v>
      </c>
      <c r="U4" s="529"/>
      <c r="V4" s="528" t="s">
        <v>342</v>
      </c>
      <c r="W4" s="529"/>
      <c r="X4" s="528" t="s">
        <v>310</v>
      </c>
      <c r="Y4" s="529"/>
      <c r="Z4" s="528" t="s">
        <v>312</v>
      </c>
      <c r="AA4" s="529"/>
      <c r="AB4" s="528" t="s">
        <v>313</v>
      </c>
      <c r="AC4" s="529"/>
      <c r="AD4" s="528" t="s">
        <v>314</v>
      </c>
      <c r="AE4" s="529"/>
      <c r="AF4" s="326"/>
      <c r="AG4" s="324"/>
      <c r="AH4" s="324"/>
      <c r="AI4" s="324"/>
      <c r="AJ4" s="528" t="s">
        <v>315</v>
      </c>
      <c r="AK4" s="529"/>
      <c r="AL4" s="528" t="s">
        <v>316</v>
      </c>
      <c r="AM4" s="529"/>
      <c r="AN4" s="528" t="s">
        <v>317</v>
      </c>
      <c r="AO4" s="529"/>
      <c r="AP4" s="528" t="s">
        <v>319</v>
      </c>
      <c r="AQ4" s="529"/>
      <c r="AR4" s="528" t="s">
        <v>320</v>
      </c>
      <c r="AS4" s="529"/>
      <c r="AT4" s="528" t="s">
        <v>321</v>
      </c>
      <c r="AU4" s="529"/>
      <c r="AV4" s="494" t="s">
        <v>322</v>
      </c>
      <c r="AW4" s="530"/>
      <c r="AX4" s="494" t="s">
        <v>323</v>
      </c>
      <c r="AY4" s="530"/>
      <c r="AZ4" s="494" t="s">
        <v>328</v>
      </c>
      <c r="BA4" s="530"/>
      <c r="BB4" s="494" t="s">
        <v>285</v>
      </c>
      <c r="BC4" s="530"/>
      <c r="BD4" s="494" t="s">
        <v>286</v>
      </c>
      <c r="BE4" s="530"/>
      <c r="BF4" s="494" t="s">
        <v>19</v>
      </c>
      <c r="BG4" s="530"/>
      <c r="BH4" s="497" t="s">
        <v>18</v>
      </c>
      <c r="BI4" s="497"/>
    </row>
    <row r="5" spans="2:61" s="49" customFormat="1" ht="9">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2" t="s">
        <v>254</v>
      </c>
      <c r="AE5" s="322" t="s">
        <v>255</v>
      </c>
      <c r="AF5" s="324"/>
      <c r="AG5" s="324"/>
      <c r="AH5" s="323" t="str">
        <f>B5</f>
        <v>(i) Operating costs by type</v>
      </c>
      <c r="AI5" s="324"/>
      <c r="AJ5" s="322" t="s">
        <v>254</v>
      </c>
      <c r="AK5" s="322" t="s">
        <v>255</v>
      </c>
      <c r="AL5" s="322" t="s">
        <v>254</v>
      </c>
      <c r="AM5" s="322" t="s">
        <v>255</v>
      </c>
      <c r="AN5" s="322" t="s">
        <v>254</v>
      </c>
      <c r="AO5" s="322" t="s">
        <v>255</v>
      </c>
      <c r="AP5" s="322" t="s">
        <v>254</v>
      </c>
      <c r="AQ5" s="322" t="s">
        <v>255</v>
      </c>
      <c r="AR5" s="322" t="s">
        <v>254</v>
      </c>
      <c r="AS5" s="322" t="s">
        <v>255</v>
      </c>
      <c r="AT5" s="322" t="s">
        <v>254</v>
      </c>
      <c r="AU5" s="322" t="s">
        <v>255</v>
      </c>
      <c r="AV5" s="322" t="s">
        <v>254</v>
      </c>
      <c r="AW5" s="322" t="s">
        <v>255</v>
      </c>
      <c r="AX5" s="322" t="s">
        <v>254</v>
      </c>
      <c r="AY5" s="322" t="s">
        <v>255</v>
      </c>
      <c r="AZ5" s="322" t="s">
        <v>254</v>
      </c>
      <c r="BA5" s="322" t="s">
        <v>255</v>
      </c>
      <c r="BB5" s="322" t="s">
        <v>254</v>
      </c>
      <c r="BC5" s="322" t="s">
        <v>255</v>
      </c>
      <c r="BD5" s="322" t="s">
        <v>254</v>
      </c>
      <c r="BE5" s="322" t="s">
        <v>255</v>
      </c>
      <c r="BF5" s="322" t="s">
        <v>254</v>
      </c>
      <c r="BG5" s="322" t="s">
        <v>255</v>
      </c>
      <c r="BH5" s="325" t="s">
        <v>254</v>
      </c>
      <c r="BI5" s="325" t="s">
        <v>255</v>
      </c>
    </row>
    <row r="6" spans="2:61" s="13" customFormat="1" ht="9">
      <c r="B6" s="323"/>
      <c r="C6" s="326"/>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3"/>
      <c r="AI6" s="326"/>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7"/>
      <c r="BI6" s="327"/>
    </row>
    <row r="7" spans="2:61" s="13" customFormat="1" ht="9">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c r="AF7" s="324"/>
      <c r="AG7" s="324"/>
      <c r="AH7" s="324" t="str">
        <f>B7</f>
        <v>EOI input prices</v>
      </c>
      <c r="AI7" s="326" t="str">
        <f>C7</f>
        <v>£m</v>
      </c>
      <c r="AJ7" s="328">
        <v>0</v>
      </c>
      <c r="AK7" s="328">
        <v>0</v>
      </c>
      <c r="AL7" s="328">
        <v>0</v>
      </c>
      <c r="AM7" s="328">
        <v>0</v>
      </c>
      <c r="AN7" s="328">
        <v>0</v>
      </c>
      <c r="AO7" s="328">
        <v>0</v>
      </c>
      <c r="AP7" s="328">
        <v>0</v>
      </c>
      <c r="AQ7" s="328">
        <v>0</v>
      </c>
      <c r="AR7" s="328">
        <v>0</v>
      </c>
      <c r="AS7" s="328">
        <v>0</v>
      </c>
      <c r="AT7" s="328">
        <v>0</v>
      </c>
      <c r="AU7" s="328">
        <v>0</v>
      </c>
      <c r="AV7" s="328">
        <v>0</v>
      </c>
      <c r="AW7" s="328">
        <v>0</v>
      </c>
      <c r="AX7" s="328">
        <v>0</v>
      </c>
      <c r="AY7" s="328">
        <v>0</v>
      </c>
      <c r="AZ7" s="328">
        <v>0</v>
      </c>
      <c r="BA7" s="328">
        <v>0</v>
      </c>
      <c r="BB7" s="328">
        <v>0</v>
      </c>
      <c r="BC7" s="328">
        <v>0</v>
      </c>
      <c r="BD7" s="328">
        <v>0</v>
      </c>
      <c r="BE7" s="328">
        <v>0</v>
      </c>
      <c r="BF7" s="328">
        <v>0</v>
      </c>
      <c r="BG7" s="328">
        <v>0</v>
      </c>
      <c r="BH7" s="329">
        <v>0</v>
      </c>
      <c r="BI7" s="329">
        <v>0</v>
      </c>
    </row>
    <row r="8" spans="2:61" s="13" customFormat="1" ht="9">
      <c r="B8" s="324" t="s">
        <v>31</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1.1000000000000001</v>
      </c>
      <c r="AA8" s="328">
        <v>0.9</v>
      </c>
      <c r="AB8" s="328">
        <v>1</v>
      </c>
      <c r="AC8" s="328">
        <v>0.9</v>
      </c>
      <c r="AD8" s="328">
        <v>1.3</v>
      </c>
      <c r="AE8" s="328">
        <v>1.2</v>
      </c>
      <c r="AF8" s="324"/>
      <c r="AG8" s="324"/>
      <c r="AH8" s="324" t="str">
        <f t="shared" ref="AH8:AH16" si="0">B8</f>
        <v>Attribution of PI costs</v>
      </c>
      <c r="AI8" s="326" t="str">
        <f t="shared" ref="AI8:AI16" si="1">C8</f>
        <v>£m</v>
      </c>
      <c r="AJ8" s="328">
        <v>1.7</v>
      </c>
      <c r="AK8" s="328">
        <v>1.9</v>
      </c>
      <c r="AL8" s="328">
        <v>0</v>
      </c>
      <c r="AM8" s="328">
        <v>0</v>
      </c>
      <c r="AN8" s="328">
        <v>5.5</v>
      </c>
      <c r="AO8" s="328">
        <v>5.2</v>
      </c>
      <c r="AP8" s="328">
        <v>0.1</v>
      </c>
      <c r="AQ8" s="328">
        <v>0.1</v>
      </c>
      <c r="AR8" s="328">
        <v>0</v>
      </c>
      <c r="AS8" s="328">
        <v>0</v>
      </c>
      <c r="AT8" s="328">
        <v>1.1000000000000001</v>
      </c>
      <c r="AU8" s="328">
        <v>0.7</v>
      </c>
      <c r="AV8" s="328">
        <v>0</v>
      </c>
      <c r="AW8" s="328">
        <v>0</v>
      </c>
      <c r="AX8" s="328">
        <v>0</v>
      </c>
      <c r="AY8" s="328">
        <v>0</v>
      </c>
      <c r="AZ8" s="328">
        <v>0</v>
      </c>
      <c r="BA8" s="328">
        <v>0</v>
      </c>
      <c r="BB8" s="328">
        <v>0</v>
      </c>
      <c r="BC8" s="328">
        <v>0</v>
      </c>
      <c r="BD8" s="328">
        <v>0</v>
      </c>
      <c r="BE8" s="328">
        <v>0</v>
      </c>
      <c r="BF8" s="328">
        <v>0</v>
      </c>
      <c r="BG8" s="328">
        <v>0</v>
      </c>
      <c r="BH8" s="329">
        <v>11.8</v>
      </c>
      <c r="BI8" s="329">
        <v>10.9</v>
      </c>
    </row>
    <row r="9" spans="2:61" s="13" customFormat="1" ht="9">
      <c r="B9" s="324" t="s">
        <v>60</v>
      </c>
      <c r="C9" s="326" t="s">
        <v>22</v>
      </c>
      <c r="D9" s="328">
        <v>0</v>
      </c>
      <c r="E9" s="328">
        <v>0</v>
      </c>
      <c r="F9" s="328">
        <v>0</v>
      </c>
      <c r="G9" s="328">
        <v>0</v>
      </c>
      <c r="H9" s="328">
        <v>0</v>
      </c>
      <c r="I9" s="328">
        <v>0.1</v>
      </c>
      <c r="J9" s="328">
        <v>0</v>
      </c>
      <c r="K9" s="328">
        <v>0</v>
      </c>
      <c r="L9" s="328">
        <v>0</v>
      </c>
      <c r="M9" s="328">
        <v>0</v>
      </c>
      <c r="N9" s="328">
        <v>0</v>
      </c>
      <c r="O9" s="328">
        <v>0</v>
      </c>
      <c r="P9" s="328">
        <v>0</v>
      </c>
      <c r="Q9" s="328">
        <v>0</v>
      </c>
      <c r="R9" s="328">
        <v>0</v>
      </c>
      <c r="S9" s="328">
        <v>0</v>
      </c>
      <c r="T9" s="328">
        <v>0</v>
      </c>
      <c r="U9" s="328">
        <v>0</v>
      </c>
      <c r="V9" s="328">
        <v>0</v>
      </c>
      <c r="W9" s="328">
        <v>0</v>
      </c>
      <c r="X9" s="328">
        <v>2.2999999999999998</v>
      </c>
      <c r="Y9" s="328">
        <v>2.5</v>
      </c>
      <c r="Z9" s="328">
        <v>4.9000000000000004</v>
      </c>
      <c r="AA9" s="328">
        <v>4.3</v>
      </c>
      <c r="AB9" s="328">
        <v>4.5999999999999996</v>
      </c>
      <c r="AC9" s="328">
        <v>4.5</v>
      </c>
      <c r="AD9" s="328">
        <v>6.1</v>
      </c>
      <c r="AE9" s="328">
        <v>5.3</v>
      </c>
      <c r="AF9" s="324"/>
      <c r="AG9" s="324"/>
      <c r="AH9" s="324" t="str">
        <f t="shared" si="0"/>
        <v>Wages and salaries</v>
      </c>
      <c r="AI9" s="326" t="str">
        <f t="shared" si="1"/>
        <v>£m</v>
      </c>
      <c r="AJ9" s="328">
        <v>7.5</v>
      </c>
      <c r="AK9" s="328">
        <v>8.6999999999999993</v>
      </c>
      <c r="AL9" s="328">
        <v>0</v>
      </c>
      <c r="AM9" s="328">
        <v>0</v>
      </c>
      <c r="AN9" s="328">
        <v>1</v>
      </c>
      <c r="AO9" s="328">
        <v>0.9</v>
      </c>
      <c r="AP9" s="328">
        <v>0.9</v>
      </c>
      <c r="AQ9" s="328">
        <v>0.9</v>
      </c>
      <c r="AR9" s="328">
        <v>0.3</v>
      </c>
      <c r="AS9" s="328">
        <v>0.2</v>
      </c>
      <c r="AT9" s="328">
        <v>0.2</v>
      </c>
      <c r="AU9" s="328">
        <v>0.1</v>
      </c>
      <c r="AV9" s="328">
        <v>0.6</v>
      </c>
      <c r="AW9" s="328">
        <v>0.4</v>
      </c>
      <c r="AX9" s="328">
        <v>0</v>
      </c>
      <c r="AY9" s="328">
        <v>0</v>
      </c>
      <c r="AZ9" s="328">
        <v>0.3</v>
      </c>
      <c r="BA9" s="328">
        <v>0.2</v>
      </c>
      <c r="BB9" s="328">
        <v>0</v>
      </c>
      <c r="BC9" s="328">
        <v>0</v>
      </c>
      <c r="BD9" s="328">
        <v>-0.1</v>
      </c>
      <c r="BE9" s="328">
        <v>-0.1</v>
      </c>
      <c r="BF9" s="328">
        <v>0</v>
      </c>
      <c r="BG9" s="328">
        <v>0</v>
      </c>
      <c r="BH9" s="329">
        <v>28.6</v>
      </c>
      <c r="BI9" s="329">
        <v>28</v>
      </c>
    </row>
    <row r="10" spans="2:61" s="13" customFormat="1" ht="9">
      <c r="B10" s="324" t="s">
        <v>61</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0.2</v>
      </c>
      <c r="Y10" s="328">
        <v>0.3</v>
      </c>
      <c r="Z10" s="328">
        <v>0.6</v>
      </c>
      <c r="AA10" s="328">
        <v>0.5</v>
      </c>
      <c r="AB10" s="328">
        <v>0.5</v>
      </c>
      <c r="AC10" s="328">
        <v>0.5</v>
      </c>
      <c r="AD10" s="328">
        <v>0.7</v>
      </c>
      <c r="AE10" s="328">
        <v>0.6</v>
      </c>
      <c r="AF10" s="324"/>
      <c r="AG10" s="324"/>
      <c r="AH10" s="324" t="str">
        <f t="shared" si="0"/>
        <v>Social security costs</v>
      </c>
      <c r="AI10" s="326" t="str">
        <f t="shared" si="1"/>
        <v>£m</v>
      </c>
      <c r="AJ10" s="328">
        <v>0.9</v>
      </c>
      <c r="AK10" s="328">
        <v>1</v>
      </c>
      <c r="AL10" s="328">
        <v>0</v>
      </c>
      <c r="AM10" s="328">
        <v>0</v>
      </c>
      <c r="AN10" s="328">
        <v>0.1</v>
      </c>
      <c r="AO10" s="328">
        <v>0.1</v>
      </c>
      <c r="AP10" s="328">
        <v>0.1</v>
      </c>
      <c r="AQ10" s="328">
        <v>0.1</v>
      </c>
      <c r="AR10" s="328">
        <v>0</v>
      </c>
      <c r="AS10" s="328">
        <v>0</v>
      </c>
      <c r="AT10" s="328">
        <v>0</v>
      </c>
      <c r="AU10" s="328">
        <v>0</v>
      </c>
      <c r="AV10" s="328">
        <v>0.1</v>
      </c>
      <c r="AW10" s="328">
        <v>0</v>
      </c>
      <c r="AX10" s="328">
        <v>0</v>
      </c>
      <c r="AY10" s="328">
        <v>0</v>
      </c>
      <c r="AZ10" s="328">
        <v>0</v>
      </c>
      <c r="BA10" s="328">
        <v>0</v>
      </c>
      <c r="BB10" s="328">
        <v>0</v>
      </c>
      <c r="BC10" s="328">
        <v>0</v>
      </c>
      <c r="BD10" s="328">
        <v>0</v>
      </c>
      <c r="BE10" s="328">
        <v>0</v>
      </c>
      <c r="BF10" s="328">
        <v>0</v>
      </c>
      <c r="BG10" s="328">
        <v>0.1</v>
      </c>
      <c r="BH10" s="329">
        <v>3.2</v>
      </c>
      <c r="BI10" s="329">
        <v>3.2</v>
      </c>
    </row>
    <row r="11" spans="2:61" s="13" customFormat="1" ht="9">
      <c r="B11" s="324" t="s">
        <v>62</v>
      </c>
      <c r="C11" s="326" t="s">
        <v>22</v>
      </c>
      <c r="D11" s="328">
        <v>0</v>
      </c>
      <c r="E11" s="328">
        <v>0</v>
      </c>
      <c r="F11" s="328">
        <v>0</v>
      </c>
      <c r="G11" s="328">
        <v>0</v>
      </c>
      <c r="H11" s="328">
        <v>0</v>
      </c>
      <c r="I11" s="328">
        <v>0</v>
      </c>
      <c r="J11" s="328">
        <v>0</v>
      </c>
      <c r="K11" s="328">
        <v>0</v>
      </c>
      <c r="L11" s="328">
        <v>0</v>
      </c>
      <c r="M11" s="328">
        <v>0</v>
      </c>
      <c r="N11" s="328">
        <v>0</v>
      </c>
      <c r="O11" s="328">
        <v>0</v>
      </c>
      <c r="P11" s="328">
        <v>0</v>
      </c>
      <c r="Q11" s="328">
        <v>0</v>
      </c>
      <c r="R11" s="328">
        <v>0</v>
      </c>
      <c r="S11" s="328">
        <v>0</v>
      </c>
      <c r="T11" s="328">
        <v>0</v>
      </c>
      <c r="U11" s="328">
        <v>0</v>
      </c>
      <c r="V11" s="328">
        <v>0</v>
      </c>
      <c r="W11" s="328">
        <v>0</v>
      </c>
      <c r="X11" s="328">
        <v>0.3</v>
      </c>
      <c r="Y11" s="328">
        <v>0.3</v>
      </c>
      <c r="Z11" s="328">
        <v>0.8</v>
      </c>
      <c r="AA11" s="328">
        <v>0.7</v>
      </c>
      <c r="AB11" s="328">
        <v>0.8</v>
      </c>
      <c r="AC11" s="328">
        <v>0.7</v>
      </c>
      <c r="AD11" s="328">
        <v>1</v>
      </c>
      <c r="AE11" s="328">
        <v>0.9</v>
      </c>
      <c r="AF11" s="324"/>
      <c r="AG11" s="324"/>
      <c r="AH11" s="324" t="str">
        <f t="shared" si="0"/>
        <v>Other pension costs</v>
      </c>
      <c r="AI11" s="326" t="str">
        <f t="shared" si="1"/>
        <v>£m</v>
      </c>
      <c r="AJ11" s="328">
        <v>1.2</v>
      </c>
      <c r="AK11" s="328">
        <v>1.4</v>
      </c>
      <c r="AL11" s="328">
        <v>0</v>
      </c>
      <c r="AM11" s="328">
        <v>0</v>
      </c>
      <c r="AN11" s="328">
        <v>0.2</v>
      </c>
      <c r="AO11" s="328">
        <v>0.2</v>
      </c>
      <c r="AP11" s="328">
        <v>0.2</v>
      </c>
      <c r="AQ11" s="328">
        <v>0.1</v>
      </c>
      <c r="AR11" s="328">
        <v>0</v>
      </c>
      <c r="AS11" s="328">
        <v>0</v>
      </c>
      <c r="AT11" s="328">
        <v>0</v>
      </c>
      <c r="AU11" s="328">
        <v>0</v>
      </c>
      <c r="AV11" s="328">
        <v>0.1</v>
      </c>
      <c r="AW11" s="328">
        <v>0</v>
      </c>
      <c r="AX11" s="328">
        <v>0</v>
      </c>
      <c r="AY11" s="328">
        <v>0</v>
      </c>
      <c r="AZ11" s="328">
        <v>0</v>
      </c>
      <c r="BA11" s="328">
        <v>0</v>
      </c>
      <c r="BB11" s="328">
        <v>0</v>
      </c>
      <c r="BC11" s="328">
        <v>0</v>
      </c>
      <c r="BD11" s="328">
        <v>0</v>
      </c>
      <c r="BE11" s="328">
        <v>0</v>
      </c>
      <c r="BF11" s="328">
        <v>0</v>
      </c>
      <c r="BG11" s="328">
        <v>0.2</v>
      </c>
      <c r="BH11" s="329">
        <v>4.5999999999999996</v>
      </c>
      <c r="BI11" s="329">
        <v>4.5</v>
      </c>
    </row>
    <row r="12" spans="2:61" s="13" customFormat="1" ht="9">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0</v>
      </c>
      <c r="AE12" s="328">
        <v>0</v>
      </c>
      <c r="AF12" s="324"/>
      <c r="AG12" s="324"/>
      <c r="AH12" s="324" t="str">
        <f t="shared" si="0"/>
        <v>Share-based payment expense</v>
      </c>
      <c r="AI12" s="326" t="str">
        <f t="shared" si="1"/>
        <v>£m</v>
      </c>
      <c r="AJ12" s="328">
        <v>0</v>
      </c>
      <c r="AK12" s="328">
        <v>0</v>
      </c>
      <c r="AL12" s="328">
        <v>0</v>
      </c>
      <c r="AM12" s="328">
        <v>0</v>
      </c>
      <c r="AN12" s="328">
        <v>0</v>
      </c>
      <c r="AO12" s="328">
        <v>0</v>
      </c>
      <c r="AP12" s="328">
        <v>0</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v>
      </c>
      <c r="BG12" s="328">
        <v>0</v>
      </c>
      <c r="BH12" s="329">
        <v>0</v>
      </c>
      <c r="BI12" s="329">
        <v>0</v>
      </c>
    </row>
    <row r="13" spans="2:61" s="13" customFormat="1" ht="9">
      <c r="B13" s="324" t="s">
        <v>64</v>
      </c>
      <c r="C13" s="326" t="s">
        <v>22</v>
      </c>
      <c r="D13" s="328">
        <v>0</v>
      </c>
      <c r="E13" s="328">
        <v>0</v>
      </c>
      <c r="F13" s="328">
        <v>0</v>
      </c>
      <c r="G13" s="328">
        <v>0</v>
      </c>
      <c r="H13" s="328">
        <v>0</v>
      </c>
      <c r="I13" s="328">
        <v>0</v>
      </c>
      <c r="J13" s="328">
        <v>0</v>
      </c>
      <c r="K13" s="328">
        <v>0</v>
      </c>
      <c r="L13" s="328">
        <v>0</v>
      </c>
      <c r="M13" s="328">
        <v>0</v>
      </c>
      <c r="N13" s="328">
        <v>0</v>
      </c>
      <c r="O13" s="328">
        <v>0</v>
      </c>
      <c r="P13" s="328">
        <v>0</v>
      </c>
      <c r="Q13" s="328">
        <v>0</v>
      </c>
      <c r="R13" s="328">
        <v>0</v>
      </c>
      <c r="S13" s="328">
        <v>0</v>
      </c>
      <c r="T13" s="328">
        <v>0</v>
      </c>
      <c r="U13" s="328">
        <v>0</v>
      </c>
      <c r="V13" s="328">
        <v>0</v>
      </c>
      <c r="W13" s="328">
        <v>0</v>
      </c>
      <c r="X13" s="328">
        <v>0.6</v>
      </c>
      <c r="Y13" s="328">
        <v>0.6</v>
      </c>
      <c r="Z13" s="328">
        <v>-2.9</v>
      </c>
      <c r="AA13" s="328">
        <v>-2.5</v>
      </c>
      <c r="AB13" s="328">
        <v>-2.7</v>
      </c>
      <c r="AC13" s="328">
        <v>-2.6</v>
      </c>
      <c r="AD13" s="328">
        <v>-3.6</v>
      </c>
      <c r="AE13" s="328">
        <v>-3.1</v>
      </c>
      <c r="AF13" s="324"/>
      <c r="AG13" s="324"/>
      <c r="AH13" s="324" t="str">
        <f t="shared" si="0"/>
        <v>Own work capitalised</v>
      </c>
      <c r="AI13" s="326" t="str">
        <f t="shared" si="1"/>
        <v>£m</v>
      </c>
      <c r="AJ13" s="328">
        <v>-4.4000000000000004</v>
      </c>
      <c r="AK13" s="328">
        <v>-5.0999999999999996</v>
      </c>
      <c r="AL13" s="328">
        <v>0</v>
      </c>
      <c r="AM13" s="328">
        <v>0</v>
      </c>
      <c r="AN13" s="328">
        <v>-0.4</v>
      </c>
      <c r="AO13" s="328">
        <v>-0.4</v>
      </c>
      <c r="AP13" s="328">
        <v>-0.4</v>
      </c>
      <c r="AQ13" s="328">
        <v>-0.4</v>
      </c>
      <c r="AR13" s="328">
        <v>-0.2</v>
      </c>
      <c r="AS13" s="328">
        <v>-0.2</v>
      </c>
      <c r="AT13" s="328">
        <v>-0.1</v>
      </c>
      <c r="AU13" s="328">
        <v>0</v>
      </c>
      <c r="AV13" s="328">
        <v>2.2000000000000002</v>
      </c>
      <c r="AW13" s="328">
        <v>1.4</v>
      </c>
      <c r="AX13" s="328">
        <v>0.1</v>
      </c>
      <c r="AY13" s="328">
        <v>0.1</v>
      </c>
      <c r="AZ13" s="328">
        <v>-0.1</v>
      </c>
      <c r="BA13" s="328">
        <v>0</v>
      </c>
      <c r="BB13" s="328">
        <v>0</v>
      </c>
      <c r="BC13" s="328">
        <v>0</v>
      </c>
      <c r="BD13" s="328">
        <v>0</v>
      </c>
      <c r="BE13" s="328">
        <v>0</v>
      </c>
      <c r="BF13" s="328">
        <v>0</v>
      </c>
      <c r="BG13" s="328">
        <v>0</v>
      </c>
      <c r="BH13" s="329">
        <v>-11.9</v>
      </c>
      <c r="BI13" s="329">
        <v>-12.2</v>
      </c>
    </row>
    <row r="14" spans="2:61" s="13" customFormat="1" ht="9">
      <c r="B14" s="324" t="s">
        <v>65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0.1</v>
      </c>
      <c r="Y14" s="328">
        <v>0.1</v>
      </c>
      <c r="Z14" s="328">
        <v>0.3</v>
      </c>
      <c r="AA14" s="328">
        <v>0.3</v>
      </c>
      <c r="AB14" s="328">
        <v>0.3</v>
      </c>
      <c r="AC14" s="328">
        <v>0.3</v>
      </c>
      <c r="AD14" s="328">
        <v>0.4</v>
      </c>
      <c r="AE14" s="328">
        <v>0.3</v>
      </c>
      <c r="AF14" s="324"/>
      <c r="AG14" s="324"/>
      <c r="AH14" s="324" t="str">
        <f t="shared" si="0"/>
        <v>Net indirect labour costs</v>
      </c>
      <c r="AI14" s="326" t="str">
        <f t="shared" si="1"/>
        <v>£m</v>
      </c>
      <c r="AJ14" s="328">
        <v>0.5</v>
      </c>
      <c r="AK14" s="328">
        <v>0.6</v>
      </c>
      <c r="AL14" s="328">
        <v>0</v>
      </c>
      <c r="AM14" s="328">
        <v>0</v>
      </c>
      <c r="AN14" s="328">
        <v>0</v>
      </c>
      <c r="AO14" s="328">
        <v>0</v>
      </c>
      <c r="AP14" s="328">
        <v>0</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v>
      </c>
      <c r="BF14" s="328">
        <v>0</v>
      </c>
      <c r="BG14" s="328">
        <v>0</v>
      </c>
      <c r="BH14" s="329">
        <v>1.6</v>
      </c>
      <c r="BI14" s="329">
        <v>1.6</v>
      </c>
    </row>
    <row r="15" spans="2:61" s="13" customFormat="1" ht="9">
      <c r="B15" s="324" t="s">
        <v>66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1</v>
      </c>
      <c r="Y15" s="328">
        <v>1.1000000000000001</v>
      </c>
      <c r="Z15" s="328">
        <v>0</v>
      </c>
      <c r="AA15" s="328">
        <v>0</v>
      </c>
      <c r="AB15" s="328">
        <v>0</v>
      </c>
      <c r="AC15" s="328">
        <v>0</v>
      </c>
      <c r="AD15" s="328">
        <v>0</v>
      </c>
      <c r="AE15" s="328">
        <v>0</v>
      </c>
      <c r="AF15" s="324"/>
      <c r="AG15" s="324"/>
      <c r="AH15" s="324" t="str">
        <f t="shared" si="0"/>
        <v>Product costs</v>
      </c>
      <c r="AI15" s="326" t="str">
        <f t="shared" si="1"/>
        <v>£m</v>
      </c>
      <c r="AJ15" s="328">
        <v>0</v>
      </c>
      <c r="AK15" s="328">
        <v>0</v>
      </c>
      <c r="AL15" s="328">
        <v>0</v>
      </c>
      <c r="AM15" s="328">
        <v>0</v>
      </c>
      <c r="AN15" s="328">
        <v>0</v>
      </c>
      <c r="AO15" s="328">
        <v>0</v>
      </c>
      <c r="AP15" s="328">
        <v>0</v>
      </c>
      <c r="AQ15" s="328">
        <v>0</v>
      </c>
      <c r="AR15" s="328">
        <v>0</v>
      </c>
      <c r="AS15" s="328">
        <v>0</v>
      </c>
      <c r="AT15" s="328">
        <v>0</v>
      </c>
      <c r="AU15" s="328">
        <v>0</v>
      </c>
      <c r="AV15" s="328">
        <v>1.1000000000000001</v>
      </c>
      <c r="AW15" s="328">
        <v>0.7</v>
      </c>
      <c r="AX15" s="328">
        <v>0.1</v>
      </c>
      <c r="AY15" s="328">
        <v>0.1</v>
      </c>
      <c r="AZ15" s="328">
        <v>0</v>
      </c>
      <c r="BA15" s="328">
        <v>0</v>
      </c>
      <c r="BB15" s="328">
        <v>0</v>
      </c>
      <c r="BC15" s="328">
        <v>0</v>
      </c>
      <c r="BD15" s="328">
        <v>0</v>
      </c>
      <c r="BE15" s="328">
        <v>0</v>
      </c>
      <c r="BF15" s="328">
        <v>0</v>
      </c>
      <c r="BG15" s="328">
        <v>0.1</v>
      </c>
      <c r="BH15" s="329">
        <v>2.2000000000000002</v>
      </c>
      <c r="BI15" s="329">
        <v>2</v>
      </c>
    </row>
    <row r="16" spans="2:61" s="13" customFormat="1" ht="9">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8">
        <v>0</v>
      </c>
      <c r="AE16" s="328">
        <v>0</v>
      </c>
      <c r="AF16" s="324"/>
      <c r="AG16" s="324"/>
      <c r="AH16" s="324" t="str">
        <f t="shared" si="0"/>
        <v>Sales commissions</v>
      </c>
      <c r="AI16" s="326" t="str">
        <f t="shared" si="1"/>
        <v>£m</v>
      </c>
      <c r="AJ16" s="328">
        <v>0</v>
      </c>
      <c r="AK16" s="328">
        <v>0</v>
      </c>
      <c r="AL16" s="328">
        <v>0</v>
      </c>
      <c r="AM16" s="328">
        <v>0</v>
      </c>
      <c r="AN16" s="328">
        <v>0</v>
      </c>
      <c r="AO16" s="328">
        <v>0</v>
      </c>
      <c r="AP16" s="328">
        <v>0</v>
      </c>
      <c r="AQ16" s="328">
        <v>0</v>
      </c>
      <c r="AR16" s="328">
        <v>0</v>
      </c>
      <c r="AS16" s="328">
        <v>0</v>
      </c>
      <c r="AT16" s="328">
        <v>0</v>
      </c>
      <c r="AU16" s="328">
        <v>0</v>
      </c>
      <c r="AV16" s="328">
        <v>0</v>
      </c>
      <c r="AW16" s="328">
        <v>0</v>
      </c>
      <c r="AX16" s="328">
        <v>0</v>
      </c>
      <c r="AY16" s="328">
        <v>0</v>
      </c>
      <c r="AZ16" s="328">
        <v>0</v>
      </c>
      <c r="BA16" s="328">
        <v>0</v>
      </c>
      <c r="BB16" s="328">
        <v>0</v>
      </c>
      <c r="BC16" s="328">
        <v>0</v>
      </c>
      <c r="BD16" s="328">
        <v>0</v>
      </c>
      <c r="BE16" s="328">
        <v>0</v>
      </c>
      <c r="BF16" s="328">
        <v>0</v>
      </c>
      <c r="BG16" s="328">
        <v>0</v>
      </c>
      <c r="BH16" s="329">
        <v>0</v>
      </c>
      <c r="BI16" s="329">
        <v>0</v>
      </c>
    </row>
    <row r="17" spans="2:61" s="13" customFormat="1" ht="9">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4"/>
      <c r="AG17" s="324"/>
      <c r="AH17" s="324" t="str">
        <f t="shared" ref="AH17:AH25" si="2">B17</f>
        <v>Payments to telecommunications operators</v>
      </c>
      <c r="AI17" s="326" t="str">
        <f t="shared" ref="AI17:AI25" si="3">C17</f>
        <v>£m</v>
      </c>
      <c r="AJ17" s="328">
        <v>0</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9">
        <v>0</v>
      </c>
      <c r="BI17" s="329">
        <v>0</v>
      </c>
    </row>
    <row r="18" spans="2:61" s="13" customFormat="1" ht="9">
      <c r="B18" s="324" t="s">
        <v>69</v>
      </c>
      <c r="C18" s="326" t="s">
        <v>22</v>
      </c>
      <c r="D18" s="328">
        <v>0</v>
      </c>
      <c r="E18" s="328">
        <v>0</v>
      </c>
      <c r="F18" s="328">
        <v>0</v>
      </c>
      <c r="G18" s="328">
        <v>0</v>
      </c>
      <c r="H18" s="328">
        <v>0</v>
      </c>
      <c r="I18" s="328">
        <v>0</v>
      </c>
      <c r="J18" s="328">
        <v>0</v>
      </c>
      <c r="K18" s="328">
        <v>0</v>
      </c>
      <c r="L18" s="328">
        <v>0</v>
      </c>
      <c r="M18" s="328">
        <v>0</v>
      </c>
      <c r="N18" s="328">
        <v>0</v>
      </c>
      <c r="O18" s="328">
        <v>0</v>
      </c>
      <c r="P18" s="328">
        <v>0</v>
      </c>
      <c r="Q18" s="328">
        <v>0</v>
      </c>
      <c r="R18" s="328">
        <v>0</v>
      </c>
      <c r="S18" s="328">
        <v>0</v>
      </c>
      <c r="T18" s="328">
        <v>0</v>
      </c>
      <c r="U18" s="328">
        <v>0</v>
      </c>
      <c r="V18" s="328">
        <v>0</v>
      </c>
      <c r="W18" s="328">
        <v>0</v>
      </c>
      <c r="X18" s="328">
        <v>0.1</v>
      </c>
      <c r="Y18" s="328">
        <v>0.1</v>
      </c>
      <c r="Z18" s="328">
        <v>1.7</v>
      </c>
      <c r="AA18" s="328">
        <v>1.5</v>
      </c>
      <c r="AB18" s="328">
        <v>1.5</v>
      </c>
      <c r="AC18" s="328">
        <v>1.4</v>
      </c>
      <c r="AD18" s="328">
        <v>2.1</v>
      </c>
      <c r="AE18" s="328">
        <v>1.8</v>
      </c>
      <c r="AF18" s="324"/>
      <c r="AG18" s="324"/>
      <c r="AH18" s="324" t="str">
        <f t="shared" si="2"/>
        <v>Property and energy costs</v>
      </c>
      <c r="AI18" s="326" t="str">
        <f t="shared" si="3"/>
        <v>£m</v>
      </c>
      <c r="AJ18" s="328">
        <v>2.6</v>
      </c>
      <c r="AK18" s="328">
        <v>3</v>
      </c>
      <c r="AL18" s="328">
        <v>0</v>
      </c>
      <c r="AM18" s="328">
        <v>0</v>
      </c>
      <c r="AN18" s="328">
        <v>1.2</v>
      </c>
      <c r="AO18" s="328">
        <v>1.1000000000000001</v>
      </c>
      <c r="AP18" s="328">
        <v>0.3</v>
      </c>
      <c r="AQ18" s="328">
        <v>0.3</v>
      </c>
      <c r="AR18" s="328">
        <v>0</v>
      </c>
      <c r="AS18" s="328">
        <v>0</v>
      </c>
      <c r="AT18" s="328">
        <v>0.1</v>
      </c>
      <c r="AU18" s="328">
        <v>0.1</v>
      </c>
      <c r="AV18" s="328">
        <v>0</v>
      </c>
      <c r="AW18" s="328">
        <v>0</v>
      </c>
      <c r="AX18" s="328">
        <v>0</v>
      </c>
      <c r="AY18" s="328">
        <v>0</v>
      </c>
      <c r="AZ18" s="328">
        <v>0</v>
      </c>
      <c r="BA18" s="328">
        <v>0</v>
      </c>
      <c r="BB18" s="328">
        <v>0</v>
      </c>
      <c r="BC18" s="328">
        <v>0</v>
      </c>
      <c r="BD18" s="328">
        <v>0</v>
      </c>
      <c r="BE18" s="328">
        <v>0</v>
      </c>
      <c r="BF18" s="328">
        <v>0</v>
      </c>
      <c r="BG18" s="328">
        <v>0</v>
      </c>
      <c r="BH18" s="329">
        <v>9.6</v>
      </c>
      <c r="BI18" s="329">
        <v>9.3000000000000007</v>
      </c>
    </row>
    <row r="19" spans="2:61" s="13" customFormat="1" ht="9">
      <c r="B19" s="324" t="s">
        <v>70</v>
      </c>
      <c r="C19" s="326" t="s">
        <v>22</v>
      </c>
      <c r="D19" s="328">
        <v>0</v>
      </c>
      <c r="E19" s="328">
        <v>0</v>
      </c>
      <c r="F19" s="328">
        <v>0</v>
      </c>
      <c r="G19" s="328">
        <v>0</v>
      </c>
      <c r="H19" s="328">
        <v>0</v>
      </c>
      <c r="I19" s="328">
        <v>0</v>
      </c>
      <c r="J19" s="328">
        <v>0</v>
      </c>
      <c r="K19" s="328">
        <v>0</v>
      </c>
      <c r="L19" s="328">
        <v>0</v>
      </c>
      <c r="M19" s="328">
        <v>0</v>
      </c>
      <c r="N19" s="328">
        <v>0</v>
      </c>
      <c r="O19" s="328">
        <v>0</v>
      </c>
      <c r="P19" s="328">
        <v>0</v>
      </c>
      <c r="Q19" s="328">
        <v>0</v>
      </c>
      <c r="R19" s="328">
        <v>0</v>
      </c>
      <c r="S19" s="328">
        <v>0</v>
      </c>
      <c r="T19" s="328">
        <v>0</v>
      </c>
      <c r="U19" s="328">
        <v>0</v>
      </c>
      <c r="V19" s="328">
        <v>0</v>
      </c>
      <c r="W19" s="328">
        <v>0</v>
      </c>
      <c r="X19" s="328">
        <v>0.1</v>
      </c>
      <c r="Y19" s="328">
        <v>0.1</v>
      </c>
      <c r="Z19" s="328">
        <v>0.6</v>
      </c>
      <c r="AA19" s="328">
        <v>0.5</v>
      </c>
      <c r="AB19" s="328">
        <v>0.5</v>
      </c>
      <c r="AC19" s="328">
        <v>0.5</v>
      </c>
      <c r="AD19" s="328">
        <v>0.7</v>
      </c>
      <c r="AE19" s="328">
        <v>0.6</v>
      </c>
      <c r="AF19" s="324"/>
      <c r="AG19" s="324"/>
      <c r="AH19" s="324" t="str">
        <f t="shared" si="2"/>
        <v>Network operating and IT costs</v>
      </c>
      <c r="AI19" s="326" t="str">
        <f t="shared" si="3"/>
        <v>£m</v>
      </c>
      <c r="AJ19" s="328">
        <v>0.9</v>
      </c>
      <c r="AK19" s="328">
        <v>1</v>
      </c>
      <c r="AL19" s="328">
        <v>0</v>
      </c>
      <c r="AM19" s="328">
        <v>0</v>
      </c>
      <c r="AN19" s="328">
        <v>0.3</v>
      </c>
      <c r="AO19" s="328">
        <v>0.3</v>
      </c>
      <c r="AP19" s="328">
        <v>0.3</v>
      </c>
      <c r="AQ19" s="328">
        <v>0.3</v>
      </c>
      <c r="AR19" s="328">
        <v>0</v>
      </c>
      <c r="AS19" s="328">
        <v>0</v>
      </c>
      <c r="AT19" s="328">
        <v>0.1</v>
      </c>
      <c r="AU19" s="328">
        <v>0</v>
      </c>
      <c r="AV19" s="328">
        <v>0.1</v>
      </c>
      <c r="AW19" s="328">
        <v>0.1</v>
      </c>
      <c r="AX19" s="328">
        <v>0</v>
      </c>
      <c r="AY19" s="328">
        <v>0</v>
      </c>
      <c r="AZ19" s="328">
        <v>0</v>
      </c>
      <c r="BA19" s="328">
        <v>0</v>
      </c>
      <c r="BB19" s="328">
        <v>0</v>
      </c>
      <c r="BC19" s="328">
        <v>0</v>
      </c>
      <c r="BD19" s="328">
        <v>0</v>
      </c>
      <c r="BE19" s="328">
        <v>0</v>
      </c>
      <c r="BF19" s="328">
        <v>0</v>
      </c>
      <c r="BG19" s="328">
        <v>0.1</v>
      </c>
      <c r="BH19" s="329">
        <v>3.6</v>
      </c>
      <c r="BI19" s="329">
        <v>3.5</v>
      </c>
    </row>
    <row r="20" spans="2:61" s="13" customFormat="1" ht="9">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24"/>
      <c r="AG20" s="324"/>
      <c r="AH20" s="324" t="str">
        <f t="shared" si="2"/>
        <v>TV programme rights charges</v>
      </c>
      <c r="AI20" s="326" t="str">
        <f t="shared" si="3"/>
        <v>£m</v>
      </c>
      <c r="AJ20" s="328">
        <v>0</v>
      </c>
      <c r="AK20" s="328">
        <v>0</v>
      </c>
      <c r="AL20" s="328">
        <v>0</v>
      </c>
      <c r="AM20" s="328">
        <v>0</v>
      </c>
      <c r="AN20" s="328">
        <v>0</v>
      </c>
      <c r="AO20" s="328">
        <v>0</v>
      </c>
      <c r="AP20" s="328">
        <v>0</v>
      </c>
      <c r="AQ20" s="328">
        <v>0</v>
      </c>
      <c r="AR20" s="328">
        <v>0</v>
      </c>
      <c r="AS20" s="328">
        <v>0</v>
      </c>
      <c r="AT20" s="328">
        <v>0</v>
      </c>
      <c r="AU20" s="328">
        <v>0</v>
      </c>
      <c r="AV20" s="328">
        <v>0</v>
      </c>
      <c r="AW20" s="328">
        <v>0</v>
      </c>
      <c r="AX20" s="328">
        <v>0</v>
      </c>
      <c r="AY20" s="328">
        <v>0</v>
      </c>
      <c r="AZ20" s="328">
        <v>0</v>
      </c>
      <c r="BA20" s="328">
        <v>0</v>
      </c>
      <c r="BB20" s="328">
        <v>0</v>
      </c>
      <c r="BC20" s="328">
        <v>0</v>
      </c>
      <c r="BD20" s="328">
        <v>0</v>
      </c>
      <c r="BE20" s="328">
        <v>0</v>
      </c>
      <c r="BF20" s="328">
        <v>0</v>
      </c>
      <c r="BG20" s="328">
        <v>0</v>
      </c>
      <c r="BH20" s="329">
        <v>0</v>
      </c>
      <c r="BI20" s="329">
        <v>0</v>
      </c>
    </row>
    <row r="21" spans="2:61" s="13" customFormat="1" ht="9">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0.1</v>
      </c>
      <c r="AA21" s="328">
        <v>0.1</v>
      </c>
      <c r="AB21" s="328">
        <v>0.1</v>
      </c>
      <c r="AC21" s="328">
        <v>0.1</v>
      </c>
      <c r="AD21" s="328">
        <v>0.1</v>
      </c>
      <c r="AE21" s="328">
        <v>0.1</v>
      </c>
      <c r="AF21" s="324"/>
      <c r="AG21" s="324"/>
      <c r="AH21" s="324" t="str">
        <f t="shared" si="2"/>
        <v>Provision and installation</v>
      </c>
      <c r="AI21" s="326" t="str">
        <f t="shared" si="3"/>
        <v>£m</v>
      </c>
      <c r="AJ21" s="328">
        <v>0.2</v>
      </c>
      <c r="AK21" s="328">
        <v>0.2</v>
      </c>
      <c r="AL21" s="328">
        <v>0</v>
      </c>
      <c r="AM21" s="328">
        <v>0</v>
      </c>
      <c r="AN21" s="328">
        <v>0</v>
      </c>
      <c r="AO21" s="328">
        <v>0</v>
      </c>
      <c r="AP21" s="328">
        <v>0</v>
      </c>
      <c r="AQ21" s="328">
        <v>0</v>
      </c>
      <c r="AR21" s="328">
        <v>0</v>
      </c>
      <c r="AS21" s="328">
        <v>0</v>
      </c>
      <c r="AT21" s="328">
        <v>0</v>
      </c>
      <c r="AU21" s="328">
        <v>0</v>
      </c>
      <c r="AV21" s="328">
        <v>0</v>
      </c>
      <c r="AW21" s="328">
        <v>0</v>
      </c>
      <c r="AX21" s="328">
        <v>0</v>
      </c>
      <c r="AY21" s="328">
        <v>0</v>
      </c>
      <c r="AZ21" s="328">
        <v>0</v>
      </c>
      <c r="BA21" s="328">
        <v>0</v>
      </c>
      <c r="BB21" s="328">
        <v>0</v>
      </c>
      <c r="BC21" s="328">
        <v>0</v>
      </c>
      <c r="BD21" s="328">
        <v>0</v>
      </c>
      <c r="BE21" s="328">
        <v>0</v>
      </c>
      <c r="BF21" s="328">
        <v>-0.1</v>
      </c>
      <c r="BG21" s="328">
        <v>-0.1</v>
      </c>
      <c r="BH21" s="329">
        <v>0.4</v>
      </c>
      <c r="BI21" s="329">
        <v>0.4</v>
      </c>
    </row>
    <row r="22" spans="2:61" s="13" customFormat="1" ht="9">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4"/>
      <c r="AG22" s="324"/>
      <c r="AH22" s="324" t="str">
        <f t="shared" si="2"/>
        <v>Marketing and sales</v>
      </c>
      <c r="AI22" s="326" t="str">
        <f t="shared" si="3"/>
        <v>£m</v>
      </c>
      <c r="AJ22" s="328">
        <v>0</v>
      </c>
      <c r="AK22" s="328">
        <v>0</v>
      </c>
      <c r="AL22" s="328">
        <v>0</v>
      </c>
      <c r="AM22" s="328">
        <v>0</v>
      </c>
      <c r="AN22" s="328">
        <v>0</v>
      </c>
      <c r="AO22" s="328">
        <v>0</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0.1</v>
      </c>
      <c r="BG22" s="328">
        <v>0.1</v>
      </c>
      <c r="BH22" s="329">
        <v>0.1</v>
      </c>
      <c r="BI22" s="329">
        <v>0.1</v>
      </c>
    </row>
    <row r="23" spans="2:61" s="13" customFormat="1" ht="9">
      <c r="B23" s="324" t="s">
        <v>74</v>
      </c>
      <c r="C23" s="326" t="s">
        <v>22</v>
      </c>
      <c r="D23" s="328">
        <v>0</v>
      </c>
      <c r="E23" s="328">
        <v>0</v>
      </c>
      <c r="F23" s="328">
        <v>0</v>
      </c>
      <c r="G23" s="328">
        <v>0</v>
      </c>
      <c r="H23" s="328">
        <v>0</v>
      </c>
      <c r="I23" s="328">
        <v>0</v>
      </c>
      <c r="J23" s="328">
        <v>0</v>
      </c>
      <c r="K23" s="328">
        <v>0</v>
      </c>
      <c r="L23" s="328">
        <v>0</v>
      </c>
      <c r="M23" s="328">
        <v>0</v>
      </c>
      <c r="N23" s="328">
        <v>0</v>
      </c>
      <c r="O23" s="328">
        <v>0</v>
      </c>
      <c r="P23" s="328">
        <v>0</v>
      </c>
      <c r="Q23" s="328">
        <v>0</v>
      </c>
      <c r="R23" s="328">
        <v>0</v>
      </c>
      <c r="S23" s="328">
        <v>0</v>
      </c>
      <c r="T23" s="328">
        <v>0</v>
      </c>
      <c r="U23" s="328">
        <v>0</v>
      </c>
      <c r="V23" s="328">
        <v>0</v>
      </c>
      <c r="W23" s="328">
        <v>0</v>
      </c>
      <c r="X23" s="328">
        <v>0.1</v>
      </c>
      <c r="Y23" s="328">
        <v>0.1</v>
      </c>
      <c r="Z23" s="328">
        <v>0.1</v>
      </c>
      <c r="AA23" s="328">
        <v>0.1</v>
      </c>
      <c r="AB23" s="328">
        <v>0.1</v>
      </c>
      <c r="AC23" s="328">
        <v>0.1</v>
      </c>
      <c r="AD23" s="328">
        <v>0.1</v>
      </c>
      <c r="AE23" s="328">
        <v>0.1</v>
      </c>
      <c r="AF23" s="324"/>
      <c r="AG23" s="324"/>
      <c r="AH23" s="324" t="str">
        <f t="shared" si="2"/>
        <v>Net impairment of losses on TR and contract assets</v>
      </c>
      <c r="AI23" s="326" t="str">
        <f t="shared" si="3"/>
        <v>£m</v>
      </c>
      <c r="AJ23" s="328">
        <v>0.1</v>
      </c>
      <c r="AK23" s="328">
        <v>0.1</v>
      </c>
      <c r="AL23" s="328">
        <v>0</v>
      </c>
      <c r="AM23" s="328">
        <v>0</v>
      </c>
      <c r="AN23" s="328">
        <v>0.1</v>
      </c>
      <c r="AO23" s="328">
        <v>0.1</v>
      </c>
      <c r="AP23" s="328">
        <v>0.1</v>
      </c>
      <c r="AQ23" s="328">
        <v>0</v>
      </c>
      <c r="AR23" s="328">
        <v>0</v>
      </c>
      <c r="AS23" s="328">
        <v>0</v>
      </c>
      <c r="AT23" s="328">
        <v>0</v>
      </c>
      <c r="AU23" s="328">
        <v>0</v>
      </c>
      <c r="AV23" s="328">
        <v>0</v>
      </c>
      <c r="AW23" s="328">
        <v>0</v>
      </c>
      <c r="AX23" s="328">
        <v>0</v>
      </c>
      <c r="AY23" s="328">
        <v>0</v>
      </c>
      <c r="AZ23" s="328">
        <v>0</v>
      </c>
      <c r="BA23" s="328">
        <v>0</v>
      </c>
      <c r="BB23" s="328">
        <v>0</v>
      </c>
      <c r="BC23" s="328">
        <v>0</v>
      </c>
      <c r="BD23" s="328">
        <v>0</v>
      </c>
      <c r="BE23" s="328">
        <v>0</v>
      </c>
      <c r="BF23" s="328">
        <v>0</v>
      </c>
      <c r="BG23" s="328">
        <v>0.1</v>
      </c>
      <c r="BH23" s="329">
        <v>0.7</v>
      </c>
      <c r="BI23" s="329">
        <v>0.7</v>
      </c>
    </row>
    <row r="24" spans="2:61" s="13" customFormat="1" ht="9">
      <c r="B24" s="324" t="s">
        <v>75</v>
      </c>
      <c r="C24" s="326" t="s">
        <v>22</v>
      </c>
      <c r="D24" s="328">
        <v>0</v>
      </c>
      <c r="E24" s="328">
        <v>0</v>
      </c>
      <c r="F24" s="328">
        <v>0</v>
      </c>
      <c r="G24" s="328">
        <v>0</v>
      </c>
      <c r="H24" s="328">
        <v>0</v>
      </c>
      <c r="I24" s="328">
        <v>0</v>
      </c>
      <c r="J24" s="328">
        <v>0</v>
      </c>
      <c r="K24" s="328">
        <v>0</v>
      </c>
      <c r="L24" s="328">
        <v>0</v>
      </c>
      <c r="M24" s="328">
        <v>0</v>
      </c>
      <c r="N24" s="328">
        <v>0</v>
      </c>
      <c r="O24" s="328">
        <v>0</v>
      </c>
      <c r="P24" s="328">
        <v>0</v>
      </c>
      <c r="Q24" s="328">
        <v>0</v>
      </c>
      <c r="R24" s="328">
        <v>0</v>
      </c>
      <c r="S24" s="328">
        <v>0</v>
      </c>
      <c r="T24" s="328">
        <v>0</v>
      </c>
      <c r="U24" s="328">
        <v>0</v>
      </c>
      <c r="V24" s="328">
        <v>0</v>
      </c>
      <c r="W24" s="328">
        <v>0</v>
      </c>
      <c r="X24" s="328">
        <v>2.2999999999999998</v>
      </c>
      <c r="Y24" s="328">
        <v>2.2000000000000002</v>
      </c>
      <c r="Z24" s="328">
        <v>-0.2</v>
      </c>
      <c r="AA24" s="328">
        <v>-0.2</v>
      </c>
      <c r="AB24" s="328">
        <v>-0.1</v>
      </c>
      <c r="AC24" s="328">
        <v>0.1</v>
      </c>
      <c r="AD24" s="328">
        <v>-0.2</v>
      </c>
      <c r="AE24" s="328">
        <v>-0.2</v>
      </c>
      <c r="AF24" s="324"/>
      <c r="AG24" s="324"/>
      <c r="AH24" s="324" t="str">
        <f t="shared" si="2"/>
        <v>Other operating costs</v>
      </c>
      <c r="AI24" s="326" t="str">
        <f t="shared" si="3"/>
        <v>£m</v>
      </c>
      <c r="AJ24" s="328">
        <v>-0.3</v>
      </c>
      <c r="AK24" s="328">
        <v>-0.3</v>
      </c>
      <c r="AL24" s="328">
        <v>0</v>
      </c>
      <c r="AM24" s="328">
        <v>0</v>
      </c>
      <c r="AN24" s="328">
        <v>0.5</v>
      </c>
      <c r="AO24" s="328">
        <v>0.5</v>
      </c>
      <c r="AP24" s="328">
        <v>0.6</v>
      </c>
      <c r="AQ24" s="328">
        <v>0.6</v>
      </c>
      <c r="AR24" s="328">
        <v>0.4</v>
      </c>
      <c r="AS24" s="328">
        <v>0.5</v>
      </c>
      <c r="AT24" s="328">
        <v>0.1</v>
      </c>
      <c r="AU24" s="328">
        <v>0.1</v>
      </c>
      <c r="AV24" s="328">
        <v>0.1</v>
      </c>
      <c r="AW24" s="328">
        <v>0.1</v>
      </c>
      <c r="AX24" s="328">
        <v>0</v>
      </c>
      <c r="AY24" s="328">
        <v>0</v>
      </c>
      <c r="AZ24" s="328">
        <v>0</v>
      </c>
      <c r="BA24" s="328">
        <v>0</v>
      </c>
      <c r="BB24" s="328">
        <v>0</v>
      </c>
      <c r="BC24" s="328">
        <v>0</v>
      </c>
      <c r="BD24" s="328">
        <v>-2.9</v>
      </c>
      <c r="BE24" s="328">
        <v>-2.7</v>
      </c>
      <c r="BF24" s="328">
        <v>1</v>
      </c>
      <c r="BG24" s="328">
        <v>0.5</v>
      </c>
      <c r="BH24" s="329">
        <v>1.3</v>
      </c>
      <c r="BI24" s="329">
        <v>1.2</v>
      </c>
    </row>
    <row r="25" spans="2:61" s="13" customFormat="1" ht="9">
      <c r="B25" s="324" t="s">
        <v>76</v>
      </c>
      <c r="C25" s="326" t="s">
        <v>22</v>
      </c>
      <c r="D25" s="328">
        <v>0</v>
      </c>
      <c r="E25" s="328">
        <v>0</v>
      </c>
      <c r="F25" s="328">
        <v>0</v>
      </c>
      <c r="G25" s="328">
        <v>0</v>
      </c>
      <c r="H25" s="328">
        <v>0</v>
      </c>
      <c r="I25" s="328">
        <v>0</v>
      </c>
      <c r="J25" s="328">
        <v>0</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-0.1</v>
      </c>
      <c r="AA25" s="328">
        <v>-0.1</v>
      </c>
      <c r="AB25" s="328">
        <v>-0.1</v>
      </c>
      <c r="AC25" s="328">
        <v>-0.1</v>
      </c>
      <c r="AD25" s="328">
        <v>-0.1</v>
      </c>
      <c r="AE25" s="328">
        <v>-0.1</v>
      </c>
      <c r="AF25" s="324"/>
      <c r="AG25" s="324"/>
      <c r="AH25" s="324" t="str">
        <f t="shared" si="2"/>
        <v>Other operating income</v>
      </c>
      <c r="AI25" s="326" t="str">
        <f t="shared" si="3"/>
        <v>£m</v>
      </c>
      <c r="AJ25" s="328">
        <v>-0.1</v>
      </c>
      <c r="AK25" s="328">
        <v>-0.1</v>
      </c>
      <c r="AL25" s="328">
        <v>0</v>
      </c>
      <c r="AM25" s="328">
        <v>0</v>
      </c>
      <c r="AN25" s="328">
        <v>0</v>
      </c>
      <c r="AO25" s="328">
        <v>0</v>
      </c>
      <c r="AP25" s="328">
        <v>0</v>
      </c>
      <c r="AQ25" s="328">
        <v>0</v>
      </c>
      <c r="AR25" s="328">
        <v>0</v>
      </c>
      <c r="AS25" s="328">
        <v>0</v>
      </c>
      <c r="AT25" s="328">
        <v>0</v>
      </c>
      <c r="AU25" s="328">
        <v>0</v>
      </c>
      <c r="AV25" s="328">
        <v>0</v>
      </c>
      <c r="AW25" s="328">
        <v>0</v>
      </c>
      <c r="AX25" s="328">
        <v>0</v>
      </c>
      <c r="AY25" s="328">
        <v>0</v>
      </c>
      <c r="AZ25" s="328">
        <v>0</v>
      </c>
      <c r="BA25" s="328">
        <v>0</v>
      </c>
      <c r="BB25" s="328">
        <v>0</v>
      </c>
      <c r="BC25" s="328">
        <v>0</v>
      </c>
      <c r="BD25" s="328">
        <v>0</v>
      </c>
      <c r="BE25" s="328">
        <v>0</v>
      </c>
      <c r="BF25" s="328">
        <v>0.1</v>
      </c>
      <c r="BG25" s="328">
        <v>0.1</v>
      </c>
      <c r="BH25" s="329">
        <v>-0.3</v>
      </c>
      <c r="BI25" s="329">
        <v>-0.3</v>
      </c>
    </row>
    <row r="26" spans="2:61" s="13" customFormat="1" ht="9">
      <c r="B26" s="323" t="s">
        <v>77</v>
      </c>
      <c r="C26" s="326" t="s">
        <v>22</v>
      </c>
      <c r="D26" s="330">
        <v>0</v>
      </c>
      <c r="E26" s="330">
        <v>0</v>
      </c>
      <c r="F26" s="330">
        <v>0</v>
      </c>
      <c r="G26" s="330">
        <v>0</v>
      </c>
      <c r="H26" s="330">
        <v>0</v>
      </c>
      <c r="I26" s="330">
        <v>0.1</v>
      </c>
      <c r="J26" s="330">
        <v>0</v>
      </c>
      <c r="K26" s="330">
        <v>0</v>
      </c>
      <c r="L26" s="330">
        <v>0</v>
      </c>
      <c r="M26" s="330">
        <v>0</v>
      </c>
      <c r="N26" s="330">
        <v>0</v>
      </c>
      <c r="O26" s="330">
        <v>0</v>
      </c>
      <c r="P26" s="330">
        <v>0</v>
      </c>
      <c r="Q26" s="330">
        <v>0</v>
      </c>
      <c r="R26" s="330">
        <v>0</v>
      </c>
      <c r="S26" s="330">
        <v>0</v>
      </c>
      <c r="T26" s="330">
        <v>0</v>
      </c>
      <c r="U26" s="330">
        <v>0</v>
      </c>
      <c r="V26" s="330">
        <v>0</v>
      </c>
      <c r="W26" s="330">
        <v>0</v>
      </c>
      <c r="X26" s="330">
        <v>7.1</v>
      </c>
      <c r="Y26" s="330">
        <v>7.4</v>
      </c>
      <c r="Z26" s="330">
        <v>7</v>
      </c>
      <c r="AA26" s="330">
        <v>6.1</v>
      </c>
      <c r="AB26" s="330">
        <v>6.5</v>
      </c>
      <c r="AC26" s="330">
        <v>6.4</v>
      </c>
      <c r="AD26" s="330">
        <v>8.6</v>
      </c>
      <c r="AE26" s="330">
        <v>7.5</v>
      </c>
      <c r="AF26" s="324"/>
      <c r="AG26" s="324"/>
      <c r="AH26" s="323" t="str">
        <f>B26</f>
        <v>Total operating costs before depreciation</v>
      </c>
      <c r="AI26" s="326" t="str">
        <f>C26</f>
        <v>£m</v>
      </c>
      <c r="AJ26" s="330">
        <v>10.8</v>
      </c>
      <c r="AK26" s="330">
        <v>12.4</v>
      </c>
      <c r="AL26" s="330">
        <v>0</v>
      </c>
      <c r="AM26" s="330">
        <v>0</v>
      </c>
      <c r="AN26" s="330">
        <v>8.5</v>
      </c>
      <c r="AO26" s="330">
        <v>8</v>
      </c>
      <c r="AP26" s="330">
        <v>2.2000000000000002</v>
      </c>
      <c r="AQ26" s="330">
        <v>2</v>
      </c>
      <c r="AR26" s="330">
        <v>0.5</v>
      </c>
      <c r="AS26" s="330">
        <v>0.5</v>
      </c>
      <c r="AT26" s="330">
        <v>1.5</v>
      </c>
      <c r="AU26" s="330">
        <v>1</v>
      </c>
      <c r="AV26" s="330">
        <v>4.3</v>
      </c>
      <c r="AW26" s="330">
        <v>2.7</v>
      </c>
      <c r="AX26" s="330">
        <v>0.2</v>
      </c>
      <c r="AY26" s="330">
        <v>0.2</v>
      </c>
      <c r="AZ26" s="330">
        <v>0.2</v>
      </c>
      <c r="BA26" s="330">
        <v>0.2</v>
      </c>
      <c r="BB26" s="330">
        <v>0</v>
      </c>
      <c r="BC26" s="330">
        <v>0</v>
      </c>
      <c r="BD26" s="330">
        <v>-3</v>
      </c>
      <c r="BE26" s="330">
        <v>-2.8</v>
      </c>
      <c r="BF26" s="330">
        <v>1.1000000000000001</v>
      </c>
      <c r="BG26" s="330">
        <v>1.2</v>
      </c>
      <c r="BH26" s="330">
        <v>55.5</v>
      </c>
      <c r="BI26" s="330">
        <v>52.9</v>
      </c>
    </row>
    <row r="27" spans="2:61" s="13" customFormat="1" ht="9">
      <c r="B27" s="324"/>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4"/>
      <c r="AG27" s="324"/>
      <c r="AH27" s="324"/>
      <c r="AI27" s="326"/>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9"/>
      <c r="BI27" s="329"/>
    </row>
    <row r="28" spans="2:61" s="13" customFormat="1" ht="9">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4"/>
      <c r="AG28" s="324"/>
      <c r="AH28" s="323" t="str">
        <f t="shared" ref="AH28:AH39" si="4">B28</f>
        <v>Depreciation</v>
      </c>
      <c r="AI28" s="326"/>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9"/>
      <c r="BI28" s="329"/>
    </row>
    <row r="29" spans="2:61" s="13" customFormat="1" ht="9">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V29" s="328">
        <v>0</v>
      </c>
      <c r="W29" s="328">
        <v>0</v>
      </c>
      <c r="X29" s="328">
        <v>0</v>
      </c>
      <c r="Y29" s="328">
        <v>0</v>
      </c>
      <c r="Z29" s="328">
        <v>0</v>
      </c>
      <c r="AA29" s="328">
        <v>0</v>
      </c>
      <c r="AB29" s="328">
        <v>0</v>
      </c>
      <c r="AC29" s="328">
        <v>0</v>
      </c>
      <c r="AD29" s="328">
        <v>0</v>
      </c>
      <c r="AE29" s="328">
        <v>0</v>
      </c>
      <c r="AF29" s="324"/>
      <c r="AG29" s="324"/>
      <c r="AH29" s="324" t="str">
        <f t="shared" si="4"/>
        <v>Duct</v>
      </c>
      <c r="AI29" s="326" t="str">
        <f t="shared" ref="AI29:AI49" si="5">C29</f>
        <v>£m</v>
      </c>
      <c r="AJ29" s="328">
        <v>0</v>
      </c>
      <c r="AK29" s="328">
        <v>0</v>
      </c>
      <c r="AL29" s="328">
        <v>0</v>
      </c>
      <c r="AM29" s="328">
        <v>0</v>
      </c>
      <c r="AN29" s="328">
        <v>0</v>
      </c>
      <c r="AO29" s="328">
        <v>0</v>
      </c>
      <c r="AP29" s="328">
        <v>0</v>
      </c>
      <c r="AQ29" s="328">
        <v>0</v>
      </c>
      <c r="AR29" s="328">
        <v>0</v>
      </c>
      <c r="AS29" s="328">
        <v>0</v>
      </c>
      <c r="AT29" s="328">
        <v>0</v>
      </c>
      <c r="AU29" s="328">
        <v>0</v>
      </c>
      <c r="AV29" s="328">
        <v>0</v>
      </c>
      <c r="AW29" s="328">
        <v>0</v>
      </c>
      <c r="AX29" s="328">
        <v>0</v>
      </c>
      <c r="AY29" s="328">
        <v>0</v>
      </c>
      <c r="AZ29" s="328">
        <v>0</v>
      </c>
      <c r="BA29" s="328">
        <v>0</v>
      </c>
      <c r="BB29" s="328">
        <v>0</v>
      </c>
      <c r="BC29" s="328">
        <v>0</v>
      </c>
      <c r="BD29" s="328">
        <v>0</v>
      </c>
      <c r="BE29" s="328">
        <v>0</v>
      </c>
      <c r="BF29" s="328">
        <v>0</v>
      </c>
      <c r="BG29" s="328">
        <v>0</v>
      </c>
      <c r="BH29" s="329">
        <v>0</v>
      </c>
      <c r="BI29" s="329">
        <v>0</v>
      </c>
    </row>
    <row r="30" spans="2:61" s="13" customFormat="1" ht="9">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V30" s="328">
        <v>0</v>
      </c>
      <c r="W30" s="328">
        <v>0</v>
      </c>
      <c r="X30" s="328">
        <v>0</v>
      </c>
      <c r="Y30" s="328">
        <v>0</v>
      </c>
      <c r="Z30" s="328">
        <v>0</v>
      </c>
      <c r="AA30" s="328">
        <v>0</v>
      </c>
      <c r="AB30" s="328">
        <v>0</v>
      </c>
      <c r="AC30" s="328">
        <v>0</v>
      </c>
      <c r="AD30" s="328">
        <v>0</v>
      </c>
      <c r="AE30" s="328">
        <v>0</v>
      </c>
      <c r="AF30" s="324"/>
      <c r="AG30" s="324"/>
      <c r="AH30" s="324" t="str">
        <f t="shared" si="4"/>
        <v>Poles</v>
      </c>
      <c r="AI30" s="326" t="str">
        <f t="shared" si="5"/>
        <v>£m</v>
      </c>
      <c r="AJ30" s="328">
        <v>0</v>
      </c>
      <c r="AK30" s="328">
        <v>0</v>
      </c>
      <c r="AL30" s="328">
        <v>0</v>
      </c>
      <c r="AM30" s="328">
        <v>0</v>
      </c>
      <c r="AN30" s="328">
        <v>0</v>
      </c>
      <c r="AO30" s="328">
        <v>0</v>
      </c>
      <c r="AP30" s="328">
        <v>0</v>
      </c>
      <c r="AQ30" s="328">
        <v>0</v>
      </c>
      <c r="AR30" s="328">
        <v>0</v>
      </c>
      <c r="AS30" s="328">
        <v>0</v>
      </c>
      <c r="AT30" s="328">
        <v>0</v>
      </c>
      <c r="AU30" s="328">
        <v>0</v>
      </c>
      <c r="AV30" s="328">
        <v>0</v>
      </c>
      <c r="AW30" s="328">
        <v>0</v>
      </c>
      <c r="AX30" s="328">
        <v>0</v>
      </c>
      <c r="AY30" s="328">
        <v>0</v>
      </c>
      <c r="AZ30" s="328">
        <v>0</v>
      </c>
      <c r="BA30" s="328">
        <v>0</v>
      </c>
      <c r="BB30" s="328">
        <v>0</v>
      </c>
      <c r="BC30" s="328">
        <v>0</v>
      </c>
      <c r="BD30" s="328">
        <v>0</v>
      </c>
      <c r="BE30" s="328">
        <v>0</v>
      </c>
      <c r="BF30" s="328">
        <v>0</v>
      </c>
      <c r="BG30" s="328">
        <v>0</v>
      </c>
      <c r="BH30" s="329">
        <v>0</v>
      </c>
      <c r="BI30" s="329">
        <v>0</v>
      </c>
    </row>
    <row r="31" spans="2:61" s="13" customFormat="1" ht="9">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4"/>
      <c r="AG31" s="324"/>
      <c r="AH31" s="324" t="str">
        <f t="shared" si="4"/>
        <v>Copper</v>
      </c>
      <c r="AI31" s="326" t="str">
        <f t="shared" si="5"/>
        <v>£m</v>
      </c>
      <c r="AJ31" s="328">
        <v>0</v>
      </c>
      <c r="AK31" s="328">
        <v>0</v>
      </c>
      <c r="AL31" s="328">
        <v>0</v>
      </c>
      <c r="AM31" s="328">
        <v>0</v>
      </c>
      <c r="AN31" s="328">
        <v>0</v>
      </c>
      <c r="AO31" s="328">
        <v>0</v>
      </c>
      <c r="AP31" s="328">
        <v>0</v>
      </c>
      <c r="AQ31" s="328">
        <v>0</v>
      </c>
      <c r="AR31" s="328">
        <v>0</v>
      </c>
      <c r="AS31" s="328">
        <v>0</v>
      </c>
      <c r="AT31" s="328">
        <v>0</v>
      </c>
      <c r="AU31" s="328">
        <v>0</v>
      </c>
      <c r="AV31" s="328">
        <v>0</v>
      </c>
      <c r="AW31" s="328">
        <v>0</v>
      </c>
      <c r="AX31" s="328">
        <v>0</v>
      </c>
      <c r="AY31" s="328">
        <v>0</v>
      </c>
      <c r="AZ31" s="328">
        <v>0</v>
      </c>
      <c r="BA31" s="328">
        <v>0</v>
      </c>
      <c r="BB31" s="328">
        <v>0</v>
      </c>
      <c r="BC31" s="328">
        <v>0</v>
      </c>
      <c r="BD31" s="328">
        <v>0</v>
      </c>
      <c r="BE31" s="328">
        <v>0</v>
      </c>
      <c r="BF31" s="328">
        <v>0</v>
      </c>
      <c r="BG31" s="328">
        <v>0</v>
      </c>
      <c r="BH31" s="329">
        <v>0</v>
      </c>
      <c r="BI31" s="329">
        <v>0</v>
      </c>
    </row>
    <row r="32" spans="2:61" s="13" customFormat="1" ht="9">
      <c r="B32" s="324" t="s">
        <v>82</v>
      </c>
      <c r="C32" s="326" t="s">
        <v>22</v>
      </c>
      <c r="D32" s="328">
        <v>0</v>
      </c>
      <c r="E32" s="328">
        <v>0</v>
      </c>
      <c r="F32" s="328">
        <v>0</v>
      </c>
      <c r="G32" s="328">
        <v>0</v>
      </c>
      <c r="H32" s="328">
        <v>0</v>
      </c>
      <c r="I32" s="328">
        <v>0</v>
      </c>
      <c r="J32" s="328">
        <v>0</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5.3</v>
      </c>
      <c r="AA32" s="328">
        <v>4.7</v>
      </c>
      <c r="AB32" s="328">
        <v>5</v>
      </c>
      <c r="AC32" s="328">
        <v>4.5999999999999996</v>
      </c>
      <c r="AD32" s="328">
        <v>6.7</v>
      </c>
      <c r="AE32" s="328">
        <v>5.8</v>
      </c>
      <c r="AF32" s="324"/>
      <c r="AG32" s="324"/>
      <c r="AH32" s="324" t="str">
        <f t="shared" si="4"/>
        <v xml:space="preserve">Fibre </v>
      </c>
      <c r="AI32" s="326" t="str">
        <f t="shared" si="5"/>
        <v>£m</v>
      </c>
      <c r="AJ32" s="328">
        <v>8.3000000000000007</v>
      </c>
      <c r="AK32" s="328">
        <v>9.5</v>
      </c>
      <c r="AL32" s="328">
        <v>0</v>
      </c>
      <c r="AM32" s="328">
        <v>0</v>
      </c>
      <c r="AN32" s="328">
        <v>1</v>
      </c>
      <c r="AO32" s="328">
        <v>0.9</v>
      </c>
      <c r="AP32" s="328">
        <v>0.6</v>
      </c>
      <c r="AQ32" s="328">
        <v>0.6</v>
      </c>
      <c r="AR32" s="328">
        <v>0</v>
      </c>
      <c r="AS32" s="328">
        <v>0</v>
      </c>
      <c r="AT32" s="328">
        <v>0.2</v>
      </c>
      <c r="AU32" s="328">
        <v>0.1</v>
      </c>
      <c r="AV32" s="328">
        <v>0</v>
      </c>
      <c r="AW32" s="328">
        <v>0</v>
      </c>
      <c r="AX32" s="328">
        <v>0</v>
      </c>
      <c r="AY32" s="328">
        <v>0</v>
      </c>
      <c r="AZ32" s="328">
        <v>0</v>
      </c>
      <c r="BA32" s="328">
        <v>0</v>
      </c>
      <c r="BB32" s="328">
        <v>0</v>
      </c>
      <c r="BC32" s="328">
        <v>0</v>
      </c>
      <c r="BD32" s="328">
        <v>0</v>
      </c>
      <c r="BE32" s="328">
        <v>0</v>
      </c>
      <c r="BF32" s="328">
        <v>-0.1</v>
      </c>
      <c r="BG32" s="328">
        <v>0</v>
      </c>
      <c r="BH32" s="329">
        <v>27</v>
      </c>
      <c r="BI32" s="329">
        <v>26.2</v>
      </c>
    </row>
    <row r="33" spans="2:61" s="13" customFormat="1" ht="9">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1.6</v>
      </c>
      <c r="AA33" s="328">
        <v>1.4</v>
      </c>
      <c r="AB33" s="328">
        <v>1.5</v>
      </c>
      <c r="AC33" s="328">
        <v>2.1</v>
      </c>
      <c r="AD33" s="328">
        <v>2</v>
      </c>
      <c r="AE33" s="328">
        <v>1.8</v>
      </c>
      <c r="AF33" s="324"/>
      <c r="AG33" s="324"/>
      <c r="AH33" s="324" t="str">
        <f t="shared" si="4"/>
        <v>Electronics</v>
      </c>
      <c r="AI33" s="326" t="str">
        <f t="shared" si="5"/>
        <v>£m</v>
      </c>
      <c r="AJ33" s="328">
        <v>2.2999999999999998</v>
      </c>
      <c r="AK33" s="328">
        <v>2.7</v>
      </c>
      <c r="AL33" s="328">
        <v>0</v>
      </c>
      <c r="AM33" s="328">
        <v>0</v>
      </c>
      <c r="AN33" s="328">
        <v>0</v>
      </c>
      <c r="AO33" s="328">
        <v>0</v>
      </c>
      <c r="AP33" s="328">
        <v>2.1</v>
      </c>
      <c r="AQ33" s="328">
        <v>2</v>
      </c>
      <c r="AR33" s="328">
        <v>0</v>
      </c>
      <c r="AS33" s="328">
        <v>0</v>
      </c>
      <c r="AT33" s="328">
        <v>0</v>
      </c>
      <c r="AU33" s="328">
        <v>0</v>
      </c>
      <c r="AV33" s="328">
        <v>0</v>
      </c>
      <c r="AW33" s="328">
        <v>0</v>
      </c>
      <c r="AX33" s="328">
        <v>0</v>
      </c>
      <c r="AY33" s="328">
        <v>0</v>
      </c>
      <c r="AZ33" s="328">
        <v>0</v>
      </c>
      <c r="BA33" s="328">
        <v>0</v>
      </c>
      <c r="BB33" s="328">
        <v>0</v>
      </c>
      <c r="BC33" s="328">
        <v>0</v>
      </c>
      <c r="BD33" s="328">
        <v>0</v>
      </c>
      <c r="BE33" s="328">
        <v>0</v>
      </c>
      <c r="BF33" s="328">
        <v>0</v>
      </c>
      <c r="BG33" s="328">
        <v>0</v>
      </c>
      <c r="BH33" s="329">
        <v>9.5</v>
      </c>
      <c r="BI33" s="329">
        <v>10</v>
      </c>
    </row>
    <row r="34" spans="2:61" s="13" customFormat="1" ht="9">
      <c r="B34" s="324" t="s">
        <v>84</v>
      </c>
      <c r="C34" s="326" t="s">
        <v>22</v>
      </c>
      <c r="D34" s="328">
        <v>0</v>
      </c>
      <c r="E34" s="328">
        <v>0</v>
      </c>
      <c r="F34" s="328">
        <v>0</v>
      </c>
      <c r="G34" s="328">
        <v>0</v>
      </c>
      <c r="H34" s="328">
        <v>0</v>
      </c>
      <c r="I34" s="328">
        <v>0</v>
      </c>
      <c r="J34" s="328">
        <v>0</v>
      </c>
      <c r="K34" s="328">
        <v>0</v>
      </c>
      <c r="L34" s="328">
        <v>0</v>
      </c>
      <c r="M34" s="328">
        <v>0</v>
      </c>
      <c r="N34" s="328">
        <v>0</v>
      </c>
      <c r="O34" s="328">
        <v>0</v>
      </c>
      <c r="P34" s="328">
        <v>0</v>
      </c>
      <c r="Q34" s="328">
        <v>0</v>
      </c>
      <c r="R34" s="328">
        <v>0</v>
      </c>
      <c r="S34" s="328">
        <v>0</v>
      </c>
      <c r="T34" s="328">
        <v>0</v>
      </c>
      <c r="U34" s="328">
        <v>0</v>
      </c>
      <c r="V34" s="328">
        <v>0</v>
      </c>
      <c r="W34" s="328">
        <v>0</v>
      </c>
      <c r="X34" s="328">
        <v>0.1</v>
      </c>
      <c r="Y34" s="328">
        <v>0.1</v>
      </c>
      <c r="Z34" s="328">
        <v>0.2</v>
      </c>
      <c r="AA34" s="328">
        <v>0.2</v>
      </c>
      <c r="AB34" s="328">
        <v>0.2</v>
      </c>
      <c r="AC34" s="328">
        <v>0.2</v>
      </c>
      <c r="AD34" s="328">
        <v>0.3</v>
      </c>
      <c r="AE34" s="328">
        <v>0.3</v>
      </c>
      <c r="AF34" s="324"/>
      <c r="AG34" s="324"/>
      <c r="AH34" s="324" t="str">
        <f t="shared" si="4"/>
        <v>Software</v>
      </c>
      <c r="AI34" s="326" t="str">
        <f t="shared" si="5"/>
        <v>£m</v>
      </c>
      <c r="AJ34" s="328">
        <v>0.4</v>
      </c>
      <c r="AK34" s="328">
        <v>0.4</v>
      </c>
      <c r="AL34" s="328">
        <v>0</v>
      </c>
      <c r="AM34" s="328">
        <v>0</v>
      </c>
      <c r="AN34" s="328">
        <v>0.1</v>
      </c>
      <c r="AO34" s="328">
        <v>0.1</v>
      </c>
      <c r="AP34" s="328">
        <v>0.1</v>
      </c>
      <c r="AQ34" s="328">
        <v>0.1</v>
      </c>
      <c r="AR34" s="328">
        <v>0</v>
      </c>
      <c r="AS34" s="328">
        <v>0</v>
      </c>
      <c r="AT34" s="328">
        <v>0</v>
      </c>
      <c r="AU34" s="328">
        <v>0</v>
      </c>
      <c r="AV34" s="328">
        <v>0.1</v>
      </c>
      <c r="AW34" s="328">
        <v>0</v>
      </c>
      <c r="AX34" s="328">
        <v>0</v>
      </c>
      <c r="AY34" s="328">
        <v>0</v>
      </c>
      <c r="AZ34" s="328">
        <v>0</v>
      </c>
      <c r="BA34" s="328">
        <v>0</v>
      </c>
      <c r="BB34" s="328">
        <v>0</v>
      </c>
      <c r="BC34" s="328">
        <v>0</v>
      </c>
      <c r="BD34" s="328">
        <v>0</v>
      </c>
      <c r="BE34" s="328">
        <v>0</v>
      </c>
      <c r="BF34" s="328">
        <v>0</v>
      </c>
      <c r="BG34" s="328">
        <v>0.1</v>
      </c>
      <c r="BH34" s="329">
        <v>1.5</v>
      </c>
      <c r="BI34" s="329">
        <v>1.5</v>
      </c>
    </row>
    <row r="35" spans="2:61" s="13" customFormat="1" ht="9">
      <c r="B35" s="324" t="s">
        <v>85</v>
      </c>
      <c r="C35" s="326" t="s">
        <v>22</v>
      </c>
      <c r="D35" s="328">
        <v>0</v>
      </c>
      <c r="E35" s="328">
        <v>0</v>
      </c>
      <c r="F35" s="328">
        <v>0</v>
      </c>
      <c r="G35" s="328">
        <v>0</v>
      </c>
      <c r="H35" s="328">
        <v>0</v>
      </c>
      <c r="I35" s="328">
        <v>0</v>
      </c>
      <c r="J35" s="328">
        <v>0</v>
      </c>
      <c r="K35" s="328">
        <v>0</v>
      </c>
      <c r="L35" s="328">
        <v>0</v>
      </c>
      <c r="M35" s="328">
        <v>0</v>
      </c>
      <c r="N35" s="328">
        <v>0</v>
      </c>
      <c r="O35" s="328">
        <v>0</v>
      </c>
      <c r="P35" s="328">
        <v>0</v>
      </c>
      <c r="Q35" s="328">
        <v>0</v>
      </c>
      <c r="R35" s="328">
        <v>0</v>
      </c>
      <c r="S35" s="328">
        <v>0</v>
      </c>
      <c r="T35" s="328">
        <v>0</v>
      </c>
      <c r="U35" s="328">
        <v>0</v>
      </c>
      <c r="V35" s="328">
        <v>0</v>
      </c>
      <c r="W35" s="328">
        <v>0</v>
      </c>
      <c r="X35" s="328">
        <v>0</v>
      </c>
      <c r="Y35" s="328">
        <v>0</v>
      </c>
      <c r="Z35" s="328">
        <v>0.1</v>
      </c>
      <c r="AA35" s="328">
        <v>0.1</v>
      </c>
      <c r="AB35" s="328">
        <v>0.1</v>
      </c>
      <c r="AC35" s="328">
        <v>0.1</v>
      </c>
      <c r="AD35" s="328">
        <v>0.1</v>
      </c>
      <c r="AE35" s="328">
        <v>0.1</v>
      </c>
      <c r="AF35" s="324"/>
      <c r="AG35" s="324"/>
      <c r="AH35" s="324" t="str">
        <f t="shared" si="4"/>
        <v>Land and buildings</v>
      </c>
      <c r="AI35" s="326" t="str">
        <f t="shared" si="5"/>
        <v>£m</v>
      </c>
      <c r="AJ35" s="328">
        <v>0.1</v>
      </c>
      <c r="AK35" s="328">
        <v>0.1</v>
      </c>
      <c r="AL35" s="328">
        <v>0</v>
      </c>
      <c r="AM35" s="328">
        <v>0</v>
      </c>
      <c r="AN35" s="328">
        <v>0</v>
      </c>
      <c r="AO35" s="328">
        <v>0</v>
      </c>
      <c r="AP35" s="328">
        <v>0</v>
      </c>
      <c r="AQ35" s="328">
        <v>0</v>
      </c>
      <c r="AR35" s="328">
        <v>0</v>
      </c>
      <c r="AS35" s="328">
        <v>0</v>
      </c>
      <c r="AT35" s="328">
        <v>0</v>
      </c>
      <c r="AU35" s="328">
        <v>0</v>
      </c>
      <c r="AV35" s="328">
        <v>0</v>
      </c>
      <c r="AW35" s="328">
        <v>0</v>
      </c>
      <c r="AX35" s="328">
        <v>0</v>
      </c>
      <c r="AY35" s="328">
        <v>0</v>
      </c>
      <c r="AZ35" s="328">
        <v>0</v>
      </c>
      <c r="BA35" s="328">
        <v>0</v>
      </c>
      <c r="BB35" s="328">
        <v>0</v>
      </c>
      <c r="BC35" s="328">
        <v>0</v>
      </c>
      <c r="BD35" s="328">
        <v>0</v>
      </c>
      <c r="BE35" s="328">
        <v>0</v>
      </c>
      <c r="BF35" s="328">
        <v>0</v>
      </c>
      <c r="BG35" s="328">
        <v>0</v>
      </c>
      <c r="BH35" s="329">
        <v>0.4</v>
      </c>
      <c r="BI35" s="329">
        <v>0.4</v>
      </c>
    </row>
    <row r="36" spans="2:61" s="13" customFormat="1" ht="9">
      <c r="B36" s="324" t="s">
        <v>86</v>
      </c>
      <c r="C36" s="326" t="s">
        <v>22</v>
      </c>
      <c r="D36" s="328">
        <v>0</v>
      </c>
      <c r="E36" s="328">
        <v>0</v>
      </c>
      <c r="F36" s="328">
        <v>0</v>
      </c>
      <c r="G36" s="328">
        <v>0</v>
      </c>
      <c r="H36" s="328">
        <v>0</v>
      </c>
      <c r="I36" s="328">
        <v>0</v>
      </c>
      <c r="J36" s="328">
        <v>0</v>
      </c>
      <c r="K36" s="328">
        <v>0</v>
      </c>
      <c r="L36" s="328">
        <v>0</v>
      </c>
      <c r="M36" s="328">
        <v>0</v>
      </c>
      <c r="N36" s="328">
        <v>0</v>
      </c>
      <c r="O36" s="328">
        <v>0</v>
      </c>
      <c r="P36" s="328">
        <v>0</v>
      </c>
      <c r="Q36" s="328">
        <v>0</v>
      </c>
      <c r="R36" s="328">
        <v>0</v>
      </c>
      <c r="S36" s="328">
        <v>0</v>
      </c>
      <c r="T36" s="328">
        <v>0</v>
      </c>
      <c r="U36" s="328">
        <v>0</v>
      </c>
      <c r="V36" s="328">
        <v>0</v>
      </c>
      <c r="W36" s="328">
        <v>0</v>
      </c>
      <c r="X36" s="328">
        <v>0.1</v>
      </c>
      <c r="Y36" s="328">
        <v>0.2</v>
      </c>
      <c r="Z36" s="328">
        <v>0.4</v>
      </c>
      <c r="AA36" s="328">
        <v>0.3</v>
      </c>
      <c r="AB36" s="328">
        <v>0.4</v>
      </c>
      <c r="AC36" s="328">
        <v>0.3</v>
      </c>
      <c r="AD36" s="328">
        <v>0.5</v>
      </c>
      <c r="AE36" s="328">
        <v>0.4</v>
      </c>
      <c r="AF36" s="324"/>
      <c r="AG36" s="324"/>
      <c r="AH36" s="324" t="str">
        <f t="shared" si="4"/>
        <v>Right of use assets</v>
      </c>
      <c r="AI36" s="326" t="str">
        <f t="shared" si="5"/>
        <v>£m</v>
      </c>
      <c r="AJ36" s="328">
        <v>0.6</v>
      </c>
      <c r="AK36" s="328">
        <v>0.7</v>
      </c>
      <c r="AL36" s="328">
        <v>0</v>
      </c>
      <c r="AM36" s="328">
        <v>0</v>
      </c>
      <c r="AN36" s="328">
        <v>0.1</v>
      </c>
      <c r="AO36" s="328">
        <v>0.1</v>
      </c>
      <c r="AP36" s="328">
        <v>0.1</v>
      </c>
      <c r="AQ36" s="328">
        <v>0.1</v>
      </c>
      <c r="AR36" s="328">
        <v>0</v>
      </c>
      <c r="AS36" s="328">
        <v>0</v>
      </c>
      <c r="AT36" s="328">
        <v>0</v>
      </c>
      <c r="AU36" s="328">
        <v>0</v>
      </c>
      <c r="AV36" s="328">
        <v>0.1</v>
      </c>
      <c r="AW36" s="328">
        <v>0.1</v>
      </c>
      <c r="AX36" s="328">
        <v>0</v>
      </c>
      <c r="AY36" s="328">
        <v>0</v>
      </c>
      <c r="AZ36" s="328">
        <v>0</v>
      </c>
      <c r="BA36" s="328">
        <v>0</v>
      </c>
      <c r="BB36" s="328">
        <v>0</v>
      </c>
      <c r="BC36" s="328">
        <v>0</v>
      </c>
      <c r="BD36" s="328">
        <v>0</v>
      </c>
      <c r="BE36" s="328">
        <v>0</v>
      </c>
      <c r="BF36" s="328">
        <v>-0.1</v>
      </c>
      <c r="BG36" s="328">
        <v>0</v>
      </c>
      <c r="BH36" s="329">
        <v>2.2000000000000002</v>
      </c>
      <c r="BI36" s="329">
        <v>2.2000000000000002</v>
      </c>
    </row>
    <row r="37" spans="2:61" s="13" customFormat="1" ht="9">
      <c r="B37" s="324" t="s">
        <v>87</v>
      </c>
      <c r="C37" s="326" t="s">
        <v>22</v>
      </c>
      <c r="D37" s="328">
        <v>0</v>
      </c>
      <c r="E37" s="328">
        <v>0</v>
      </c>
      <c r="F37" s="328">
        <v>0</v>
      </c>
      <c r="G37" s="328">
        <v>0</v>
      </c>
      <c r="H37" s="328">
        <v>0</v>
      </c>
      <c r="I37" s="328">
        <v>0</v>
      </c>
      <c r="J37" s="328">
        <v>0</v>
      </c>
      <c r="K37" s="328">
        <v>0</v>
      </c>
      <c r="L37" s="328">
        <v>0</v>
      </c>
      <c r="M37" s="328">
        <v>0</v>
      </c>
      <c r="N37" s="328">
        <v>0</v>
      </c>
      <c r="O37" s="328">
        <v>0</v>
      </c>
      <c r="P37" s="328">
        <v>0</v>
      </c>
      <c r="Q37" s="328">
        <v>0</v>
      </c>
      <c r="R37" s="328">
        <v>0</v>
      </c>
      <c r="S37" s="328">
        <v>0</v>
      </c>
      <c r="T37" s="328">
        <v>0</v>
      </c>
      <c r="U37" s="328">
        <v>0</v>
      </c>
      <c r="V37" s="328">
        <v>0</v>
      </c>
      <c r="W37" s="328">
        <v>0</v>
      </c>
      <c r="X37" s="328">
        <v>0</v>
      </c>
      <c r="Y37" s="328">
        <v>0</v>
      </c>
      <c r="Z37" s="328">
        <v>0.2</v>
      </c>
      <c r="AA37" s="328">
        <v>0.2</v>
      </c>
      <c r="AB37" s="328">
        <v>0.2</v>
      </c>
      <c r="AC37" s="328">
        <v>0.2</v>
      </c>
      <c r="AD37" s="328">
        <v>0.3</v>
      </c>
      <c r="AE37" s="328">
        <v>0.2</v>
      </c>
      <c r="AF37" s="324"/>
      <c r="AG37" s="324"/>
      <c r="AH37" s="324" t="str">
        <f t="shared" si="4"/>
        <v>Other assets</v>
      </c>
      <c r="AI37" s="326" t="str">
        <f t="shared" si="5"/>
        <v>£m</v>
      </c>
      <c r="AJ37" s="328">
        <v>0.3</v>
      </c>
      <c r="AK37" s="328">
        <v>0.4</v>
      </c>
      <c r="AL37" s="328">
        <v>0</v>
      </c>
      <c r="AM37" s="328">
        <v>0</v>
      </c>
      <c r="AN37" s="328">
        <v>0</v>
      </c>
      <c r="AO37" s="328">
        <v>0</v>
      </c>
      <c r="AP37" s="328">
        <v>0</v>
      </c>
      <c r="AQ37" s="328">
        <v>0</v>
      </c>
      <c r="AR37" s="328">
        <v>0</v>
      </c>
      <c r="AS37" s="328">
        <v>0</v>
      </c>
      <c r="AT37" s="328">
        <v>0</v>
      </c>
      <c r="AU37" s="328">
        <v>0</v>
      </c>
      <c r="AV37" s="328">
        <v>0</v>
      </c>
      <c r="AW37" s="328">
        <v>0</v>
      </c>
      <c r="AX37" s="328">
        <v>0</v>
      </c>
      <c r="AY37" s="328">
        <v>0</v>
      </c>
      <c r="AZ37" s="328">
        <v>0</v>
      </c>
      <c r="BA37" s="328">
        <v>0</v>
      </c>
      <c r="BB37" s="328">
        <v>0</v>
      </c>
      <c r="BC37" s="328">
        <v>0</v>
      </c>
      <c r="BD37" s="328">
        <v>0</v>
      </c>
      <c r="BE37" s="328">
        <v>0</v>
      </c>
      <c r="BF37" s="328">
        <v>-0.1</v>
      </c>
      <c r="BG37" s="328">
        <v>-0.1</v>
      </c>
      <c r="BH37" s="329">
        <v>0.9</v>
      </c>
      <c r="BI37" s="329">
        <v>0.9</v>
      </c>
    </row>
    <row r="38" spans="2:61" s="13" customFormat="1" ht="9">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V38" s="328">
        <v>0</v>
      </c>
      <c r="W38" s="328">
        <v>0</v>
      </c>
      <c r="X38" s="328">
        <v>0</v>
      </c>
      <c r="Y38" s="328">
        <v>0</v>
      </c>
      <c r="Z38" s="328">
        <v>0</v>
      </c>
      <c r="AA38" s="328">
        <v>0</v>
      </c>
      <c r="AB38" s="328">
        <v>0</v>
      </c>
      <c r="AC38" s="328">
        <v>0</v>
      </c>
      <c r="AD38" s="328">
        <v>0</v>
      </c>
      <c r="AE38" s="328">
        <v>0</v>
      </c>
      <c r="AF38" s="324"/>
      <c r="AG38" s="324"/>
      <c r="AH38" s="324" t="str">
        <f t="shared" si="4"/>
        <v>Less funded assets (BDUK, etc.)</v>
      </c>
      <c r="AI38" s="326" t="str">
        <f t="shared" si="5"/>
        <v>£m</v>
      </c>
      <c r="AJ38" s="328">
        <v>0</v>
      </c>
      <c r="AK38" s="328">
        <v>0</v>
      </c>
      <c r="AL38" s="328">
        <v>0</v>
      </c>
      <c r="AM38" s="328">
        <v>0</v>
      </c>
      <c r="AN38" s="328">
        <v>0</v>
      </c>
      <c r="AO38" s="328">
        <v>0</v>
      </c>
      <c r="AP38" s="328">
        <v>0</v>
      </c>
      <c r="AQ38" s="328">
        <v>0</v>
      </c>
      <c r="AR38" s="328">
        <v>0</v>
      </c>
      <c r="AS38" s="328">
        <v>0</v>
      </c>
      <c r="AT38" s="328">
        <v>0</v>
      </c>
      <c r="AU38" s="328">
        <v>0</v>
      </c>
      <c r="AV38" s="328">
        <v>0</v>
      </c>
      <c r="AW38" s="328">
        <v>0</v>
      </c>
      <c r="AX38" s="328">
        <v>0</v>
      </c>
      <c r="AY38" s="328">
        <v>0</v>
      </c>
      <c r="AZ38" s="328">
        <v>0</v>
      </c>
      <c r="BA38" s="328">
        <v>0</v>
      </c>
      <c r="BB38" s="328">
        <v>0</v>
      </c>
      <c r="BC38" s="328">
        <v>0</v>
      </c>
      <c r="BD38" s="328">
        <v>0</v>
      </c>
      <c r="BE38" s="328">
        <v>0</v>
      </c>
      <c r="BF38" s="328">
        <v>0</v>
      </c>
      <c r="BG38" s="328">
        <v>0</v>
      </c>
      <c r="BH38" s="329">
        <v>0</v>
      </c>
      <c r="BI38" s="329">
        <v>0</v>
      </c>
    </row>
    <row r="39" spans="2:61" s="13" customFormat="1" ht="9">
      <c r="B39" s="323" t="s">
        <v>89</v>
      </c>
      <c r="C39" s="326" t="s">
        <v>22</v>
      </c>
      <c r="D39" s="330">
        <v>0</v>
      </c>
      <c r="E39" s="330">
        <v>0</v>
      </c>
      <c r="F39" s="330">
        <v>0</v>
      </c>
      <c r="G39" s="330">
        <v>0</v>
      </c>
      <c r="H39" s="330">
        <v>0</v>
      </c>
      <c r="I39" s="330">
        <v>0</v>
      </c>
      <c r="J39" s="330">
        <v>0</v>
      </c>
      <c r="K39" s="330">
        <v>0</v>
      </c>
      <c r="L39" s="330">
        <v>0</v>
      </c>
      <c r="M39" s="330">
        <v>0</v>
      </c>
      <c r="N39" s="330">
        <v>0</v>
      </c>
      <c r="O39" s="330">
        <v>0</v>
      </c>
      <c r="P39" s="330">
        <v>0</v>
      </c>
      <c r="Q39" s="330">
        <v>0</v>
      </c>
      <c r="R39" s="330">
        <v>0</v>
      </c>
      <c r="S39" s="330">
        <v>0</v>
      </c>
      <c r="T39" s="330">
        <v>0</v>
      </c>
      <c r="U39" s="330">
        <v>0</v>
      </c>
      <c r="V39" s="330">
        <v>0</v>
      </c>
      <c r="W39" s="330">
        <v>0</v>
      </c>
      <c r="X39" s="330">
        <v>0.2</v>
      </c>
      <c r="Y39" s="330">
        <v>0.3</v>
      </c>
      <c r="Z39" s="330">
        <v>7.8</v>
      </c>
      <c r="AA39" s="330">
        <v>6.9</v>
      </c>
      <c r="AB39" s="330">
        <v>7.4</v>
      </c>
      <c r="AC39" s="330">
        <v>7.5</v>
      </c>
      <c r="AD39" s="330">
        <v>9.9</v>
      </c>
      <c r="AE39" s="330">
        <v>8.6</v>
      </c>
      <c r="AF39" s="324"/>
      <c r="AG39" s="324"/>
      <c r="AH39" s="323" t="str">
        <f t="shared" si="4"/>
        <v>Total depreciation</v>
      </c>
      <c r="AI39" s="326" t="str">
        <f t="shared" si="5"/>
        <v>£m</v>
      </c>
      <c r="AJ39" s="330">
        <v>12</v>
      </c>
      <c r="AK39" s="330">
        <v>13.8</v>
      </c>
      <c r="AL39" s="330">
        <v>0</v>
      </c>
      <c r="AM39" s="330">
        <v>0</v>
      </c>
      <c r="AN39" s="330">
        <v>1.2</v>
      </c>
      <c r="AO39" s="330">
        <v>1.1000000000000001</v>
      </c>
      <c r="AP39" s="330">
        <v>2.9</v>
      </c>
      <c r="AQ39" s="330">
        <v>2.8</v>
      </c>
      <c r="AR39" s="330">
        <v>0</v>
      </c>
      <c r="AS39" s="330">
        <v>0</v>
      </c>
      <c r="AT39" s="330">
        <v>0.2</v>
      </c>
      <c r="AU39" s="330">
        <v>0.1</v>
      </c>
      <c r="AV39" s="330">
        <v>0.2</v>
      </c>
      <c r="AW39" s="330">
        <v>0.1</v>
      </c>
      <c r="AX39" s="330">
        <v>0</v>
      </c>
      <c r="AY39" s="330">
        <v>0</v>
      </c>
      <c r="AZ39" s="330">
        <v>0</v>
      </c>
      <c r="BA39" s="330">
        <v>0</v>
      </c>
      <c r="BB39" s="330">
        <v>0</v>
      </c>
      <c r="BC39" s="330">
        <v>0</v>
      </c>
      <c r="BD39" s="330">
        <v>0</v>
      </c>
      <c r="BE39" s="330">
        <v>0</v>
      </c>
      <c r="BF39" s="330">
        <v>-0.3</v>
      </c>
      <c r="BG39" s="330">
        <v>0</v>
      </c>
      <c r="BH39" s="330">
        <v>41.5</v>
      </c>
      <c r="BI39" s="330">
        <v>41.2</v>
      </c>
    </row>
    <row r="40" spans="2:61" s="13" customFormat="1" ht="9">
      <c r="B40" s="324"/>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4"/>
      <c r="AG40" s="324"/>
      <c r="AH40" s="324"/>
      <c r="AI40" s="326"/>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9"/>
      <c r="BI40" s="329"/>
    </row>
    <row r="41" spans="2:61" s="13" customFormat="1" ht="9">
      <c r="B41" s="324" t="s">
        <v>56</v>
      </c>
      <c r="C41" s="326" t="s">
        <v>22</v>
      </c>
      <c r="D41" s="328">
        <v>0</v>
      </c>
      <c r="E41" s="328">
        <v>0</v>
      </c>
      <c r="F41" s="328">
        <v>0</v>
      </c>
      <c r="G41" s="328">
        <v>0</v>
      </c>
      <c r="H41" s="328">
        <v>0</v>
      </c>
      <c r="I41" s="328">
        <v>0</v>
      </c>
      <c r="J41" s="328">
        <v>0</v>
      </c>
      <c r="K41" s="328">
        <v>0</v>
      </c>
      <c r="L41" s="328">
        <v>0</v>
      </c>
      <c r="M41" s="328">
        <v>0</v>
      </c>
      <c r="N41" s="328">
        <v>0</v>
      </c>
      <c r="O41" s="328">
        <v>0</v>
      </c>
      <c r="P41" s="328">
        <v>0</v>
      </c>
      <c r="Q41" s="328">
        <v>0</v>
      </c>
      <c r="R41" s="328">
        <v>0</v>
      </c>
      <c r="S41" s="328">
        <v>0</v>
      </c>
      <c r="T41" s="328">
        <v>0</v>
      </c>
      <c r="U41" s="328">
        <v>0</v>
      </c>
      <c r="V41" s="328">
        <v>0</v>
      </c>
      <c r="W41" s="328">
        <v>0</v>
      </c>
      <c r="X41" s="328">
        <v>0.3</v>
      </c>
      <c r="Y41" s="328">
        <v>0.3</v>
      </c>
      <c r="Z41" s="328">
        <v>0.6</v>
      </c>
      <c r="AA41" s="328">
        <v>0.5</v>
      </c>
      <c r="AB41" s="328">
        <v>0.5</v>
      </c>
      <c r="AC41" s="328">
        <v>0.5</v>
      </c>
      <c r="AD41" s="328">
        <v>0.7</v>
      </c>
      <c r="AE41" s="328">
        <v>0.6</v>
      </c>
      <c r="AF41" s="324"/>
      <c r="AG41" s="324"/>
      <c r="AH41" s="324" t="str">
        <f>B41</f>
        <v>Specific items</v>
      </c>
      <c r="AI41" s="326" t="str">
        <f>C41</f>
        <v>£m</v>
      </c>
      <c r="AJ41" s="328">
        <v>0.9</v>
      </c>
      <c r="AK41" s="328">
        <v>1</v>
      </c>
      <c r="AL41" s="328">
        <v>0</v>
      </c>
      <c r="AM41" s="328">
        <v>0</v>
      </c>
      <c r="AN41" s="328">
        <v>0.3</v>
      </c>
      <c r="AO41" s="328">
        <v>0.2</v>
      </c>
      <c r="AP41" s="328">
        <v>0.2</v>
      </c>
      <c r="AQ41" s="328">
        <v>0.1</v>
      </c>
      <c r="AR41" s="328">
        <v>0</v>
      </c>
      <c r="AS41" s="328">
        <v>0</v>
      </c>
      <c r="AT41" s="328">
        <v>0.1</v>
      </c>
      <c r="AU41" s="328">
        <v>0</v>
      </c>
      <c r="AV41" s="328">
        <v>0.2</v>
      </c>
      <c r="AW41" s="328">
        <v>0.1</v>
      </c>
      <c r="AX41" s="328">
        <v>0</v>
      </c>
      <c r="AY41" s="328">
        <v>0</v>
      </c>
      <c r="AZ41" s="328">
        <v>0</v>
      </c>
      <c r="BA41" s="328">
        <v>0</v>
      </c>
      <c r="BB41" s="328">
        <v>0</v>
      </c>
      <c r="BC41" s="328">
        <v>0</v>
      </c>
      <c r="BD41" s="328">
        <v>0</v>
      </c>
      <c r="BE41" s="328">
        <v>0</v>
      </c>
      <c r="BF41" s="328">
        <v>-0.1</v>
      </c>
      <c r="BG41" s="328">
        <v>0.3</v>
      </c>
      <c r="BH41" s="329">
        <v>3.7</v>
      </c>
      <c r="BI41" s="329">
        <v>3.6</v>
      </c>
    </row>
    <row r="42" spans="2:61" s="13" customFormat="1" ht="9">
      <c r="B42" s="323" t="s">
        <v>35</v>
      </c>
      <c r="C42" s="326" t="s">
        <v>22</v>
      </c>
      <c r="D42" s="330">
        <v>0</v>
      </c>
      <c r="E42" s="330">
        <v>0</v>
      </c>
      <c r="F42" s="330">
        <v>0</v>
      </c>
      <c r="G42" s="330">
        <v>0</v>
      </c>
      <c r="H42" s="330">
        <v>0</v>
      </c>
      <c r="I42" s="330">
        <v>0.1</v>
      </c>
      <c r="J42" s="330">
        <v>0</v>
      </c>
      <c r="K42" s="330">
        <v>0</v>
      </c>
      <c r="L42" s="330">
        <v>0</v>
      </c>
      <c r="M42" s="330">
        <v>0</v>
      </c>
      <c r="N42" s="330">
        <v>0</v>
      </c>
      <c r="O42" s="330">
        <v>0</v>
      </c>
      <c r="P42" s="330">
        <v>0</v>
      </c>
      <c r="Q42" s="330">
        <v>0</v>
      </c>
      <c r="R42" s="330">
        <v>0</v>
      </c>
      <c r="S42" s="330">
        <v>0</v>
      </c>
      <c r="T42" s="330">
        <v>0</v>
      </c>
      <c r="U42" s="330">
        <v>0</v>
      </c>
      <c r="V42" s="330">
        <v>0</v>
      </c>
      <c r="W42" s="330">
        <v>0</v>
      </c>
      <c r="X42" s="330">
        <v>7.6</v>
      </c>
      <c r="Y42" s="330">
        <v>8</v>
      </c>
      <c r="Z42" s="330">
        <v>15.4</v>
      </c>
      <c r="AA42" s="330">
        <v>13.5</v>
      </c>
      <c r="AB42" s="330">
        <v>14.4</v>
      </c>
      <c r="AC42" s="330">
        <v>14.4</v>
      </c>
      <c r="AD42" s="330">
        <v>19.2</v>
      </c>
      <c r="AE42" s="330">
        <v>16.7</v>
      </c>
      <c r="AF42" s="324"/>
      <c r="AG42" s="324"/>
      <c r="AH42" s="323" t="str">
        <f>B42</f>
        <v>Total HCA operating costs</v>
      </c>
      <c r="AI42" s="326" t="str">
        <f t="shared" si="5"/>
        <v>£m</v>
      </c>
      <c r="AJ42" s="330">
        <v>23.7</v>
      </c>
      <c r="AK42" s="330">
        <v>27.2</v>
      </c>
      <c r="AL42" s="330">
        <v>0</v>
      </c>
      <c r="AM42" s="330">
        <v>0</v>
      </c>
      <c r="AN42" s="330">
        <v>10</v>
      </c>
      <c r="AO42" s="330">
        <v>9.3000000000000007</v>
      </c>
      <c r="AP42" s="330">
        <v>5.3</v>
      </c>
      <c r="AQ42" s="330">
        <v>4.9000000000000004</v>
      </c>
      <c r="AR42" s="330">
        <v>0.5</v>
      </c>
      <c r="AS42" s="330">
        <v>0.5</v>
      </c>
      <c r="AT42" s="330">
        <v>1.8</v>
      </c>
      <c r="AU42" s="330">
        <v>1.1000000000000001</v>
      </c>
      <c r="AV42" s="330">
        <v>4.7</v>
      </c>
      <c r="AW42" s="330">
        <v>2.9</v>
      </c>
      <c r="AX42" s="330">
        <v>0.2</v>
      </c>
      <c r="AY42" s="330">
        <v>0.2</v>
      </c>
      <c r="AZ42" s="330">
        <v>0.2</v>
      </c>
      <c r="BA42" s="330">
        <v>0.2</v>
      </c>
      <c r="BB42" s="330">
        <v>0</v>
      </c>
      <c r="BC42" s="330">
        <v>0</v>
      </c>
      <c r="BD42" s="330">
        <v>-3</v>
      </c>
      <c r="BE42" s="330">
        <v>-2.8</v>
      </c>
      <c r="BF42" s="330">
        <v>0.7</v>
      </c>
      <c r="BG42" s="330">
        <v>1.5</v>
      </c>
      <c r="BH42" s="330">
        <v>100.7</v>
      </c>
      <c r="BI42" s="330">
        <v>97.7</v>
      </c>
    </row>
    <row r="43" spans="2:61" s="13" customFormat="1" ht="9">
      <c r="B43" s="323"/>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4"/>
      <c r="AG43" s="324"/>
      <c r="AH43" s="324"/>
      <c r="AI43" s="326"/>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9"/>
      <c r="BI43" s="329"/>
    </row>
    <row r="44" spans="2:61" s="13" customFormat="1" ht="9">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4"/>
      <c r="AG44" s="324"/>
      <c r="AH44" s="323" t="str">
        <f t="shared" ref="AH44:AH49" si="6">B44</f>
        <v>CCA adjustments</v>
      </c>
      <c r="AI44" s="326"/>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9"/>
      <c r="BI44" s="329"/>
    </row>
    <row r="45" spans="2:61" s="13" customFormat="1" ht="9">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V45" s="328">
        <v>0</v>
      </c>
      <c r="W45" s="328">
        <v>0</v>
      </c>
      <c r="X45" s="328">
        <v>0</v>
      </c>
      <c r="Y45" s="328">
        <v>0</v>
      </c>
      <c r="Z45" s="328">
        <v>0</v>
      </c>
      <c r="AA45" s="328">
        <v>0</v>
      </c>
      <c r="AB45" s="328">
        <v>0</v>
      </c>
      <c r="AC45" s="328">
        <v>0</v>
      </c>
      <c r="AD45" s="328">
        <v>0</v>
      </c>
      <c r="AE45" s="328">
        <v>0</v>
      </c>
      <c r="AF45" s="324"/>
      <c r="AG45" s="324"/>
      <c r="AH45" s="324" t="str">
        <f t="shared" si="6"/>
        <v>Holding gains</v>
      </c>
      <c r="AI45" s="326" t="str">
        <f t="shared" si="5"/>
        <v>£m</v>
      </c>
      <c r="AJ45" s="328">
        <v>0</v>
      </c>
      <c r="AK45" s="328">
        <v>0</v>
      </c>
      <c r="AL45" s="328">
        <v>0</v>
      </c>
      <c r="AM45" s="328">
        <v>0</v>
      </c>
      <c r="AN45" s="328">
        <v>0</v>
      </c>
      <c r="AO45" s="328">
        <v>0</v>
      </c>
      <c r="AP45" s="328">
        <v>0</v>
      </c>
      <c r="AQ45" s="328">
        <v>0</v>
      </c>
      <c r="AR45" s="328">
        <v>0</v>
      </c>
      <c r="AS45" s="328">
        <v>0</v>
      </c>
      <c r="AT45" s="328">
        <v>0</v>
      </c>
      <c r="AU45" s="328">
        <v>0</v>
      </c>
      <c r="AV45" s="328">
        <v>0</v>
      </c>
      <c r="AW45" s="328">
        <v>0</v>
      </c>
      <c r="AX45" s="328">
        <v>0</v>
      </c>
      <c r="AY45" s="328">
        <v>0</v>
      </c>
      <c r="AZ45" s="328">
        <v>0</v>
      </c>
      <c r="BA45" s="328">
        <v>0</v>
      </c>
      <c r="BB45" s="328">
        <v>0</v>
      </c>
      <c r="BC45" s="328">
        <v>0</v>
      </c>
      <c r="BD45" s="328">
        <v>0</v>
      </c>
      <c r="BE45" s="328">
        <v>0</v>
      </c>
      <c r="BF45" s="328">
        <v>0</v>
      </c>
      <c r="BG45" s="328">
        <v>0</v>
      </c>
      <c r="BH45" s="329">
        <v>0</v>
      </c>
      <c r="BI45" s="329">
        <v>0</v>
      </c>
    </row>
    <row r="46" spans="2:61" s="13" customFormat="1" ht="9">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V46" s="328">
        <v>0</v>
      </c>
      <c r="W46" s="328">
        <v>0</v>
      </c>
      <c r="X46" s="328">
        <v>0</v>
      </c>
      <c r="Y46" s="328">
        <v>0</v>
      </c>
      <c r="Z46" s="328">
        <v>0</v>
      </c>
      <c r="AA46" s="328">
        <v>0</v>
      </c>
      <c r="AB46" s="328">
        <v>0</v>
      </c>
      <c r="AC46" s="328">
        <v>0</v>
      </c>
      <c r="AD46" s="328">
        <v>0</v>
      </c>
      <c r="AE46" s="328">
        <v>0</v>
      </c>
      <c r="AF46" s="324"/>
      <c r="AG46" s="324"/>
      <c r="AH46" s="324" t="str">
        <f t="shared" si="6"/>
        <v>Supplementary depreciation</v>
      </c>
      <c r="AI46" s="326" t="str">
        <f t="shared" si="5"/>
        <v>£m</v>
      </c>
      <c r="AJ46" s="328">
        <v>0</v>
      </c>
      <c r="AK46" s="328">
        <v>0</v>
      </c>
      <c r="AL46" s="328">
        <v>0</v>
      </c>
      <c r="AM46" s="328">
        <v>0</v>
      </c>
      <c r="AN46" s="328">
        <v>0</v>
      </c>
      <c r="AO46" s="328">
        <v>0</v>
      </c>
      <c r="AP46" s="328">
        <v>0</v>
      </c>
      <c r="AQ46" s="328">
        <v>0</v>
      </c>
      <c r="AR46" s="328">
        <v>0</v>
      </c>
      <c r="AS46" s="328">
        <v>0</v>
      </c>
      <c r="AT46" s="328">
        <v>0</v>
      </c>
      <c r="AU46" s="328">
        <v>0</v>
      </c>
      <c r="AV46" s="328">
        <v>0</v>
      </c>
      <c r="AW46" s="328">
        <v>0</v>
      </c>
      <c r="AX46" s="328">
        <v>0</v>
      </c>
      <c r="AY46" s="328">
        <v>0</v>
      </c>
      <c r="AZ46" s="328">
        <v>0</v>
      </c>
      <c r="BA46" s="328">
        <v>0</v>
      </c>
      <c r="BB46" s="328">
        <v>0</v>
      </c>
      <c r="BC46" s="328">
        <v>0</v>
      </c>
      <c r="BD46" s="328">
        <v>0</v>
      </c>
      <c r="BE46" s="328">
        <v>0</v>
      </c>
      <c r="BF46" s="328">
        <v>0</v>
      </c>
      <c r="BG46" s="328">
        <v>0</v>
      </c>
      <c r="BH46" s="329">
        <v>0</v>
      </c>
      <c r="BI46" s="329">
        <v>0</v>
      </c>
    </row>
    <row r="47" spans="2:61" s="13" customFormat="1" ht="9">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V47" s="328">
        <v>0</v>
      </c>
      <c r="W47" s="328">
        <v>0</v>
      </c>
      <c r="X47" s="328">
        <v>0</v>
      </c>
      <c r="Y47" s="328">
        <v>0</v>
      </c>
      <c r="Z47" s="328">
        <v>0</v>
      </c>
      <c r="AA47" s="328">
        <v>0</v>
      </c>
      <c r="AB47" s="328">
        <v>0</v>
      </c>
      <c r="AC47" s="328">
        <v>0</v>
      </c>
      <c r="AD47" s="328">
        <v>0</v>
      </c>
      <c r="AE47" s="328">
        <v>0</v>
      </c>
      <c r="AF47" s="324"/>
      <c r="AG47" s="324"/>
      <c r="AH47" s="324" t="str">
        <f t="shared" si="6"/>
        <v xml:space="preserve">Other CCA adjustments </v>
      </c>
      <c r="AI47" s="326" t="str">
        <f t="shared" si="5"/>
        <v>£m</v>
      </c>
      <c r="AJ47" s="328">
        <v>0</v>
      </c>
      <c r="AK47" s="328">
        <v>0</v>
      </c>
      <c r="AL47" s="328">
        <v>0</v>
      </c>
      <c r="AM47" s="328">
        <v>0</v>
      </c>
      <c r="AN47" s="328">
        <v>0</v>
      </c>
      <c r="AO47" s="328">
        <v>0</v>
      </c>
      <c r="AP47" s="328">
        <v>0</v>
      </c>
      <c r="AQ47" s="328">
        <v>0</v>
      </c>
      <c r="AR47" s="328">
        <v>0</v>
      </c>
      <c r="AS47" s="328">
        <v>0</v>
      </c>
      <c r="AT47" s="328">
        <v>0</v>
      </c>
      <c r="AU47" s="328">
        <v>0</v>
      </c>
      <c r="AV47" s="328">
        <v>0</v>
      </c>
      <c r="AW47" s="328">
        <v>0</v>
      </c>
      <c r="AX47" s="328">
        <v>0</v>
      </c>
      <c r="AY47" s="328">
        <v>0</v>
      </c>
      <c r="AZ47" s="328">
        <v>0</v>
      </c>
      <c r="BA47" s="328">
        <v>0</v>
      </c>
      <c r="BB47" s="328">
        <v>0</v>
      </c>
      <c r="BC47" s="328">
        <v>0</v>
      </c>
      <c r="BD47" s="328">
        <v>0</v>
      </c>
      <c r="BE47" s="328">
        <v>0</v>
      </c>
      <c r="BF47" s="328">
        <v>0</v>
      </c>
      <c r="BG47" s="328">
        <v>0</v>
      </c>
      <c r="BH47" s="329">
        <v>0</v>
      </c>
      <c r="BI47" s="329">
        <v>0</v>
      </c>
    </row>
    <row r="48" spans="2:61" s="13" customFormat="1" ht="9">
      <c r="B48" s="324" t="s">
        <v>19</v>
      </c>
      <c r="C48" s="326" t="s">
        <v>22</v>
      </c>
      <c r="D48" s="328">
        <v>0</v>
      </c>
      <c r="E48" s="328">
        <v>0.1</v>
      </c>
      <c r="F48" s="328">
        <v>0</v>
      </c>
      <c r="G48" s="328">
        <v>0</v>
      </c>
      <c r="H48" s="328">
        <v>0</v>
      </c>
      <c r="I48" s="328">
        <v>0.1</v>
      </c>
      <c r="J48" s="328">
        <v>0</v>
      </c>
      <c r="K48" s="328">
        <v>0</v>
      </c>
      <c r="L48" s="328">
        <v>0</v>
      </c>
      <c r="M48" s="328">
        <v>0</v>
      </c>
      <c r="N48" s="328">
        <v>0</v>
      </c>
      <c r="O48" s="328">
        <v>0</v>
      </c>
      <c r="P48" s="328">
        <v>0</v>
      </c>
      <c r="Q48" s="328">
        <v>0</v>
      </c>
      <c r="R48" s="328">
        <v>0</v>
      </c>
      <c r="S48" s="328">
        <v>0</v>
      </c>
      <c r="T48" s="328">
        <v>0</v>
      </c>
      <c r="U48" s="328">
        <v>0</v>
      </c>
      <c r="V48" s="328">
        <v>0</v>
      </c>
      <c r="W48" s="328">
        <v>0</v>
      </c>
      <c r="X48" s="328">
        <v>0</v>
      </c>
      <c r="Y48" s="328">
        <v>0.1</v>
      </c>
      <c r="Z48" s="328">
        <v>0</v>
      </c>
      <c r="AA48" s="328">
        <v>0.1</v>
      </c>
      <c r="AB48" s="328">
        <v>0</v>
      </c>
      <c r="AC48" s="328">
        <v>0.1</v>
      </c>
      <c r="AD48" s="328">
        <v>0.1</v>
      </c>
      <c r="AE48" s="328">
        <v>0</v>
      </c>
      <c r="AF48" s="324"/>
      <c r="AG48" s="324"/>
      <c r="AH48" s="324" t="str">
        <f t="shared" si="6"/>
        <v xml:space="preserve">Rounding </v>
      </c>
      <c r="AI48" s="326" t="str">
        <f t="shared" si="5"/>
        <v>£m</v>
      </c>
      <c r="AJ48" s="328">
        <v>-0.1</v>
      </c>
      <c r="AK48" s="328">
        <v>0.1</v>
      </c>
      <c r="AL48" s="328">
        <v>0</v>
      </c>
      <c r="AM48" s="328">
        <v>0.1</v>
      </c>
      <c r="AN48" s="328">
        <v>0.1</v>
      </c>
      <c r="AO48" s="328">
        <v>0.2</v>
      </c>
      <c r="AP48" s="328">
        <v>-0.1</v>
      </c>
      <c r="AQ48" s="328">
        <v>0.2</v>
      </c>
      <c r="AR48" s="328">
        <v>0.2</v>
      </c>
      <c r="AS48" s="328">
        <v>0.2</v>
      </c>
      <c r="AT48" s="328">
        <v>0.1</v>
      </c>
      <c r="AU48" s="328">
        <v>0</v>
      </c>
      <c r="AV48" s="328">
        <v>0</v>
      </c>
      <c r="AW48" s="328">
        <v>0.1</v>
      </c>
      <c r="AX48" s="328">
        <v>0</v>
      </c>
      <c r="AY48" s="328">
        <v>0.1</v>
      </c>
      <c r="AZ48" s="328">
        <v>0.1</v>
      </c>
      <c r="BA48" s="328">
        <v>0</v>
      </c>
      <c r="BB48" s="328">
        <v>-0.1</v>
      </c>
      <c r="BC48" s="328">
        <v>-0.1</v>
      </c>
      <c r="BD48" s="328">
        <v>-0.1</v>
      </c>
      <c r="BE48" s="328">
        <v>-0.1</v>
      </c>
      <c r="BF48" s="328">
        <v>-0.6</v>
      </c>
      <c r="BG48" s="328">
        <v>-1.5</v>
      </c>
      <c r="BH48" s="329">
        <v>-0.4</v>
      </c>
      <c r="BI48" s="329">
        <v>-0.2</v>
      </c>
    </row>
    <row r="49" spans="2:61" s="13" customFormat="1" ht="9.6" thickBot="1">
      <c r="B49" s="323" t="s">
        <v>37</v>
      </c>
      <c r="C49" s="326" t="s">
        <v>22</v>
      </c>
      <c r="D49" s="331">
        <v>0</v>
      </c>
      <c r="E49" s="331">
        <v>0.1</v>
      </c>
      <c r="F49" s="331">
        <v>0</v>
      </c>
      <c r="G49" s="331">
        <v>0</v>
      </c>
      <c r="H49" s="331">
        <v>0</v>
      </c>
      <c r="I49" s="331">
        <v>0.2</v>
      </c>
      <c r="J49" s="331">
        <v>0</v>
      </c>
      <c r="K49" s="331">
        <v>0</v>
      </c>
      <c r="L49" s="331">
        <v>0</v>
      </c>
      <c r="M49" s="331">
        <v>0</v>
      </c>
      <c r="N49" s="331">
        <v>0</v>
      </c>
      <c r="O49" s="331">
        <v>0</v>
      </c>
      <c r="P49" s="331">
        <v>0</v>
      </c>
      <c r="Q49" s="331">
        <v>0</v>
      </c>
      <c r="R49" s="331">
        <v>0</v>
      </c>
      <c r="S49" s="331">
        <v>0</v>
      </c>
      <c r="T49" s="331">
        <v>0</v>
      </c>
      <c r="U49" s="331">
        <v>0</v>
      </c>
      <c r="V49" s="331">
        <v>0</v>
      </c>
      <c r="W49" s="331">
        <v>0</v>
      </c>
      <c r="X49" s="331">
        <v>7.6</v>
      </c>
      <c r="Y49" s="331">
        <v>8.1</v>
      </c>
      <c r="Z49" s="331">
        <v>15.4</v>
      </c>
      <c r="AA49" s="331">
        <v>13.6</v>
      </c>
      <c r="AB49" s="331">
        <v>14.4</v>
      </c>
      <c r="AC49" s="331">
        <v>14.5</v>
      </c>
      <c r="AD49" s="331">
        <v>19.3</v>
      </c>
      <c r="AE49" s="331">
        <v>16.7</v>
      </c>
      <c r="AF49" s="324"/>
      <c r="AG49" s="324"/>
      <c r="AH49" s="323" t="str">
        <f t="shared" si="6"/>
        <v>Total CCA operating costs</v>
      </c>
      <c r="AI49" s="326" t="str">
        <f t="shared" si="5"/>
        <v>£m</v>
      </c>
      <c r="AJ49" s="331">
        <v>23.6</v>
      </c>
      <c r="AK49" s="331">
        <v>27.3</v>
      </c>
      <c r="AL49" s="331">
        <v>0</v>
      </c>
      <c r="AM49" s="331">
        <v>0.1</v>
      </c>
      <c r="AN49" s="331">
        <v>10.1</v>
      </c>
      <c r="AO49" s="331">
        <v>9.5</v>
      </c>
      <c r="AP49" s="331">
        <v>5.2</v>
      </c>
      <c r="AQ49" s="331">
        <v>5.0999999999999996</v>
      </c>
      <c r="AR49" s="331">
        <v>0.7</v>
      </c>
      <c r="AS49" s="331">
        <v>0.7</v>
      </c>
      <c r="AT49" s="331">
        <v>1.9</v>
      </c>
      <c r="AU49" s="331">
        <v>1.1000000000000001</v>
      </c>
      <c r="AV49" s="331">
        <v>4.7</v>
      </c>
      <c r="AW49" s="331">
        <v>3</v>
      </c>
      <c r="AX49" s="331">
        <v>0.2</v>
      </c>
      <c r="AY49" s="331">
        <v>0.3</v>
      </c>
      <c r="AZ49" s="331">
        <v>0.3</v>
      </c>
      <c r="BA49" s="331">
        <v>0.2</v>
      </c>
      <c r="BB49" s="331">
        <v>-0.1</v>
      </c>
      <c r="BC49" s="331">
        <v>-0.1</v>
      </c>
      <c r="BD49" s="331">
        <v>-3.1</v>
      </c>
      <c r="BE49" s="331">
        <v>-2.9</v>
      </c>
      <c r="BF49" s="331">
        <v>0.1</v>
      </c>
      <c r="BG49" s="331">
        <v>0</v>
      </c>
      <c r="BH49" s="331">
        <v>100.3</v>
      </c>
      <c r="BI49" s="331">
        <v>97.5</v>
      </c>
    </row>
    <row r="50" spans="2:61" s="13" customFormat="1" ht="9.6" collapsed="1" thickTop="1">
      <c r="B50" s="324"/>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4"/>
      <c r="AG50" s="324"/>
      <c r="AH50" s="324"/>
      <c r="AI50" s="326"/>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row>
    <row r="51" spans="2:61" s="13" customFormat="1" ht="9">
      <c r="B51" s="492" t="s">
        <v>93</v>
      </c>
      <c r="C51" s="493">
        <v>0</v>
      </c>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24"/>
      <c r="AG51" s="324"/>
      <c r="AH51" s="492" t="str">
        <f>B51</f>
        <v xml:space="preserve">Total CCA operating cost includes the following: </v>
      </c>
      <c r="AI51" s="493"/>
      <c r="AJ51" s="370"/>
      <c r="AK51" s="370"/>
      <c r="AL51" s="370"/>
      <c r="AM51" s="370"/>
      <c r="AN51" s="370"/>
      <c r="AO51" s="370"/>
      <c r="AP51" s="370"/>
      <c r="AQ51" s="370"/>
      <c r="AR51" s="368"/>
      <c r="AS51" s="368"/>
      <c r="AT51" s="370"/>
      <c r="AU51" s="370"/>
      <c r="AV51" s="370"/>
      <c r="AW51" s="370"/>
      <c r="AX51" s="370"/>
      <c r="AY51" s="370"/>
      <c r="AZ51" s="370"/>
      <c r="BA51" s="370"/>
      <c r="BB51" s="370"/>
      <c r="BC51" s="370"/>
      <c r="BD51" s="370"/>
      <c r="BE51" s="370"/>
      <c r="BF51" s="370"/>
      <c r="BG51" s="370"/>
      <c r="BH51" s="332"/>
      <c r="BI51" s="333"/>
    </row>
    <row r="52" spans="2:61" s="13" customFormat="1" ht="9">
      <c r="B52" s="334" t="s">
        <v>94</v>
      </c>
      <c r="C52" s="326" t="s">
        <v>22</v>
      </c>
      <c r="D52" s="328">
        <v>0</v>
      </c>
      <c r="E52" s="328">
        <v>0</v>
      </c>
      <c r="F52" s="328">
        <v>0</v>
      </c>
      <c r="G52" s="328">
        <v>0</v>
      </c>
      <c r="H52" s="328">
        <v>0</v>
      </c>
      <c r="I52" s="328">
        <v>0</v>
      </c>
      <c r="J52" s="328">
        <v>0</v>
      </c>
      <c r="K52" s="328">
        <v>0</v>
      </c>
      <c r="L52" s="328">
        <v>0</v>
      </c>
      <c r="M52" s="328">
        <v>0</v>
      </c>
      <c r="N52" s="328">
        <v>0</v>
      </c>
      <c r="O52" s="328">
        <v>0</v>
      </c>
      <c r="P52" s="328">
        <v>0</v>
      </c>
      <c r="Q52" s="328">
        <v>0</v>
      </c>
      <c r="R52" s="328">
        <v>0</v>
      </c>
      <c r="S52" s="328">
        <v>0</v>
      </c>
      <c r="T52" s="328">
        <v>0</v>
      </c>
      <c r="U52" s="328">
        <v>0</v>
      </c>
      <c r="V52" s="328">
        <v>0</v>
      </c>
      <c r="W52" s="328">
        <v>0</v>
      </c>
      <c r="X52" s="328">
        <v>0</v>
      </c>
      <c r="Y52" s="328">
        <v>0</v>
      </c>
      <c r="Z52" s="328">
        <v>1.1000000000000001</v>
      </c>
      <c r="AA52" s="328">
        <v>1</v>
      </c>
      <c r="AB52" s="328">
        <v>1.1000000000000001</v>
      </c>
      <c r="AC52" s="328">
        <v>1</v>
      </c>
      <c r="AD52" s="328">
        <v>1.4</v>
      </c>
      <c r="AE52" s="328">
        <v>1.2</v>
      </c>
      <c r="AF52" s="324"/>
      <c r="AG52" s="324"/>
      <c r="AH52" s="334" t="str">
        <f>B52</f>
        <v>Cumulo charges</v>
      </c>
      <c r="AI52" s="326" t="str">
        <f>C52</f>
        <v>£m</v>
      </c>
      <c r="AJ52" s="328">
        <v>1.8</v>
      </c>
      <c r="AK52" s="328">
        <v>2</v>
      </c>
      <c r="AL52" s="328">
        <v>0</v>
      </c>
      <c r="AM52" s="328">
        <v>0</v>
      </c>
      <c r="AN52" s="328">
        <v>1.2</v>
      </c>
      <c r="AO52" s="328">
        <v>1.1000000000000001</v>
      </c>
      <c r="AP52" s="328">
        <v>0.2</v>
      </c>
      <c r="AQ52" s="328">
        <v>0.2</v>
      </c>
      <c r="AR52" s="328">
        <v>0</v>
      </c>
      <c r="AS52" s="328">
        <v>0</v>
      </c>
      <c r="AT52" s="367">
        <v>0.1</v>
      </c>
      <c r="AU52" s="367">
        <v>0.1</v>
      </c>
      <c r="AV52" s="367">
        <v>0</v>
      </c>
      <c r="AW52" s="367">
        <v>0</v>
      </c>
      <c r="AX52" s="367">
        <v>0</v>
      </c>
      <c r="AY52" s="367">
        <v>0</v>
      </c>
      <c r="AZ52" s="367">
        <v>0</v>
      </c>
      <c r="BA52" s="367">
        <v>0</v>
      </c>
      <c r="BB52" s="367">
        <v>0</v>
      </c>
      <c r="BC52" s="367">
        <v>0</v>
      </c>
      <c r="BD52" s="367">
        <v>0</v>
      </c>
      <c r="BE52" s="367">
        <v>0</v>
      </c>
      <c r="BF52" s="367">
        <v>0</v>
      </c>
      <c r="BG52" s="367">
        <v>0.1</v>
      </c>
      <c r="BH52" s="329">
        <v>6.9</v>
      </c>
      <c r="BI52" s="372">
        <v>6.7</v>
      </c>
    </row>
    <row r="53" spans="2:61" s="13" customFormat="1" ht="9">
      <c r="B53" s="334" t="s">
        <v>95</v>
      </c>
      <c r="C53" s="326" t="s">
        <v>22</v>
      </c>
      <c r="D53" s="328">
        <v>0</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2.2999999999999998</v>
      </c>
      <c r="Y53" s="328">
        <v>2.2999999999999998</v>
      </c>
      <c r="Z53" s="328">
        <v>0</v>
      </c>
      <c r="AA53" s="328">
        <v>0</v>
      </c>
      <c r="AB53" s="328">
        <v>0</v>
      </c>
      <c r="AC53" s="328">
        <v>0</v>
      </c>
      <c r="AD53" s="328">
        <v>0</v>
      </c>
      <c r="AE53" s="328">
        <v>0</v>
      </c>
      <c r="AF53" s="324"/>
      <c r="AG53" s="324"/>
      <c r="AH53" s="334" t="str">
        <f>B53</f>
        <v>Openreach SLGs</v>
      </c>
      <c r="AI53" s="326" t="str">
        <f>C53</f>
        <v>£m</v>
      </c>
      <c r="AJ53" s="328">
        <v>0</v>
      </c>
      <c r="AK53" s="328">
        <v>0</v>
      </c>
      <c r="AL53" s="328">
        <v>0</v>
      </c>
      <c r="AM53" s="328">
        <v>0</v>
      </c>
      <c r="AN53" s="328">
        <v>0</v>
      </c>
      <c r="AO53" s="328">
        <v>0</v>
      </c>
      <c r="AP53" s="328">
        <v>0</v>
      </c>
      <c r="AQ53" s="328">
        <v>0</v>
      </c>
      <c r="AR53" s="328">
        <v>0.5</v>
      </c>
      <c r="AS53" s="328">
        <v>0.5</v>
      </c>
      <c r="AT53" s="367">
        <v>0</v>
      </c>
      <c r="AU53" s="367">
        <v>0</v>
      </c>
      <c r="AV53" s="367">
        <v>0</v>
      </c>
      <c r="AW53" s="367">
        <v>0</v>
      </c>
      <c r="AX53" s="367">
        <v>0</v>
      </c>
      <c r="AY53" s="367">
        <v>0</v>
      </c>
      <c r="AZ53" s="367">
        <v>0</v>
      </c>
      <c r="BA53" s="367">
        <v>0</v>
      </c>
      <c r="BB53" s="367">
        <v>0</v>
      </c>
      <c r="BC53" s="367">
        <v>0</v>
      </c>
      <c r="BD53" s="367">
        <v>-2.9</v>
      </c>
      <c r="BE53" s="367">
        <v>-2.7</v>
      </c>
      <c r="BF53" s="367">
        <v>0.1</v>
      </c>
      <c r="BG53" s="367">
        <v>0.1</v>
      </c>
      <c r="BH53" s="329">
        <v>0</v>
      </c>
      <c r="BI53" s="372">
        <v>0.2</v>
      </c>
    </row>
    <row r="54" spans="2:61" s="13" customFormat="1" ht="9">
      <c r="B54" s="337" t="s">
        <v>96</v>
      </c>
      <c r="C54" s="338" t="s">
        <v>22</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0</v>
      </c>
      <c r="U54" s="339">
        <v>0</v>
      </c>
      <c r="V54" s="339">
        <v>0</v>
      </c>
      <c r="W54" s="339">
        <v>0</v>
      </c>
      <c r="X54" s="339">
        <v>0.2</v>
      </c>
      <c r="Y54" s="339">
        <v>0.2</v>
      </c>
      <c r="Z54" s="339">
        <v>0.4</v>
      </c>
      <c r="AA54" s="339">
        <v>0.3</v>
      </c>
      <c r="AB54" s="339">
        <v>0.3</v>
      </c>
      <c r="AC54" s="339">
        <v>0.3</v>
      </c>
      <c r="AD54" s="339">
        <v>0.5</v>
      </c>
      <c r="AE54" s="339">
        <v>0.4</v>
      </c>
      <c r="AF54" s="324"/>
      <c r="AG54" s="324"/>
      <c r="AH54" s="337" t="str">
        <f>B54</f>
        <v>Leaver costs</v>
      </c>
      <c r="AI54" s="338" t="str">
        <f>C54</f>
        <v>£m</v>
      </c>
      <c r="AJ54" s="339">
        <v>0.6</v>
      </c>
      <c r="AK54" s="339">
        <v>0.6</v>
      </c>
      <c r="AL54" s="339">
        <v>0</v>
      </c>
      <c r="AM54" s="339">
        <v>0</v>
      </c>
      <c r="AN54" s="339">
        <v>0.1</v>
      </c>
      <c r="AO54" s="339">
        <v>0.1</v>
      </c>
      <c r="AP54" s="339">
        <v>0.1</v>
      </c>
      <c r="AQ54" s="339">
        <v>0.1</v>
      </c>
      <c r="AR54" s="339">
        <v>0</v>
      </c>
      <c r="AS54" s="339">
        <v>0</v>
      </c>
      <c r="AT54" s="384">
        <v>0</v>
      </c>
      <c r="AU54" s="384">
        <v>0</v>
      </c>
      <c r="AV54" s="384">
        <v>0.1</v>
      </c>
      <c r="AW54" s="384">
        <v>0.1</v>
      </c>
      <c r="AX54" s="384">
        <v>0</v>
      </c>
      <c r="AY54" s="384">
        <v>0</v>
      </c>
      <c r="AZ54" s="384">
        <v>0</v>
      </c>
      <c r="BA54" s="384">
        <v>0</v>
      </c>
      <c r="BB54" s="384">
        <v>0</v>
      </c>
      <c r="BC54" s="384">
        <v>0</v>
      </c>
      <c r="BD54" s="384">
        <v>0</v>
      </c>
      <c r="BE54" s="384">
        <v>0</v>
      </c>
      <c r="BF54" s="384">
        <v>-0.1</v>
      </c>
      <c r="BG54" s="384">
        <v>0</v>
      </c>
      <c r="BH54" s="374">
        <v>2.2000000000000002</v>
      </c>
      <c r="BI54" s="375">
        <v>2.1</v>
      </c>
    </row>
    <row r="55" spans="2:61" s="13" customFormat="1" ht="9">
      <c r="B55" s="324"/>
      <c r="C55" s="324"/>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4"/>
      <c r="AG55" s="324"/>
      <c r="AH55" s="324"/>
      <c r="AI55" s="324"/>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row>
    <row r="56" spans="2:61" s="13" customFormat="1" ht="20.100000000000001" customHeight="1">
      <c r="B56" s="323"/>
      <c r="C56" s="326"/>
      <c r="D56" s="495" t="str">
        <f>D4</f>
        <v>Connections - single fibre</v>
      </c>
      <c r="E56" s="527"/>
      <c r="F56" s="495" t="str">
        <f>F4</f>
        <v>Connections - dual fibre</v>
      </c>
      <c r="G56" s="527"/>
      <c r="H56" s="495" t="str">
        <f>H4</f>
        <v>Rentals - single fibre</v>
      </c>
      <c r="I56" s="527"/>
      <c r="J56" s="495" t="str">
        <f>J4</f>
        <v>Rentals - dual fibre</v>
      </c>
      <c r="K56" s="527"/>
      <c r="L56" s="495" t="str">
        <f>L4</f>
        <v xml:space="preserve">Main link </v>
      </c>
      <c r="M56" s="527"/>
      <c r="N56" s="495" t="str">
        <f>N4</f>
        <v>Patch panels - customer premises</v>
      </c>
      <c r="O56" s="527"/>
      <c r="P56" s="495" t="str">
        <f>P4</f>
        <v>Patch panels - exchanges</v>
      </c>
      <c r="Q56" s="527"/>
      <c r="R56" s="495" t="str">
        <f>R4</f>
        <v>Initial testing</v>
      </c>
      <c r="S56" s="527"/>
      <c r="T56" s="495" t="str">
        <f>T4</f>
        <v>Cessation charges</v>
      </c>
      <c r="U56" s="527"/>
      <c r="V56" s="495" t="str">
        <f>V4</f>
        <v>Right when tested charges</v>
      </c>
      <c r="W56" s="527"/>
      <c r="X56" s="495" t="str">
        <f>X4</f>
        <v>Connections</v>
      </c>
      <c r="Y56" s="527"/>
      <c r="Z56" s="495" t="str">
        <f>Z4</f>
        <v>EAD 1Gbit/s rentals</v>
      </c>
      <c r="AA56" s="527"/>
      <c r="AB56" s="495" t="str">
        <f>AB4</f>
        <v>Other EAD rentals</v>
      </c>
      <c r="AC56" s="527"/>
      <c r="AD56" s="495" t="str">
        <f>AD4</f>
        <v>EAD LA 1Gbit/s rentals</v>
      </c>
      <c r="AE56" s="527"/>
      <c r="AF56" s="324"/>
      <c r="AG56" s="324"/>
      <c r="AH56" s="324"/>
      <c r="AI56" s="326"/>
      <c r="AJ56" s="495" t="str">
        <f>AJ4</f>
        <v>Other EAD LA rentals</v>
      </c>
      <c r="AK56" s="527"/>
      <c r="AL56" s="495" t="str">
        <f>AL4</f>
        <v>Other rentals</v>
      </c>
      <c r="AM56" s="527"/>
      <c r="AN56" s="495" t="str">
        <f>AN4</f>
        <v>Main link</v>
      </c>
      <c r="AO56" s="527"/>
      <c r="AP56" s="495" t="str">
        <f>AP4</f>
        <v>Optical services - rentals</v>
      </c>
      <c r="AQ56" s="527"/>
      <c r="AR56" s="495" t="str">
        <f>AR4</f>
        <v>Optical services - connections</v>
      </c>
      <c r="AS56" s="527"/>
      <c r="AT56" s="531" t="str">
        <f>AT4</f>
        <v>Optical services - main link</v>
      </c>
      <c r="AU56" s="532"/>
      <c r="AV56" s="495" t="str">
        <f>AV4</f>
        <v>Direct ECC basket</v>
      </c>
      <c r="AW56" s="527"/>
      <c r="AX56" s="495" t="str">
        <f>AX4</f>
        <v>Time related charges</v>
      </c>
      <c r="AY56" s="527"/>
      <c r="AZ56" s="495" t="str">
        <f>AZ4</f>
        <v xml:space="preserve">Other ancillaries </v>
      </c>
      <c r="BA56" s="527"/>
      <c r="BB56" s="495" t="str">
        <f>BB4</f>
        <v>IFRS 15 deferred revenue</v>
      </c>
      <c r="BC56" s="527"/>
      <c r="BD56" s="495" t="str">
        <f>BD4</f>
        <v>IFRS15 SLG</v>
      </c>
      <c r="BE56" s="527"/>
      <c r="BF56" s="495" t="str">
        <f>BF4</f>
        <v xml:space="preserve">Rounding </v>
      </c>
      <c r="BG56" s="527"/>
      <c r="BH56" s="496" t="str">
        <f>BH4</f>
        <v xml:space="preserve">Total </v>
      </c>
      <c r="BI56" s="496"/>
    </row>
    <row r="57" spans="2:61" s="13" customFormat="1" ht="9">
      <c r="B57" s="323" t="s">
        <v>97</v>
      </c>
      <c r="C57" s="326"/>
      <c r="D57" s="342" t="str">
        <f>D5</f>
        <v>Int</v>
      </c>
      <c r="E57" s="342" t="str">
        <f>E5</f>
        <v>Ext</v>
      </c>
      <c r="F57" s="342" t="str">
        <f>F5</f>
        <v>Int</v>
      </c>
      <c r="G57" s="342" t="str">
        <f>G5</f>
        <v>Ext</v>
      </c>
      <c r="H57" s="342" t="str">
        <f>H5</f>
        <v>Int</v>
      </c>
      <c r="I57" s="342" t="str">
        <f>I5</f>
        <v>Ext</v>
      </c>
      <c r="J57" s="342" t="s">
        <v>254</v>
      </c>
      <c r="K57" s="342" t="s">
        <v>255</v>
      </c>
      <c r="L57" s="342" t="s">
        <v>254</v>
      </c>
      <c r="M57" s="342" t="s">
        <v>255</v>
      </c>
      <c r="N57" s="342" t="s">
        <v>254</v>
      </c>
      <c r="O57" s="342" t="s">
        <v>255</v>
      </c>
      <c r="P57" s="342" t="str">
        <f>P5</f>
        <v>Int</v>
      </c>
      <c r="Q57" s="342" t="str">
        <f>Q5</f>
        <v>Ext</v>
      </c>
      <c r="R57" s="342" t="str">
        <f>R5</f>
        <v>Int</v>
      </c>
      <c r="S57" s="342" t="str">
        <f>S5</f>
        <v>Ext</v>
      </c>
      <c r="T57" s="342" t="str">
        <f>T5</f>
        <v>Int</v>
      </c>
      <c r="U57" s="342" t="str">
        <f>U5</f>
        <v>Ext</v>
      </c>
      <c r="V57" s="342" t="str">
        <f>V5</f>
        <v>Int</v>
      </c>
      <c r="W57" s="342" t="str">
        <f>W5</f>
        <v>Ext</v>
      </c>
      <c r="X57" s="342" t="str">
        <f>X5</f>
        <v>Int</v>
      </c>
      <c r="Y57" s="342" t="str">
        <f>Y5</f>
        <v>Ext</v>
      </c>
      <c r="Z57" s="342" t="str">
        <f>Z5</f>
        <v>Int</v>
      </c>
      <c r="AA57" s="342" t="str">
        <f>AA5</f>
        <v>Ext</v>
      </c>
      <c r="AB57" s="342" t="str">
        <f>AB5</f>
        <v>Int</v>
      </c>
      <c r="AC57" s="342" t="str">
        <f>AC5</f>
        <v>Ext</v>
      </c>
      <c r="AD57" s="342" t="str">
        <f>AD5</f>
        <v>Int</v>
      </c>
      <c r="AE57" s="342" t="str">
        <f>AE5</f>
        <v>Ext</v>
      </c>
      <c r="AF57" s="324"/>
      <c r="AG57" s="324"/>
      <c r="AH57" s="323" t="str">
        <f>B57</f>
        <v>(ii) Operating costs by division</v>
      </c>
      <c r="AI57" s="326"/>
      <c r="AJ57" s="342" t="str">
        <f>AJ5</f>
        <v>Int</v>
      </c>
      <c r="AK57" s="342" t="str">
        <f>AK5</f>
        <v>Ext</v>
      </c>
      <c r="AL57" s="342" t="str">
        <f>AL5</f>
        <v>Int</v>
      </c>
      <c r="AM57" s="342" t="str">
        <f>AM5</f>
        <v>Ext</v>
      </c>
      <c r="AN57" s="342" t="str">
        <f>AN5</f>
        <v>Int</v>
      </c>
      <c r="AO57" s="342" t="str">
        <f>AO5</f>
        <v>Ext</v>
      </c>
      <c r="AP57" s="342" t="str">
        <f>AP5</f>
        <v>Int</v>
      </c>
      <c r="AQ57" s="342" t="str">
        <f>AQ5</f>
        <v>Ext</v>
      </c>
      <c r="AR57" s="342" t="str">
        <f>AR5</f>
        <v>Int</v>
      </c>
      <c r="AS57" s="342" t="str">
        <f>AS5</f>
        <v>Ext</v>
      </c>
      <c r="AT57" s="342" t="str">
        <f>AT5</f>
        <v>Int</v>
      </c>
      <c r="AU57" s="342" t="str">
        <f>AU5</f>
        <v>Ext</v>
      </c>
      <c r="AV57" s="342" t="str">
        <f>AV5</f>
        <v>Int</v>
      </c>
      <c r="AW57" s="342" t="str">
        <f>AW5</f>
        <v>Ext</v>
      </c>
      <c r="AX57" s="342" t="str">
        <f>AX5</f>
        <v>Int</v>
      </c>
      <c r="AY57" s="342" t="str">
        <f>AY5</f>
        <v>Ext</v>
      </c>
      <c r="AZ57" s="342" t="str">
        <f>AZ5</f>
        <v>Int</v>
      </c>
      <c r="BA57" s="342" t="str">
        <f>BA5</f>
        <v>Ext</v>
      </c>
      <c r="BB57" s="342" t="str">
        <f>BB5</f>
        <v>Int</v>
      </c>
      <c r="BC57" s="342" t="str">
        <f>BC5</f>
        <v>Ext</v>
      </c>
      <c r="BD57" s="342" t="str">
        <f>BD5</f>
        <v>Int</v>
      </c>
      <c r="BE57" s="342" t="str">
        <f>BE5</f>
        <v>Ext</v>
      </c>
      <c r="BF57" s="342" t="str">
        <f>BF5</f>
        <v>Int</v>
      </c>
      <c r="BG57" s="342" t="str">
        <f>BG5</f>
        <v>Ext</v>
      </c>
      <c r="BH57" s="325" t="str">
        <f>BH5</f>
        <v>Int</v>
      </c>
      <c r="BI57" s="325" t="str">
        <f>BI5</f>
        <v>Ext</v>
      </c>
    </row>
    <row r="58" spans="2:61" s="13" customFormat="1" ht="9">
      <c r="B58" s="32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4"/>
      <c r="AG58" s="324"/>
      <c r="AH58" s="324"/>
      <c r="AI58" s="326"/>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9"/>
      <c r="BI58" s="329"/>
    </row>
    <row r="59" spans="2:61" s="13" customFormat="1" ht="9">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8">
        <v>0</v>
      </c>
      <c r="AE59" s="328">
        <v>0</v>
      </c>
      <c r="AF59" s="324"/>
      <c r="AG59" s="324"/>
      <c r="AH59" s="323" t="str">
        <f>B59</f>
        <v>EOI input prices</v>
      </c>
      <c r="AI59" s="326" t="str">
        <f>C59</f>
        <v>£m</v>
      </c>
      <c r="AJ59" s="328">
        <v>0</v>
      </c>
      <c r="AK59" s="328">
        <v>0</v>
      </c>
      <c r="AL59" s="328">
        <v>0</v>
      </c>
      <c r="AM59" s="328">
        <v>0</v>
      </c>
      <c r="AN59" s="328">
        <v>0</v>
      </c>
      <c r="AO59" s="328">
        <v>0</v>
      </c>
      <c r="AP59" s="328">
        <v>0</v>
      </c>
      <c r="AQ59" s="328">
        <v>0</v>
      </c>
      <c r="AR59" s="328">
        <v>0</v>
      </c>
      <c r="AS59" s="328">
        <v>0</v>
      </c>
      <c r="AT59" s="328">
        <v>0</v>
      </c>
      <c r="AU59" s="328">
        <v>0</v>
      </c>
      <c r="AV59" s="328">
        <v>0</v>
      </c>
      <c r="AW59" s="328">
        <v>0</v>
      </c>
      <c r="AX59" s="328">
        <v>0</v>
      </c>
      <c r="AY59" s="328">
        <v>0</v>
      </c>
      <c r="AZ59" s="328">
        <v>0</v>
      </c>
      <c r="BA59" s="328">
        <v>0</v>
      </c>
      <c r="BB59" s="328">
        <v>0</v>
      </c>
      <c r="BC59" s="328">
        <v>0</v>
      </c>
      <c r="BD59" s="328">
        <v>0</v>
      </c>
      <c r="BE59" s="328">
        <v>0</v>
      </c>
      <c r="BF59" s="328">
        <v>0</v>
      </c>
      <c r="BG59" s="328">
        <v>0</v>
      </c>
      <c r="BH59" s="329">
        <v>0</v>
      </c>
      <c r="BI59" s="329">
        <v>0</v>
      </c>
    </row>
    <row r="60" spans="2:61" s="13" customFormat="1" ht="9">
      <c r="B60" s="323" t="s">
        <v>31</v>
      </c>
      <c r="C60" s="326" t="s">
        <v>22</v>
      </c>
      <c r="D60" s="328">
        <v>0</v>
      </c>
      <c r="E60" s="328">
        <v>0</v>
      </c>
      <c r="F60" s="328">
        <v>0</v>
      </c>
      <c r="G60" s="328">
        <v>0</v>
      </c>
      <c r="H60" s="328">
        <v>0</v>
      </c>
      <c r="I60" s="328">
        <v>0</v>
      </c>
      <c r="J60" s="328">
        <v>0</v>
      </c>
      <c r="K60" s="328">
        <v>0</v>
      </c>
      <c r="L60" s="328">
        <v>0</v>
      </c>
      <c r="M60" s="328">
        <v>0</v>
      </c>
      <c r="N60" s="328">
        <v>0</v>
      </c>
      <c r="O60" s="328">
        <v>0</v>
      </c>
      <c r="P60" s="328">
        <v>0</v>
      </c>
      <c r="Q60" s="328">
        <v>0</v>
      </c>
      <c r="R60" s="328">
        <v>0</v>
      </c>
      <c r="S60" s="328">
        <v>0</v>
      </c>
      <c r="T60" s="328">
        <v>0</v>
      </c>
      <c r="U60" s="328">
        <v>0</v>
      </c>
      <c r="V60" s="328">
        <v>0</v>
      </c>
      <c r="W60" s="328">
        <v>0</v>
      </c>
      <c r="X60" s="328">
        <v>0</v>
      </c>
      <c r="Y60" s="328">
        <v>0</v>
      </c>
      <c r="Z60" s="328">
        <v>1.1000000000000001</v>
      </c>
      <c r="AA60" s="328">
        <v>0.9</v>
      </c>
      <c r="AB60" s="328">
        <v>1</v>
      </c>
      <c r="AC60" s="328">
        <v>0.9</v>
      </c>
      <c r="AD60" s="328">
        <v>1.3</v>
      </c>
      <c r="AE60" s="328">
        <v>1.2</v>
      </c>
      <c r="AF60" s="324"/>
      <c r="AG60" s="324"/>
      <c r="AH60" s="323" t="str">
        <f>B60</f>
        <v>Attribution of PI costs</v>
      </c>
      <c r="AI60" s="326" t="str">
        <f>C60</f>
        <v>£m</v>
      </c>
      <c r="AJ60" s="328">
        <v>1.7</v>
      </c>
      <c r="AK60" s="328">
        <v>1.9</v>
      </c>
      <c r="AL60" s="328">
        <v>0</v>
      </c>
      <c r="AM60" s="328">
        <v>0</v>
      </c>
      <c r="AN60" s="328">
        <v>5.5</v>
      </c>
      <c r="AO60" s="328">
        <v>5.2</v>
      </c>
      <c r="AP60" s="328">
        <v>0.1</v>
      </c>
      <c r="AQ60" s="328">
        <v>0.1</v>
      </c>
      <c r="AR60" s="328">
        <v>0</v>
      </c>
      <c r="AS60" s="328">
        <v>0</v>
      </c>
      <c r="AT60" s="328">
        <v>1.1000000000000001</v>
      </c>
      <c r="AU60" s="328">
        <v>0.7</v>
      </c>
      <c r="AV60" s="328">
        <v>0</v>
      </c>
      <c r="AW60" s="328">
        <v>0</v>
      </c>
      <c r="AX60" s="328">
        <v>0</v>
      </c>
      <c r="AY60" s="328">
        <v>0</v>
      </c>
      <c r="AZ60" s="328">
        <v>0</v>
      </c>
      <c r="BA60" s="328">
        <v>0</v>
      </c>
      <c r="BB60" s="328">
        <v>0</v>
      </c>
      <c r="BC60" s="328">
        <v>0</v>
      </c>
      <c r="BD60" s="328">
        <v>0</v>
      </c>
      <c r="BE60" s="328">
        <v>0</v>
      </c>
      <c r="BF60" s="328">
        <v>0</v>
      </c>
      <c r="BG60" s="328">
        <v>0</v>
      </c>
      <c r="BH60" s="329">
        <v>11.8</v>
      </c>
      <c r="BI60" s="329">
        <v>10.9</v>
      </c>
    </row>
    <row r="61" spans="2:61" s="13" customFormat="1" ht="9">
      <c r="B61" s="323"/>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4"/>
      <c r="AG61" s="324"/>
      <c r="AH61" s="323"/>
      <c r="AI61" s="326"/>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9"/>
      <c r="BI61" s="329"/>
    </row>
    <row r="62" spans="2:61" s="13" customFormat="1" ht="9">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4"/>
      <c r="AG62" s="324"/>
      <c r="AH62" s="323" t="str">
        <f>B62</f>
        <v>Openreach</v>
      </c>
      <c r="AI62" s="326"/>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9"/>
      <c r="BI62" s="329"/>
    </row>
    <row r="63" spans="2:61" s="13" customFormat="1" ht="9">
      <c r="B63" s="324" t="s">
        <v>98</v>
      </c>
      <c r="C63" s="326" t="s">
        <v>22</v>
      </c>
      <c r="D63" s="328">
        <v>0</v>
      </c>
      <c r="E63" s="328">
        <v>0.1</v>
      </c>
      <c r="F63" s="328">
        <v>0</v>
      </c>
      <c r="G63" s="328">
        <v>0</v>
      </c>
      <c r="H63" s="328">
        <v>0</v>
      </c>
      <c r="I63" s="328">
        <v>0</v>
      </c>
      <c r="J63" s="328">
        <v>0</v>
      </c>
      <c r="K63" s="328">
        <v>0</v>
      </c>
      <c r="L63" s="328">
        <v>0</v>
      </c>
      <c r="M63" s="328">
        <v>0</v>
      </c>
      <c r="N63" s="328">
        <v>0</v>
      </c>
      <c r="O63" s="328">
        <v>0</v>
      </c>
      <c r="P63" s="328">
        <v>0</v>
      </c>
      <c r="Q63" s="328">
        <v>0</v>
      </c>
      <c r="R63" s="328">
        <v>0</v>
      </c>
      <c r="S63" s="328">
        <v>0</v>
      </c>
      <c r="T63" s="328">
        <v>0</v>
      </c>
      <c r="U63" s="328">
        <v>0</v>
      </c>
      <c r="V63" s="328">
        <v>0</v>
      </c>
      <c r="W63" s="328">
        <v>0</v>
      </c>
      <c r="X63" s="328">
        <v>5.7</v>
      </c>
      <c r="Y63" s="328">
        <v>6.1</v>
      </c>
      <c r="Z63" s="328">
        <v>1.8</v>
      </c>
      <c r="AA63" s="328">
        <v>1.6</v>
      </c>
      <c r="AB63" s="328">
        <v>1.7</v>
      </c>
      <c r="AC63" s="328">
        <v>1.6</v>
      </c>
      <c r="AD63" s="328">
        <v>2.2999999999999998</v>
      </c>
      <c r="AE63" s="328">
        <v>2</v>
      </c>
      <c r="AF63" s="324"/>
      <c r="AG63" s="324"/>
      <c r="AH63" s="324" t="str">
        <f>B63</f>
        <v>Service and network delivery</v>
      </c>
      <c r="AI63" s="326" t="str">
        <f t="shared" ref="AI63:AI74" si="7">C63</f>
        <v>£m</v>
      </c>
      <c r="AJ63" s="328">
        <v>2.8</v>
      </c>
      <c r="AK63" s="328">
        <v>3.2</v>
      </c>
      <c r="AL63" s="328">
        <v>0</v>
      </c>
      <c r="AM63" s="328">
        <v>0</v>
      </c>
      <c r="AN63" s="328">
        <v>0.6</v>
      </c>
      <c r="AO63" s="328">
        <v>0.6</v>
      </c>
      <c r="AP63" s="328">
        <v>0.2</v>
      </c>
      <c r="AQ63" s="328">
        <v>0.2</v>
      </c>
      <c r="AR63" s="328">
        <v>0.5</v>
      </c>
      <c r="AS63" s="328">
        <v>0.5</v>
      </c>
      <c r="AT63" s="328">
        <v>0.1</v>
      </c>
      <c r="AU63" s="328">
        <v>0.1</v>
      </c>
      <c r="AV63" s="328">
        <v>3.6</v>
      </c>
      <c r="AW63" s="328">
        <v>2.2999999999999998</v>
      </c>
      <c r="AX63" s="328">
        <v>0.2</v>
      </c>
      <c r="AY63" s="328">
        <v>0.2</v>
      </c>
      <c r="AZ63" s="328">
        <v>0.1</v>
      </c>
      <c r="BA63" s="328">
        <v>0</v>
      </c>
      <c r="BB63" s="328">
        <v>0</v>
      </c>
      <c r="BC63" s="328">
        <v>0</v>
      </c>
      <c r="BD63" s="328">
        <v>-2.9</v>
      </c>
      <c r="BE63" s="328">
        <v>-2.7</v>
      </c>
      <c r="BF63" s="328">
        <v>0.3</v>
      </c>
      <c r="BG63" s="328">
        <v>0.1</v>
      </c>
      <c r="BH63" s="329">
        <v>17</v>
      </c>
      <c r="BI63" s="329">
        <v>15.9</v>
      </c>
    </row>
    <row r="64" spans="2:61" s="13" customFormat="1" ht="9">
      <c r="B64" s="324" t="s">
        <v>99</v>
      </c>
      <c r="C64" s="326" t="s">
        <v>22</v>
      </c>
      <c r="D64" s="328">
        <v>0</v>
      </c>
      <c r="E64" s="328">
        <v>0</v>
      </c>
      <c r="F64" s="328">
        <v>0</v>
      </c>
      <c r="G64" s="328">
        <v>0</v>
      </c>
      <c r="H64" s="328">
        <v>0</v>
      </c>
      <c r="I64" s="328">
        <v>0</v>
      </c>
      <c r="J64" s="328">
        <v>0</v>
      </c>
      <c r="K64" s="328">
        <v>0</v>
      </c>
      <c r="L64" s="328">
        <v>0</v>
      </c>
      <c r="M64" s="328">
        <v>0</v>
      </c>
      <c r="N64" s="328">
        <v>0</v>
      </c>
      <c r="O64" s="328">
        <v>0</v>
      </c>
      <c r="P64" s="328">
        <v>0</v>
      </c>
      <c r="Q64" s="328">
        <v>0</v>
      </c>
      <c r="R64" s="328">
        <v>0</v>
      </c>
      <c r="S64" s="328">
        <v>0</v>
      </c>
      <c r="T64" s="328">
        <v>0</v>
      </c>
      <c r="U64" s="328">
        <v>0</v>
      </c>
      <c r="V64" s="328">
        <v>0</v>
      </c>
      <c r="W64" s="328">
        <v>0</v>
      </c>
      <c r="X64" s="328">
        <v>0.5</v>
      </c>
      <c r="Y64" s="328">
        <v>0.5</v>
      </c>
      <c r="Z64" s="328">
        <v>0.3</v>
      </c>
      <c r="AA64" s="328">
        <v>0.2</v>
      </c>
      <c r="AB64" s="328">
        <v>0.2</v>
      </c>
      <c r="AC64" s="328">
        <v>0.3</v>
      </c>
      <c r="AD64" s="328">
        <v>0.3</v>
      </c>
      <c r="AE64" s="328">
        <v>0.2</v>
      </c>
      <c r="AF64" s="324"/>
      <c r="AG64" s="324"/>
      <c r="AH64" s="324" t="str">
        <f>B64</f>
        <v>Openreach support functions</v>
      </c>
      <c r="AI64" s="326" t="str">
        <f t="shared" si="7"/>
        <v>£m</v>
      </c>
      <c r="AJ64" s="328">
        <v>0.4</v>
      </c>
      <c r="AK64" s="328">
        <v>0.4</v>
      </c>
      <c r="AL64" s="328">
        <v>0</v>
      </c>
      <c r="AM64" s="328">
        <v>0</v>
      </c>
      <c r="AN64" s="328">
        <v>0.5</v>
      </c>
      <c r="AO64" s="328">
        <v>0.5</v>
      </c>
      <c r="AP64" s="328">
        <v>0.2</v>
      </c>
      <c r="AQ64" s="328">
        <v>0.2</v>
      </c>
      <c r="AR64" s="328">
        <v>0.1</v>
      </c>
      <c r="AS64" s="328">
        <v>0.1</v>
      </c>
      <c r="AT64" s="328">
        <v>0.1</v>
      </c>
      <c r="AU64" s="328">
        <v>0.1</v>
      </c>
      <c r="AV64" s="328">
        <v>0</v>
      </c>
      <c r="AW64" s="328">
        <v>0</v>
      </c>
      <c r="AX64" s="328">
        <v>0</v>
      </c>
      <c r="AY64" s="328">
        <v>0</v>
      </c>
      <c r="AZ64" s="328">
        <v>0.2</v>
      </c>
      <c r="BA64" s="328">
        <v>0.1</v>
      </c>
      <c r="BB64" s="328">
        <v>0</v>
      </c>
      <c r="BC64" s="328">
        <v>0</v>
      </c>
      <c r="BD64" s="328">
        <v>0</v>
      </c>
      <c r="BE64" s="328">
        <v>0</v>
      </c>
      <c r="BF64" s="328">
        <v>-0.3</v>
      </c>
      <c r="BG64" s="328">
        <v>0.3</v>
      </c>
      <c r="BH64" s="329">
        <v>2.5</v>
      </c>
      <c r="BI64" s="329">
        <v>2.9</v>
      </c>
    </row>
    <row r="65" spans="2:61" s="13" customFormat="1" ht="9">
      <c r="B65" s="323" t="s">
        <v>100</v>
      </c>
      <c r="C65" s="326" t="s">
        <v>22</v>
      </c>
      <c r="D65" s="330">
        <v>0</v>
      </c>
      <c r="E65" s="330">
        <v>0.1</v>
      </c>
      <c r="F65" s="330">
        <v>0</v>
      </c>
      <c r="G65" s="330">
        <v>0</v>
      </c>
      <c r="H65" s="330">
        <v>0</v>
      </c>
      <c r="I65" s="330">
        <v>0</v>
      </c>
      <c r="J65" s="330">
        <v>0</v>
      </c>
      <c r="K65" s="330">
        <v>0</v>
      </c>
      <c r="L65" s="330">
        <v>0</v>
      </c>
      <c r="M65" s="330">
        <v>0</v>
      </c>
      <c r="N65" s="330">
        <v>0</v>
      </c>
      <c r="O65" s="330">
        <v>0</v>
      </c>
      <c r="P65" s="330">
        <v>0</v>
      </c>
      <c r="Q65" s="330">
        <v>0</v>
      </c>
      <c r="R65" s="330">
        <v>0</v>
      </c>
      <c r="S65" s="330">
        <v>0</v>
      </c>
      <c r="T65" s="330">
        <v>0</v>
      </c>
      <c r="U65" s="330">
        <v>0</v>
      </c>
      <c r="V65" s="330">
        <v>0</v>
      </c>
      <c r="W65" s="330">
        <v>0</v>
      </c>
      <c r="X65" s="330">
        <v>6.2</v>
      </c>
      <c r="Y65" s="330">
        <v>6.6</v>
      </c>
      <c r="Z65" s="330">
        <v>2.1</v>
      </c>
      <c r="AA65" s="330">
        <v>1.8</v>
      </c>
      <c r="AB65" s="330">
        <v>1.9</v>
      </c>
      <c r="AC65" s="330">
        <v>1.9</v>
      </c>
      <c r="AD65" s="330">
        <v>2.6</v>
      </c>
      <c r="AE65" s="330">
        <v>2.2000000000000002</v>
      </c>
      <c r="AF65" s="324"/>
      <c r="AG65" s="324"/>
      <c r="AH65" s="323" t="str">
        <f>B65</f>
        <v>Openreach total</v>
      </c>
      <c r="AI65" s="326" t="str">
        <f t="shared" si="7"/>
        <v>£m</v>
      </c>
      <c r="AJ65" s="330">
        <v>3.2</v>
      </c>
      <c r="AK65" s="330">
        <v>3.6</v>
      </c>
      <c r="AL65" s="330">
        <v>0</v>
      </c>
      <c r="AM65" s="330">
        <v>0</v>
      </c>
      <c r="AN65" s="330">
        <v>1.1000000000000001</v>
      </c>
      <c r="AO65" s="330">
        <v>1.1000000000000001</v>
      </c>
      <c r="AP65" s="330">
        <v>0.4</v>
      </c>
      <c r="AQ65" s="330">
        <v>0.4</v>
      </c>
      <c r="AR65" s="330">
        <v>0.6</v>
      </c>
      <c r="AS65" s="330">
        <v>0.6</v>
      </c>
      <c r="AT65" s="330">
        <v>0.2</v>
      </c>
      <c r="AU65" s="330">
        <v>0.2</v>
      </c>
      <c r="AV65" s="330">
        <v>3.6</v>
      </c>
      <c r="AW65" s="330">
        <v>2.2999999999999998</v>
      </c>
      <c r="AX65" s="330">
        <v>0.2</v>
      </c>
      <c r="AY65" s="330">
        <v>0.2</v>
      </c>
      <c r="AZ65" s="330">
        <v>0.3</v>
      </c>
      <c r="BA65" s="330">
        <v>0.1</v>
      </c>
      <c r="BB65" s="330">
        <v>0</v>
      </c>
      <c r="BC65" s="330">
        <v>0</v>
      </c>
      <c r="BD65" s="330">
        <v>-2.9</v>
      </c>
      <c r="BE65" s="330">
        <v>-2.7</v>
      </c>
      <c r="BF65" s="330">
        <v>0</v>
      </c>
      <c r="BG65" s="330">
        <v>0.4</v>
      </c>
      <c r="BH65" s="330">
        <v>19.5</v>
      </c>
      <c r="BI65" s="330">
        <v>18.8</v>
      </c>
    </row>
    <row r="66" spans="2:61" s="13" customFormat="1" ht="9">
      <c r="B66" s="323"/>
      <c r="C66" s="32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4"/>
      <c r="AG66" s="324"/>
      <c r="AH66" s="323"/>
      <c r="AI66" s="326"/>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9"/>
      <c r="BI66" s="329"/>
    </row>
    <row r="67" spans="2:61" s="13" customFormat="1" ht="9">
      <c r="B67" s="323" t="s">
        <v>3</v>
      </c>
      <c r="C67" s="326"/>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4"/>
      <c r="AG67" s="324"/>
      <c r="AH67" s="323" t="str">
        <f t="shared" ref="AH67:AH72" si="8">B67</f>
        <v>Rest of BT</v>
      </c>
      <c r="AI67" s="326"/>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9"/>
      <c r="BI67" s="329"/>
    </row>
    <row r="68" spans="2:61" s="13" customFormat="1" ht="9">
      <c r="B68" s="324" t="s">
        <v>101</v>
      </c>
      <c r="C68" s="326" t="s">
        <v>22</v>
      </c>
      <c r="D68" s="328">
        <v>0</v>
      </c>
      <c r="E68" s="328">
        <v>-0.1</v>
      </c>
      <c r="F68" s="328">
        <v>0</v>
      </c>
      <c r="G68" s="328">
        <v>0</v>
      </c>
      <c r="H68" s="328">
        <v>0</v>
      </c>
      <c r="I68" s="328">
        <v>0.1</v>
      </c>
      <c r="J68" s="328">
        <v>0</v>
      </c>
      <c r="K68" s="328">
        <v>0</v>
      </c>
      <c r="L68" s="328">
        <v>0</v>
      </c>
      <c r="M68" s="328">
        <v>0</v>
      </c>
      <c r="N68" s="328">
        <v>0</v>
      </c>
      <c r="O68" s="328">
        <v>0</v>
      </c>
      <c r="P68" s="328">
        <v>0</v>
      </c>
      <c r="Q68" s="328">
        <v>0</v>
      </c>
      <c r="R68" s="328">
        <v>0</v>
      </c>
      <c r="S68" s="328">
        <v>0</v>
      </c>
      <c r="T68" s="328">
        <v>0</v>
      </c>
      <c r="U68" s="328">
        <v>0</v>
      </c>
      <c r="V68" s="328">
        <v>0</v>
      </c>
      <c r="W68" s="328">
        <v>0</v>
      </c>
      <c r="X68" s="328">
        <v>0.5</v>
      </c>
      <c r="Y68" s="328">
        <v>0.4</v>
      </c>
      <c r="Z68" s="328">
        <v>0.9</v>
      </c>
      <c r="AA68" s="328">
        <v>0.9</v>
      </c>
      <c r="AB68" s="328">
        <v>0.9</v>
      </c>
      <c r="AC68" s="328">
        <v>0.8</v>
      </c>
      <c r="AD68" s="328">
        <v>1.1000000000000001</v>
      </c>
      <c r="AE68" s="328">
        <v>1</v>
      </c>
      <c r="AF68" s="324"/>
      <c r="AG68" s="324"/>
      <c r="AH68" s="324" t="str">
        <f t="shared" si="8"/>
        <v>Group centre</v>
      </c>
      <c r="AI68" s="326" t="str">
        <f t="shared" si="7"/>
        <v>£m</v>
      </c>
      <c r="AJ68" s="328">
        <v>1.5</v>
      </c>
      <c r="AK68" s="328">
        <v>1.8</v>
      </c>
      <c r="AL68" s="328">
        <v>0</v>
      </c>
      <c r="AM68" s="328">
        <v>0</v>
      </c>
      <c r="AN68" s="328">
        <v>0.1</v>
      </c>
      <c r="AO68" s="328">
        <v>0</v>
      </c>
      <c r="AP68" s="328">
        <v>0.4</v>
      </c>
      <c r="AQ68" s="328">
        <v>0.1</v>
      </c>
      <c r="AR68" s="328">
        <v>-0.1</v>
      </c>
      <c r="AS68" s="328">
        <v>-0.1</v>
      </c>
      <c r="AT68" s="328">
        <v>0</v>
      </c>
      <c r="AU68" s="328">
        <v>-0.1</v>
      </c>
      <c r="AV68" s="328">
        <v>0.4</v>
      </c>
      <c r="AW68" s="328">
        <v>0.2</v>
      </c>
      <c r="AX68" s="328">
        <v>0</v>
      </c>
      <c r="AY68" s="328">
        <v>0</v>
      </c>
      <c r="AZ68" s="328">
        <v>-0.1</v>
      </c>
      <c r="BA68" s="328">
        <v>0.1</v>
      </c>
      <c r="BB68" s="328">
        <v>0</v>
      </c>
      <c r="BC68" s="328">
        <v>0</v>
      </c>
      <c r="BD68" s="328">
        <v>0</v>
      </c>
      <c r="BE68" s="328">
        <v>0</v>
      </c>
      <c r="BF68" s="328">
        <v>0.8</v>
      </c>
      <c r="BG68" s="328">
        <v>0.9</v>
      </c>
      <c r="BH68" s="329">
        <v>6.4</v>
      </c>
      <c r="BI68" s="329">
        <v>6</v>
      </c>
    </row>
    <row r="69" spans="2:61" s="13" customFormat="1" ht="9">
      <c r="B69" s="324" t="s">
        <v>102</v>
      </c>
      <c r="C69" s="326" t="s">
        <v>22</v>
      </c>
      <c r="D69" s="328">
        <v>0</v>
      </c>
      <c r="E69" s="328">
        <v>0</v>
      </c>
      <c r="F69" s="328">
        <v>0</v>
      </c>
      <c r="G69" s="328">
        <v>0</v>
      </c>
      <c r="H69" s="328">
        <v>0</v>
      </c>
      <c r="I69" s="328">
        <v>0</v>
      </c>
      <c r="J69" s="328">
        <v>0</v>
      </c>
      <c r="K69" s="328">
        <v>0</v>
      </c>
      <c r="L69" s="328">
        <v>0</v>
      </c>
      <c r="M69" s="328">
        <v>0</v>
      </c>
      <c r="N69" s="328">
        <v>0</v>
      </c>
      <c r="O69" s="328">
        <v>0</v>
      </c>
      <c r="P69" s="328">
        <v>0</v>
      </c>
      <c r="Q69" s="328">
        <v>0</v>
      </c>
      <c r="R69" s="328">
        <v>0</v>
      </c>
      <c r="S69" s="328">
        <v>0</v>
      </c>
      <c r="T69" s="328">
        <v>0</v>
      </c>
      <c r="U69" s="328">
        <v>0</v>
      </c>
      <c r="V69" s="328">
        <v>0</v>
      </c>
      <c r="W69" s="328">
        <v>0</v>
      </c>
      <c r="X69" s="328">
        <v>0</v>
      </c>
      <c r="Y69" s="328">
        <v>0</v>
      </c>
      <c r="Z69" s="328">
        <v>1.3</v>
      </c>
      <c r="AA69" s="328">
        <v>1.1000000000000001</v>
      </c>
      <c r="AB69" s="328">
        <v>1.2</v>
      </c>
      <c r="AC69" s="328">
        <v>1.1000000000000001</v>
      </c>
      <c r="AD69" s="328">
        <v>1.6</v>
      </c>
      <c r="AE69" s="328">
        <v>1.4</v>
      </c>
      <c r="AF69" s="324"/>
      <c r="AG69" s="324"/>
      <c r="AH69" s="324" t="str">
        <f t="shared" si="8"/>
        <v xml:space="preserve">Property and facilities </v>
      </c>
      <c r="AI69" s="326" t="str">
        <f t="shared" si="7"/>
        <v>£m</v>
      </c>
      <c r="AJ69" s="328">
        <v>1.9</v>
      </c>
      <c r="AK69" s="328">
        <v>2.2000000000000002</v>
      </c>
      <c r="AL69" s="328">
        <v>0</v>
      </c>
      <c r="AM69" s="328">
        <v>0</v>
      </c>
      <c r="AN69" s="328">
        <v>1.2</v>
      </c>
      <c r="AO69" s="328">
        <v>1.1000000000000001</v>
      </c>
      <c r="AP69" s="328">
        <v>0.2</v>
      </c>
      <c r="AQ69" s="328">
        <v>0.3</v>
      </c>
      <c r="AR69" s="328">
        <v>0</v>
      </c>
      <c r="AS69" s="328">
        <v>0</v>
      </c>
      <c r="AT69" s="328">
        <v>0.1</v>
      </c>
      <c r="AU69" s="328">
        <v>0.1</v>
      </c>
      <c r="AV69" s="328">
        <v>0</v>
      </c>
      <c r="AW69" s="328">
        <v>0</v>
      </c>
      <c r="AX69" s="328">
        <v>0</v>
      </c>
      <c r="AY69" s="328">
        <v>0</v>
      </c>
      <c r="AZ69" s="328">
        <v>0</v>
      </c>
      <c r="BA69" s="328">
        <v>0</v>
      </c>
      <c r="BB69" s="328">
        <v>0</v>
      </c>
      <c r="BC69" s="328">
        <v>0</v>
      </c>
      <c r="BD69" s="328">
        <v>0</v>
      </c>
      <c r="BE69" s="328">
        <v>0</v>
      </c>
      <c r="BF69" s="328">
        <v>0.2</v>
      </c>
      <c r="BG69" s="328">
        <v>-0.1</v>
      </c>
      <c r="BH69" s="329">
        <v>7.7</v>
      </c>
      <c r="BI69" s="329">
        <v>7.2</v>
      </c>
    </row>
    <row r="70" spans="2:61" s="13" customFormat="1" ht="9">
      <c r="B70" s="324" t="s">
        <v>103</v>
      </c>
      <c r="C70" s="326" t="s">
        <v>22</v>
      </c>
      <c r="D70" s="328">
        <v>0</v>
      </c>
      <c r="E70" s="328">
        <v>0</v>
      </c>
      <c r="F70" s="328">
        <v>0</v>
      </c>
      <c r="G70" s="328">
        <v>0</v>
      </c>
      <c r="H70" s="328">
        <v>0</v>
      </c>
      <c r="I70" s="328">
        <v>0</v>
      </c>
      <c r="J70" s="328">
        <v>0</v>
      </c>
      <c r="K70" s="328">
        <v>0</v>
      </c>
      <c r="L70" s="328">
        <v>0</v>
      </c>
      <c r="M70" s="328">
        <v>0</v>
      </c>
      <c r="N70" s="328">
        <v>0</v>
      </c>
      <c r="O70" s="328">
        <v>0</v>
      </c>
      <c r="P70" s="328">
        <v>0</v>
      </c>
      <c r="Q70" s="328">
        <v>0</v>
      </c>
      <c r="R70" s="328">
        <v>0</v>
      </c>
      <c r="S70" s="328">
        <v>0</v>
      </c>
      <c r="T70" s="328">
        <v>0</v>
      </c>
      <c r="U70" s="328">
        <v>0</v>
      </c>
      <c r="V70" s="328">
        <v>0</v>
      </c>
      <c r="W70" s="328">
        <v>0</v>
      </c>
      <c r="X70" s="328">
        <v>0.4</v>
      </c>
      <c r="Y70" s="328">
        <v>0.4</v>
      </c>
      <c r="Z70" s="328">
        <v>1.3</v>
      </c>
      <c r="AA70" s="328">
        <v>1.1000000000000001</v>
      </c>
      <c r="AB70" s="328">
        <v>1.1000000000000001</v>
      </c>
      <c r="AC70" s="328">
        <v>1.1000000000000001</v>
      </c>
      <c r="AD70" s="328">
        <v>1.6</v>
      </c>
      <c r="AE70" s="328">
        <v>1.4</v>
      </c>
      <c r="AF70" s="324"/>
      <c r="AG70" s="324"/>
      <c r="AH70" s="324" t="str">
        <f t="shared" si="8"/>
        <v>Technology units</v>
      </c>
      <c r="AI70" s="326" t="str">
        <f t="shared" si="7"/>
        <v>£m</v>
      </c>
      <c r="AJ70" s="328">
        <v>2</v>
      </c>
      <c r="AK70" s="328">
        <v>2.2999999999999998</v>
      </c>
      <c r="AL70" s="328">
        <v>0</v>
      </c>
      <c r="AM70" s="328">
        <v>0</v>
      </c>
      <c r="AN70" s="328">
        <v>0.6</v>
      </c>
      <c r="AO70" s="328">
        <v>0.6</v>
      </c>
      <c r="AP70" s="328">
        <v>0.6</v>
      </c>
      <c r="AQ70" s="328">
        <v>0.6</v>
      </c>
      <c r="AR70" s="328">
        <v>0</v>
      </c>
      <c r="AS70" s="328">
        <v>0</v>
      </c>
      <c r="AT70" s="328">
        <v>0.1</v>
      </c>
      <c r="AU70" s="328">
        <v>0.1</v>
      </c>
      <c r="AV70" s="328">
        <v>0.3</v>
      </c>
      <c r="AW70" s="328">
        <v>0.2</v>
      </c>
      <c r="AX70" s="328">
        <v>0</v>
      </c>
      <c r="AY70" s="328">
        <v>0</v>
      </c>
      <c r="AZ70" s="328">
        <v>0</v>
      </c>
      <c r="BA70" s="328">
        <v>0</v>
      </c>
      <c r="BB70" s="328">
        <v>0</v>
      </c>
      <c r="BC70" s="328">
        <v>0</v>
      </c>
      <c r="BD70" s="328">
        <v>-0.1</v>
      </c>
      <c r="BE70" s="328">
        <v>-0.1</v>
      </c>
      <c r="BF70" s="328">
        <v>0.1</v>
      </c>
      <c r="BG70" s="328">
        <v>0.1</v>
      </c>
      <c r="BH70" s="329">
        <v>8</v>
      </c>
      <c r="BI70" s="329">
        <v>7.8</v>
      </c>
    </row>
    <row r="71" spans="2:61" s="13" customFormat="1" ht="9">
      <c r="B71" s="324" t="s">
        <v>104</v>
      </c>
      <c r="C71" s="326" t="s">
        <v>22</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0.3</v>
      </c>
      <c r="AA71" s="328">
        <v>0.3</v>
      </c>
      <c r="AB71" s="328">
        <v>0.4</v>
      </c>
      <c r="AC71" s="328">
        <v>0.6</v>
      </c>
      <c r="AD71" s="328">
        <v>0.4</v>
      </c>
      <c r="AE71" s="328">
        <v>0.3</v>
      </c>
      <c r="AF71" s="324"/>
      <c r="AG71" s="324"/>
      <c r="AH71" s="324" t="str">
        <f t="shared" si="8"/>
        <v>Consumer and Business</v>
      </c>
      <c r="AI71" s="326" t="str">
        <f t="shared" si="7"/>
        <v>£m</v>
      </c>
      <c r="AJ71" s="328">
        <v>0.5</v>
      </c>
      <c r="AK71" s="328">
        <v>0.6</v>
      </c>
      <c r="AL71" s="328">
        <v>0</v>
      </c>
      <c r="AM71" s="328">
        <v>0</v>
      </c>
      <c r="AN71" s="328">
        <v>0</v>
      </c>
      <c r="AO71" s="328">
        <v>0</v>
      </c>
      <c r="AP71" s="328">
        <v>0.5</v>
      </c>
      <c r="AQ71" s="328">
        <v>0.5</v>
      </c>
      <c r="AR71" s="328">
        <v>0</v>
      </c>
      <c r="AS71" s="328">
        <v>0</v>
      </c>
      <c r="AT71" s="328">
        <v>0</v>
      </c>
      <c r="AU71" s="328">
        <v>0</v>
      </c>
      <c r="AV71" s="328">
        <v>0</v>
      </c>
      <c r="AW71" s="328">
        <v>0</v>
      </c>
      <c r="AX71" s="328">
        <v>0</v>
      </c>
      <c r="AY71" s="328">
        <v>0</v>
      </c>
      <c r="AZ71" s="328">
        <v>0</v>
      </c>
      <c r="BA71" s="328">
        <v>0</v>
      </c>
      <c r="BB71" s="328">
        <v>0</v>
      </c>
      <c r="BC71" s="328">
        <v>0</v>
      </c>
      <c r="BD71" s="328">
        <v>0</v>
      </c>
      <c r="BE71" s="328">
        <v>0</v>
      </c>
      <c r="BF71" s="328">
        <v>0</v>
      </c>
      <c r="BG71" s="328">
        <v>-0.1</v>
      </c>
      <c r="BH71" s="329">
        <v>2.1</v>
      </c>
      <c r="BI71" s="329">
        <v>2.2000000000000002</v>
      </c>
    </row>
    <row r="72" spans="2:61" s="13" customFormat="1" ht="9">
      <c r="B72" s="323" t="s">
        <v>105</v>
      </c>
      <c r="C72" s="326" t="s">
        <v>22</v>
      </c>
      <c r="D72" s="330">
        <v>0</v>
      </c>
      <c r="E72" s="330">
        <v>-0.1</v>
      </c>
      <c r="F72" s="330">
        <v>0</v>
      </c>
      <c r="G72" s="330">
        <v>0</v>
      </c>
      <c r="H72" s="330">
        <v>0</v>
      </c>
      <c r="I72" s="330">
        <v>0.1</v>
      </c>
      <c r="J72" s="330">
        <v>0</v>
      </c>
      <c r="K72" s="330">
        <v>0</v>
      </c>
      <c r="L72" s="330">
        <v>0</v>
      </c>
      <c r="M72" s="330">
        <v>0</v>
      </c>
      <c r="N72" s="330">
        <v>0</v>
      </c>
      <c r="O72" s="330">
        <v>0</v>
      </c>
      <c r="P72" s="330">
        <v>0</v>
      </c>
      <c r="Q72" s="330">
        <v>0</v>
      </c>
      <c r="R72" s="330">
        <v>0</v>
      </c>
      <c r="S72" s="330">
        <v>0</v>
      </c>
      <c r="T72" s="330">
        <v>0</v>
      </c>
      <c r="U72" s="330">
        <v>0</v>
      </c>
      <c r="V72" s="330">
        <v>0</v>
      </c>
      <c r="W72" s="330">
        <v>0</v>
      </c>
      <c r="X72" s="330">
        <v>0.9</v>
      </c>
      <c r="Y72" s="330">
        <v>0.8</v>
      </c>
      <c r="Z72" s="330">
        <v>3.8</v>
      </c>
      <c r="AA72" s="330">
        <v>3.4</v>
      </c>
      <c r="AB72" s="330">
        <v>3.6</v>
      </c>
      <c r="AC72" s="330">
        <v>3.6</v>
      </c>
      <c r="AD72" s="330">
        <v>4.7</v>
      </c>
      <c r="AE72" s="330">
        <v>4.0999999999999996</v>
      </c>
      <c r="AF72" s="324"/>
      <c r="AG72" s="324"/>
      <c r="AH72" s="323" t="str">
        <f t="shared" si="8"/>
        <v>Rest of BT total</v>
      </c>
      <c r="AI72" s="326" t="str">
        <f t="shared" si="7"/>
        <v>£m</v>
      </c>
      <c r="AJ72" s="330">
        <v>5.9</v>
      </c>
      <c r="AK72" s="330">
        <v>6.9</v>
      </c>
      <c r="AL72" s="330">
        <v>0</v>
      </c>
      <c r="AM72" s="330">
        <v>0</v>
      </c>
      <c r="AN72" s="330">
        <v>1.9</v>
      </c>
      <c r="AO72" s="330">
        <v>1.7</v>
      </c>
      <c r="AP72" s="330">
        <v>1.7</v>
      </c>
      <c r="AQ72" s="330">
        <v>1.5</v>
      </c>
      <c r="AR72" s="330">
        <v>-0.1</v>
      </c>
      <c r="AS72" s="330">
        <v>-0.1</v>
      </c>
      <c r="AT72" s="330">
        <v>0.2</v>
      </c>
      <c r="AU72" s="330">
        <v>0.1</v>
      </c>
      <c r="AV72" s="330">
        <v>0.7</v>
      </c>
      <c r="AW72" s="330">
        <v>0.4</v>
      </c>
      <c r="AX72" s="330">
        <v>0</v>
      </c>
      <c r="AY72" s="330">
        <v>0</v>
      </c>
      <c r="AZ72" s="330">
        <v>-0.1</v>
      </c>
      <c r="BA72" s="330">
        <v>0.1</v>
      </c>
      <c r="BB72" s="330">
        <v>0</v>
      </c>
      <c r="BC72" s="330">
        <v>0</v>
      </c>
      <c r="BD72" s="330">
        <v>-0.1</v>
      </c>
      <c r="BE72" s="330">
        <v>-0.1</v>
      </c>
      <c r="BF72" s="330">
        <v>1.1000000000000001</v>
      </c>
      <c r="BG72" s="330">
        <v>0.8</v>
      </c>
      <c r="BH72" s="330">
        <v>24.2</v>
      </c>
      <c r="BI72" s="330">
        <v>23.2</v>
      </c>
    </row>
    <row r="73" spans="2:61" s="13" customFormat="1" ht="9">
      <c r="B73" s="323"/>
      <c r="C73" s="326"/>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4"/>
      <c r="AG73" s="324"/>
      <c r="AH73" s="323"/>
      <c r="AI73" s="326"/>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9"/>
      <c r="BI73" s="329"/>
    </row>
    <row r="74" spans="2:61" s="13" customFormat="1" ht="9.6" thickBot="1">
      <c r="B74" s="323" t="s">
        <v>106</v>
      </c>
      <c r="C74" s="326" t="s">
        <v>22</v>
      </c>
      <c r="D74" s="331">
        <v>0</v>
      </c>
      <c r="E74" s="331">
        <v>0</v>
      </c>
      <c r="F74" s="331">
        <v>0</v>
      </c>
      <c r="G74" s="331">
        <v>0</v>
      </c>
      <c r="H74" s="331">
        <v>0</v>
      </c>
      <c r="I74" s="331">
        <v>0.1</v>
      </c>
      <c r="J74" s="331">
        <v>0</v>
      </c>
      <c r="K74" s="331">
        <v>0</v>
      </c>
      <c r="L74" s="331">
        <v>0</v>
      </c>
      <c r="M74" s="331">
        <v>0</v>
      </c>
      <c r="N74" s="331">
        <v>0</v>
      </c>
      <c r="O74" s="331">
        <v>0</v>
      </c>
      <c r="P74" s="331">
        <v>0</v>
      </c>
      <c r="Q74" s="331">
        <v>0</v>
      </c>
      <c r="R74" s="331">
        <v>0</v>
      </c>
      <c r="S74" s="331">
        <v>0</v>
      </c>
      <c r="T74" s="331">
        <v>0</v>
      </c>
      <c r="U74" s="331">
        <v>0</v>
      </c>
      <c r="V74" s="331">
        <v>0</v>
      </c>
      <c r="W74" s="331">
        <v>0</v>
      </c>
      <c r="X74" s="331">
        <v>7.1</v>
      </c>
      <c r="Y74" s="331">
        <v>7.4</v>
      </c>
      <c r="Z74" s="331">
        <v>7</v>
      </c>
      <c r="AA74" s="331">
        <v>6.1</v>
      </c>
      <c r="AB74" s="331">
        <v>6.5</v>
      </c>
      <c r="AC74" s="331">
        <v>6.4</v>
      </c>
      <c r="AD74" s="331">
        <v>8.6</v>
      </c>
      <c r="AE74" s="331">
        <v>7.5</v>
      </c>
      <c r="AF74" s="324"/>
      <c r="AG74" s="324"/>
      <c r="AH74" s="323" t="str">
        <f>B74</f>
        <v>Operating cost before depreciation</v>
      </c>
      <c r="AI74" s="326" t="str">
        <f t="shared" si="7"/>
        <v>£m</v>
      </c>
      <c r="AJ74" s="331">
        <v>10.8</v>
      </c>
      <c r="AK74" s="331">
        <v>12.4</v>
      </c>
      <c r="AL74" s="331">
        <v>0</v>
      </c>
      <c r="AM74" s="331">
        <v>0</v>
      </c>
      <c r="AN74" s="331">
        <v>8.5</v>
      </c>
      <c r="AO74" s="331">
        <v>8</v>
      </c>
      <c r="AP74" s="331">
        <v>2.2000000000000002</v>
      </c>
      <c r="AQ74" s="331">
        <v>2</v>
      </c>
      <c r="AR74" s="331">
        <v>0.5</v>
      </c>
      <c r="AS74" s="331">
        <v>0.5</v>
      </c>
      <c r="AT74" s="331">
        <v>1.5</v>
      </c>
      <c r="AU74" s="331">
        <v>1</v>
      </c>
      <c r="AV74" s="331">
        <v>4.3</v>
      </c>
      <c r="AW74" s="331">
        <v>2.7</v>
      </c>
      <c r="AX74" s="331">
        <v>0.2</v>
      </c>
      <c r="AY74" s="331">
        <v>0.2</v>
      </c>
      <c r="AZ74" s="331">
        <v>0.2</v>
      </c>
      <c r="BA74" s="331">
        <v>0.2</v>
      </c>
      <c r="BB74" s="331">
        <v>0</v>
      </c>
      <c r="BC74" s="331">
        <v>0</v>
      </c>
      <c r="BD74" s="331">
        <v>-3</v>
      </c>
      <c r="BE74" s="331">
        <v>-2.8</v>
      </c>
      <c r="BF74" s="331">
        <v>1.1000000000000001</v>
      </c>
      <c r="BG74" s="331">
        <v>1.2</v>
      </c>
      <c r="BH74" s="331">
        <v>55.5</v>
      </c>
      <c r="BI74" s="331">
        <v>52.9</v>
      </c>
    </row>
    <row r="75" spans="2:61" s="13" customFormat="1" ht="9.6" thickTop="1"/>
    <row r="76" spans="2:61" s="13" customFormat="1" ht="9"/>
    <row r="77" spans="2:61" s="13" customFormat="1" ht="9">
      <c r="BB77" s="15"/>
      <c r="BC77" s="15"/>
      <c r="BD77" s="15"/>
      <c r="BE77" s="15"/>
      <c r="BF77" s="15"/>
      <c r="BG77" s="15"/>
      <c r="BH77" s="15"/>
      <c r="BI77" s="15"/>
    </row>
    <row r="78" spans="2:61" s="13" customFormat="1" ht="9">
      <c r="BB78" s="15"/>
      <c r="BC78" s="15"/>
      <c r="BD78" s="15"/>
      <c r="BE78" s="15"/>
      <c r="BF78" s="15"/>
      <c r="BG78" s="15"/>
      <c r="BH78" s="15"/>
      <c r="BI78" s="15"/>
    </row>
    <row r="79" spans="2:61" s="13" customFormat="1" ht="9">
      <c r="BB79" s="15"/>
      <c r="BC79" s="15"/>
      <c r="BD79" s="15"/>
      <c r="BE79" s="15"/>
      <c r="BF79" s="15"/>
      <c r="BG79" s="15"/>
      <c r="BH79" s="15"/>
      <c r="BI79" s="15"/>
    </row>
    <row r="80" spans="2:61" s="13" customFormat="1" ht="9">
      <c r="BB80" s="15"/>
      <c r="BC80" s="15"/>
      <c r="BD80" s="15"/>
      <c r="BE80" s="15"/>
      <c r="BF80" s="15"/>
      <c r="BG80" s="15"/>
      <c r="BH80" s="15"/>
      <c r="BI80" s="15"/>
    </row>
    <row r="81" spans="2:53"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row>
    <row r="82" spans="2:53"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row>
    <row r="83" spans="2:53"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row>
    <row r="84" spans="2:53"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row>
    <row r="85" spans="2:53"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row>
    <row r="86" spans="2:53"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row>
    <row r="87" spans="2:53"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row>
    <row r="88" spans="2:53"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row>
    <row r="89" spans="2:53"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row>
    <row r="90" spans="2:53"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row>
    <row r="91" spans="2:53"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row>
    <row r="92" spans="2:53"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row>
    <row r="93" spans="2:53"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row>
    <row r="94" spans="2:53"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row>
    <row r="95" spans="2:53"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row>
    <row r="96" spans="2:53"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row>
    <row r="97" spans="2:53"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row>
    <row r="98" spans="2:53"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row>
    <row r="99" spans="2:53"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row>
    <row r="100" spans="2:53"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row>
    <row r="101" spans="2:53"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row>
    <row r="102" spans="2:53"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row>
    <row r="103" spans="2:53"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row>
    <row r="104" spans="2:53"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row>
    <row r="105" spans="2:53"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row>
    <row r="106" spans="2:53"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row>
    <row r="107" spans="2:53"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row>
    <row r="108" spans="2:53"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row>
    <row r="109" spans="2:53"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row>
    <row r="110" spans="2:53"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row>
    <row r="111" spans="2:53"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row>
    <row r="112" spans="2:53"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row>
    <row r="113" spans="2:53"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row>
    <row r="114" spans="2:53"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row>
    <row r="115" spans="2:53"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row>
    <row r="116" spans="2:53"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row>
    <row r="117" spans="2:53"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row>
    <row r="118" spans="2:53"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row>
    <row r="119" spans="2:53"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row>
    <row r="120" spans="2:53"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row>
    <row r="121" spans="2:53"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row>
    <row r="122" spans="2:53"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row>
    <row r="123" spans="2:53"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row>
    <row r="124" spans="2:53"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row>
    <row r="125" spans="2:53"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row>
    <row r="126" spans="2:53"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row>
    <row r="127" spans="2:53"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row>
    <row r="128" spans="2:53"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row>
    <row r="129" spans="2:53"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row>
    <row r="130" spans="2:53"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row>
    <row r="131" spans="2:53"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row>
    <row r="132" spans="2:53"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row>
    <row r="133" spans="2:53"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row>
    <row r="134" spans="2:53"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row>
    <row r="135" spans="2:53"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row>
    <row r="136" spans="2:53"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row>
    <row r="137" spans="2:53"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row>
    <row r="138" spans="2:53"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row>
    <row r="139" spans="2:53"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row>
    <row r="140" spans="2:53"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row>
    <row r="141" spans="2:53"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row>
    <row r="142" spans="2:53"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row>
    <row r="143" spans="2:53"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row>
    <row r="144" spans="2:53"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row>
    <row r="145" spans="2:53"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row>
    <row r="146" spans="2:53"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row>
    <row r="147" spans="2:53"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row>
    <row r="148" spans="2:53"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row>
    <row r="149" spans="2:53"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row>
    <row r="150" spans="2:53"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row>
    <row r="151" spans="2:53"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row>
    <row r="152" spans="2:53"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row>
    <row r="153" spans="2:53"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row>
    <row r="154" spans="2:53"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row>
    <row r="155" spans="2:53"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row>
    <row r="156" spans="2:53"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row>
    <row r="157" spans="2:53"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row>
    <row r="158" spans="2:53"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row>
    <row r="159" spans="2:53"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row>
    <row r="160" spans="2:53"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row>
    <row r="161" spans="2:53"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row>
    <row r="162" spans="2:53"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row>
    <row r="163" spans="2:53"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row>
    <row r="164" spans="2:53"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row>
    <row r="165" spans="2:53"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row>
    <row r="166" spans="2:53"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row>
    <row r="167" spans="2:53"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row>
    <row r="168" spans="2:53"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row>
    <row r="169" spans="2:53"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row>
    <row r="170" spans="2:53"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row>
    <row r="171" spans="2:53"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row>
    <row r="172" spans="2:53"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row>
    <row r="173" spans="2:53"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row>
    <row r="174" spans="2:53"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row>
    <row r="175" spans="2:53"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row>
    <row r="176" spans="2:53"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row>
    <row r="177" spans="2:53"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row>
    <row r="178" spans="2:53"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row>
    <row r="179" spans="2:53"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row>
    <row r="180" spans="2:53"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row>
    <row r="181" spans="2:53"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row>
    <row r="182" spans="2:53"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row>
    <row r="183" spans="2:53"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row>
    <row r="184" spans="2:53"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row>
    <row r="185" spans="2:53"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row>
    <row r="186" spans="2:53"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row>
    <row r="187" spans="2:53"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row>
    <row r="188" spans="2:53"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row>
    <row r="189" spans="2:53"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row>
    <row r="190" spans="2:53"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row>
    <row r="191" spans="2:53"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row>
    <row r="192" spans="2:53"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row>
    <row r="193" spans="2:53"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row>
    <row r="194" spans="2:53"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row>
    <row r="195" spans="2:53"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row>
    <row r="196" spans="2:53"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row>
  </sheetData>
  <mergeCells count="60">
    <mergeCell ref="AN56:AO56"/>
    <mergeCell ref="BH4:BI4"/>
    <mergeCell ref="AZ4:BA4"/>
    <mergeCell ref="BH56:BI56"/>
    <mergeCell ref="AX56:AY56"/>
    <mergeCell ref="AZ56:BA56"/>
    <mergeCell ref="BD56:BE56"/>
    <mergeCell ref="T4:U4"/>
    <mergeCell ref="V4:W4"/>
    <mergeCell ref="AB4:AC4"/>
    <mergeCell ref="AD4:AE4"/>
    <mergeCell ref="AN4:AO4"/>
    <mergeCell ref="AB56:AC56"/>
    <mergeCell ref="BF56:BG56"/>
    <mergeCell ref="BB56:BC56"/>
    <mergeCell ref="AT4:AU4"/>
    <mergeCell ref="AV4:AW4"/>
    <mergeCell ref="AX4:AY4"/>
    <mergeCell ref="BB4:BC4"/>
    <mergeCell ref="BD4:BE4"/>
    <mergeCell ref="BF4:BG4"/>
    <mergeCell ref="AR56:AS56"/>
    <mergeCell ref="AP56:AQ56"/>
    <mergeCell ref="AD56:AE56"/>
    <mergeCell ref="AJ56:AK56"/>
    <mergeCell ref="AL56:AM56"/>
    <mergeCell ref="AT56:AU56"/>
    <mergeCell ref="AV56:AW56"/>
    <mergeCell ref="Z56:AA56"/>
    <mergeCell ref="J56:K56"/>
    <mergeCell ref="L56:M56"/>
    <mergeCell ref="N4:O4"/>
    <mergeCell ref="H56:I56"/>
    <mergeCell ref="H4:I4"/>
    <mergeCell ref="P4:Q4"/>
    <mergeCell ref="R4:S4"/>
    <mergeCell ref="N56:O56"/>
    <mergeCell ref="P56:Q56"/>
    <mergeCell ref="R56:S56"/>
    <mergeCell ref="T56:U56"/>
    <mergeCell ref="V56:W56"/>
    <mergeCell ref="X56:Y56"/>
    <mergeCell ref="L4:M4"/>
    <mergeCell ref="X4:Y4"/>
    <mergeCell ref="D56:E56"/>
    <mergeCell ref="F56:G56"/>
    <mergeCell ref="B51:C51"/>
    <mergeCell ref="AH51:AI51"/>
    <mergeCell ref="AH2:BI2"/>
    <mergeCell ref="AH3:BI3"/>
    <mergeCell ref="B2:AE2"/>
    <mergeCell ref="B3:AE3"/>
    <mergeCell ref="AP4:AQ4"/>
    <mergeCell ref="AR4:AS4"/>
    <mergeCell ref="AJ4:AK4"/>
    <mergeCell ref="AL4:AM4"/>
    <mergeCell ref="D4:E4"/>
    <mergeCell ref="Z4:AA4"/>
    <mergeCell ref="F4:G4"/>
    <mergeCell ref="J4:K4"/>
  </mergeCells>
  <pageMargins left="0.7" right="0.7" top="0.75" bottom="0.75" header="0.3" footer="0.3"/>
  <pageSetup paperSize="9" orientation="portrait" r:id="rId1"/>
  <customProperties>
    <customPr name="_pios_id" r:id="rId2"/>
    <customPr name="EpmWorksheetKeyString_GU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B050"/>
  </sheetPr>
  <dimension ref="B2:BH193"/>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12.5703125" style="15" customWidth="1"/>
    <col min="4" max="4" width="9.140625" style="15" customWidth="1"/>
    <col min="5" max="23" width="7.5703125" style="15" customWidth="1"/>
    <col min="24" max="24" width="7.5703125" style="15" customWidth="1" collapsed="1"/>
    <col min="25" max="31" width="7.5703125" style="15" customWidth="1"/>
    <col min="32" max="32" width="4.42578125" style="15" customWidth="1"/>
    <col min="33" max="33" width="28.42578125" style="15" bestFit="1" customWidth="1"/>
    <col min="34" max="34" width="12.5703125" style="15" customWidth="1"/>
    <col min="35" max="47" width="7.5703125" style="15" customWidth="1"/>
    <col min="48" max="48" width="9" style="15" customWidth="1"/>
    <col min="49" max="66" width="7.5703125" style="15" customWidth="1"/>
    <col min="67" max="16384" width="8.5703125" style="15"/>
  </cols>
  <sheetData>
    <row r="2" spans="2:60" s="9" customFormat="1" ht="15" customHeight="1">
      <c r="B2" s="439" t="s">
        <v>345</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G2" s="439" t="str">
        <f>CONCATENATE($B$2,"(continued)")</f>
        <v>8.2.3 Leased Lines Access – Area 3 Analysis of Service MCE (continued)</v>
      </c>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row>
    <row r="3" spans="2:60"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G3" s="440" t="str">
        <f>B3</f>
        <v>For the year ended 31 March 2024</v>
      </c>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row>
    <row r="5" spans="2:60" s="49" customFormat="1" ht="19.5" customHeight="1">
      <c r="B5" s="366"/>
      <c r="C5" s="326"/>
      <c r="D5" s="494" t="s">
        <v>333</v>
      </c>
      <c r="E5" s="530"/>
      <c r="F5" s="494" t="s">
        <v>334</v>
      </c>
      <c r="G5" s="530"/>
      <c r="H5" s="494" t="s">
        <v>335</v>
      </c>
      <c r="I5" s="530"/>
      <c r="J5" s="494" t="s">
        <v>336</v>
      </c>
      <c r="K5" s="530"/>
      <c r="L5" s="494" t="s">
        <v>317</v>
      </c>
      <c r="M5" s="530"/>
      <c r="N5" s="494" t="s">
        <v>338</v>
      </c>
      <c r="O5" s="530"/>
      <c r="P5" s="494" t="s">
        <v>339</v>
      </c>
      <c r="Q5" s="530"/>
      <c r="R5" s="494" t="s">
        <v>340</v>
      </c>
      <c r="S5" s="530"/>
      <c r="T5" s="494" t="s">
        <v>341</v>
      </c>
      <c r="U5" s="530"/>
      <c r="V5" s="494" t="s">
        <v>346</v>
      </c>
      <c r="W5" s="530"/>
      <c r="X5" s="494" t="s">
        <v>310</v>
      </c>
      <c r="Y5" s="530"/>
      <c r="Z5" s="494" t="s">
        <v>312</v>
      </c>
      <c r="AA5" s="530"/>
      <c r="AB5" s="494" t="s">
        <v>313</v>
      </c>
      <c r="AC5" s="530"/>
      <c r="AD5" s="494" t="s">
        <v>314</v>
      </c>
      <c r="AE5" s="530"/>
      <c r="AF5" s="324"/>
      <c r="AG5" s="324"/>
      <c r="AH5" s="324"/>
      <c r="AI5" s="494" t="s">
        <v>315</v>
      </c>
      <c r="AJ5" s="530"/>
      <c r="AK5" s="494" t="s">
        <v>316</v>
      </c>
      <c r="AL5" s="530"/>
      <c r="AM5" s="494" t="s">
        <v>317</v>
      </c>
      <c r="AN5" s="530"/>
      <c r="AO5" s="494" t="s">
        <v>319</v>
      </c>
      <c r="AP5" s="530"/>
      <c r="AQ5" s="494" t="s">
        <v>320</v>
      </c>
      <c r="AR5" s="530"/>
      <c r="AS5" s="494" t="s">
        <v>321</v>
      </c>
      <c r="AT5" s="530"/>
      <c r="AU5" s="494" t="s">
        <v>322</v>
      </c>
      <c r="AV5" s="530"/>
      <c r="AW5" s="494" t="s">
        <v>323</v>
      </c>
      <c r="AX5" s="530"/>
      <c r="AY5" s="494" t="s">
        <v>328</v>
      </c>
      <c r="AZ5" s="530"/>
      <c r="BA5" s="494" t="s">
        <v>285</v>
      </c>
      <c r="BB5" s="530"/>
      <c r="BC5" s="494" t="s">
        <v>286</v>
      </c>
      <c r="BD5" s="530"/>
      <c r="BE5" s="494" t="s">
        <v>19</v>
      </c>
      <c r="BF5" s="530"/>
      <c r="BG5" s="497" t="s">
        <v>18</v>
      </c>
      <c r="BH5" s="497"/>
    </row>
    <row r="6" spans="2:60" s="13" customFormat="1" ht="9">
      <c r="B6" s="323"/>
      <c r="C6" s="324"/>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V6" s="322" t="s">
        <v>254</v>
      </c>
      <c r="W6" s="322" t="s">
        <v>255</v>
      </c>
      <c r="X6" s="322" t="s">
        <v>254</v>
      </c>
      <c r="Y6" s="322" t="s">
        <v>255</v>
      </c>
      <c r="Z6" s="322" t="s">
        <v>254</v>
      </c>
      <c r="AA6" s="322" t="s">
        <v>255</v>
      </c>
      <c r="AB6" s="322" t="s">
        <v>254</v>
      </c>
      <c r="AC6" s="322" t="s">
        <v>255</v>
      </c>
      <c r="AD6" s="322" t="s">
        <v>254</v>
      </c>
      <c r="AE6" s="322" t="s">
        <v>255</v>
      </c>
      <c r="AF6" s="324"/>
      <c r="AG6" s="324"/>
      <c r="AH6" s="324"/>
      <c r="AI6" s="322" t="s">
        <v>254</v>
      </c>
      <c r="AJ6" s="322" t="s">
        <v>255</v>
      </c>
      <c r="AK6" s="322" t="s">
        <v>254</v>
      </c>
      <c r="AL6" s="322" t="s">
        <v>255</v>
      </c>
      <c r="AM6" s="322" t="s">
        <v>254</v>
      </c>
      <c r="AN6" s="322" t="s">
        <v>255</v>
      </c>
      <c r="AO6" s="322" t="s">
        <v>254</v>
      </c>
      <c r="AP6" s="322" t="s">
        <v>255</v>
      </c>
      <c r="AQ6" s="322" t="s">
        <v>254</v>
      </c>
      <c r="AR6" s="322" t="s">
        <v>255</v>
      </c>
      <c r="AS6" s="322" t="s">
        <v>254</v>
      </c>
      <c r="AT6" s="322" t="s">
        <v>255</v>
      </c>
      <c r="AU6" s="322" t="s">
        <v>254</v>
      </c>
      <c r="AV6" s="322" t="s">
        <v>255</v>
      </c>
      <c r="AW6" s="322" t="s">
        <v>254</v>
      </c>
      <c r="AX6" s="322" t="s">
        <v>255</v>
      </c>
      <c r="AY6" s="322" t="s">
        <v>254</v>
      </c>
      <c r="AZ6" s="322" t="s">
        <v>255</v>
      </c>
      <c r="BA6" s="322" t="s">
        <v>254</v>
      </c>
      <c r="BB6" s="322" t="s">
        <v>255</v>
      </c>
      <c r="BC6" s="322" t="s">
        <v>254</v>
      </c>
      <c r="BD6" s="322" t="s">
        <v>255</v>
      </c>
      <c r="BE6" s="322" t="s">
        <v>254</v>
      </c>
      <c r="BF6" s="322" t="s">
        <v>255</v>
      </c>
      <c r="BG6" s="325" t="s">
        <v>254</v>
      </c>
      <c r="BH6" s="325" t="s">
        <v>255</v>
      </c>
    </row>
    <row r="7" spans="2:60" s="13" customFormat="1" ht="9">
      <c r="B7" s="323" t="s">
        <v>109</v>
      </c>
      <c r="C7" s="326"/>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3" t="str">
        <f t="shared" ref="AG7:AG18" si="0">B7</f>
        <v>Non-current assets</v>
      </c>
      <c r="AH7" s="326"/>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7"/>
      <c r="BH7" s="327"/>
    </row>
    <row r="8" spans="2:60" s="13" customFormat="1" ht="9">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4"/>
      <c r="AG8" s="324" t="str">
        <f t="shared" si="0"/>
        <v>Duct</v>
      </c>
      <c r="AH8" s="326" t="str">
        <f>C8</f>
        <v>£m</v>
      </c>
      <c r="AI8" s="328">
        <v>0</v>
      </c>
      <c r="AJ8" s="328">
        <v>0</v>
      </c>
      <c r="AK8" s="328">
        <v>0</v>
      </c>
      <c r="AL8" s="328">
        <v>0</v>
      </c>
      <c r="AM8" s="328">
        <v>0</v>
      </c>
      <c r="AN8" s="328">
        <v>0</v>
      </c>
      <c r="AO8" s="328">
        <v>0</v>
      </c>
      <c r="AP8" s="328">
        <v>0</v>
      </c>
      <c r="AQ8" s="328">
        <v>0</v>
      </c>
      <c r="AR8" s="328">
        <v>0</v>
      </c>
      <c r="AS8" s="328">
        <v>0</v>
      </c>
      <c r="AT8" s="328">
        <v>0</v>
      </c>
      <c r="AU8" s="328">
        <v>0</v>
      </c>
      <c r="AV8" s="328">
        <v>0</v>
      </c>
      <c r="AW8" s="328">
        <v>0</v>
      </c>
      <c r="AX8" s="328">
        <v>0</v>
      </c>
      <c r="AY8" s="328">
        <v>0</v>
      </c>
      <c r="AZ8" s="328">
        <v>0</v>
      </c>
      <c r="BA8" s="328">
        <v>0</v>
      </c>
      <c r="BB8" s="328">
        <v>0</v>
      </c>
      <c r="BC8" s="328">
        <v>0</v>
      </c>
      <c r="BD8" s="328">
        <v>0</v>
      </c>
      <c r="BE8" s="328">
        <v>0</v>
      </c>
      <c r="BF8" s="328">
        <v>0</v>
      </c>
      <c r="BG8" s="329">
        <v>0</v>
      </c>
      <c r="BH8" s="329">
        <v>0</v>
      </c>
    </row>
    <row r="9" spans="2:60" s="13" customFormat="1" ht="9">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V9" s="328">
        <v>0</v>
      </c>
      <c r="W9" s="328">
        <v>0</v>
      </c>
      <c r="X9" s="328">
        <v>0</v>
      </c>
      <c r="Y9" s="328">
        <v>0</v>
      </c>
      <c r="Z9" s="328">
        <v>0</v>
      </c>
      <c r="AA9" s="328">
        <v>0</v>
      </c>
      <c r="AB9" s="328">
        <v>0</v>
      </c>
      <c r="AC9" s="328">
        <v>0</v>
      </c>
      <c r="AD9" s="328">
        <v>0</v>
      </c>
      <c r="AE9" s="328">
        <v>0</v>
      </c>
      <c r="AF9" s="324"/>
      <c r="AG9" s="324" t="str">
        <f t="shared" si="0"/>
        <v>Poles</v>
      </c>
      <c r="AH9" s="326" t="str">
        <f t="shared" ref="AH9:AH18" si="1">C9</f>
        <v>£m</v>
      </c>
      <c r="AI9" s="328">
        <v>0</v>
      </c>
      <c r="AJ9" s="328">
        <v>0</v>
      </c>
      <c r="AK9" s="328">
        <v>0</v>
      </c>
      <c r="AL9" s="328">
        <v>0</v>
      </c>
      <c r="AM9" s="328">
        <v>0</v>
      </c>
      <c r="AN9" s="328">
        <v>0</v>
      </c>
      <c r="AO9" s="328">
        <v>0</v>
      </c>
      <c r="AP9" s="328">
        <v>0</v>
      </c>
      <c r="AQ9" s="328">
        <v>0</v>
      </c>
      <c r="AR9" s="328">
        <v>0</v>
      </c>
      <c r="AS9" s="328">
        <v>0</v>
      </c>
      <c r="AT9" s="328">
        <v>0</v>
      </c>
      <c r="AU9" s="328">
        <v>0</v>
      </c>
      <c r="AV9" s="328">
        <v>0</v>
      </c>
      <c r="AW9" s="328">
        <v>0</v>
      </c>
      <c r="AX9" s="328">
        <v>0</v>
      </c>
      <c r="AY9" s="328">
        <v>0</v>
      </c>
      <c r="AZ9" s="328">
        <v>0</v>
      </c>
      <c r="BA9" s="328">
        <v>0</v>
      </c>
      <c r="BB9" s="328">
        <v>0</v>
      </c>
      <c r="BC9" s="328">
        <v>0</v>
      </c>
      <c r="BD9" s="328">
        <v>0</v>
      </c>
      <c r="BE9" s="328">
        <v>0</v>
      </c>
      <c r="BF9" s="328">
        <v>0</v>
      </c>
      <c r="BG9" s="329">
        <v>0</v>
      </c>
      <c r="BH9" s="329">
        <v>0</v>
      </c>
    </row>
    <row r="10" spans="2:60" s="13" customFormat="1" ht="9">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4"/>
      <c r="AG10" s="324" t="str">
        <f t="shared" si="0"/>
        <v xml:space="preserve">Copper </v>
      </c>
      <c r="AH10" s="326" t="str">
        <f t="shared" si="1"/>
        <v>£m</v>
      </c>
      <c r="AI10" s="328">
        <v>0</v>
      </c>
      <c r="AJ10" s="328">
        <v>0</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328">
        <v>0</v>
      </c>
      <c r="BB10" s="328">
        <v>0</v>
      </c>
      <c r="BC10" s="328">
        <v>0</v>
      </c>
      <c r="BD10" s="328">
        <v>0</v>
      </c>
      <c r="BE10" s="328">
        <v>0</v>
      </c>
      <c r="BF10" s="328">
        <v>0</v>
      </c>
      <c r="BG10" s="329">
        <v>0</v>
      </c>
      <c r="BH10" s="329">
        <v>0</v>
      </c>
    </row>
    <row r="11" spans="2:60" s="13" customFormat="1" ht="9">
      <c r="B11" s="324" t="s">
        <v>111</v>
      </c>
      <c r="C11" s="326" t="s">
        <v>22</v>
      </c>
      <c r="D11" s="328">
        <v>0</v>
      </c>
      <c r="E11" s="328">
        <v>0</v>
      </c>
      <c r="F11" s="328">
        <v>0</v>
      </c>
      <c r="G11" s="328">
        <v>0</v>
      </c>
      <c r="H11" s="328">
        <v>0</v>
      </c>
      <c r="I11" s="328">
        <v>0.4</v>
      </c>
      <c r="J11" s="328">
        <v>0</v>
      </c>
      <c r="K11" s="328">
        <v>0</v>
      </c>
      <c r="L11" s="328">
        <v>0</v>
      </c>
      <c r="M11" s="328">
        <v>0</v>
      </c>
      <c r="N11" s="328">
        <v>0</v>
      </c>
      <c r="O11" s="328">
        <v>0</v>
      </c>
      <c r="P11" s="328">
        <v>0</v>
      </c>
      <c r="Q11" s="328">
        <v>0</v>
      </c>
      <c r="R11" s="328">
        <v>0</v>
      </c>
      <c r="S11" s="328">
        <v>0</v>
      </c>
      <c r="T11" s="328">
        <v>0</v>
      </c>
      <c r="U11" s="328">
        <v>0</v>
      </c>
      <c r="V11" s="328">
        <v>0</v>
      </c>
      <c r="W11" s="328">
        <v>0</v>
      </c>
      <c r="X11" s="328">
        <v>0</v>
      </c>
      <c r="Y11" s="328">
        <v>0</v>
      </c>
      <c r="Z11" s="328">
        <v>44.9</v>
      </c>
      <c r="AA11" s="328">
        <v>39.5</v>
      </c>
      <c r="AB11" s="328">
        <v>42.1</v>
      </c>
      <c r="AC11" s="328">
        <v>38.700000000000003</v>
      </c>
      <c r="AD11" s="328">
        <v>56.1</v>
      </c>
      <c r="AE11" s="328">
        <v>48.5</v>
      </c>
      <c r="AF11" s="324"/>
      <c r="AG11" s="324" t="str">
        <f t="shared" si="0"/>
        <v>Fibre</v>
      </c>
      <c r="AH11" s="326" t="str">
        <f t="shared" si="1"/>
        <v>£m</v>
      </c>
      <c r="AI11" s="328">
        <v>69.5</v>
      </c>
      <c r="AJ11" s="328">
        <v>80.099999999999994</v>
      </c>
      <c r="AK11" s="328">
        <v>0.1</v>
      </c>
      <c r="AL11" s="328">
        <v>0.3</v>
      </c>
      <c r="AM11" s="328">
        <v>7.5</v>
      </c>
      <c r="AN11" s="328">
        <v>7.1</v>
      </c>
      <c r="AO11" s="328">
        <v>4.9000000000000004</v>
      </c>
      <c r="AP11" s="328">
        <v>4.8</v>
      </c>
      <c r="AQ11" s="328">
        <v>0</v>
      </c>
      <c r="AR11" s="328">
        <v>0</v>
      </c>
      <c r="AS11" s="328">
        <v>1.5</v>
      </c>
      <c r="AT11" s="328">
        <v>0.9</v>
      </c>
      <c r="AU11" s="328">
        <v>0</v>
      </c>
      <c r="AV11" s="328">
        <v>0</v>
      </c>
      <c r="AW11" s="328">
        <v>0</v>
      </c>
      <c r="AX11" s="328">
        <v>0</v>
      </c>
      <c r="AY11" s="328">
        <v>0</v>
      </c>
      <c r="AZ11" s="328">
        <v>0</v>
      </c>
      <c r="BA11" s="328">
        <v>0</v>
      </c>
      <c r="BB11" s="328">
        <v>0</v>
      </c>
      <c r="BC11" s="328">
        <v>0</v>
      </c>
      <c r="BD11" s="328">
        <v>0</v>
      </c>
      <c r="BE11" s="328">
        <v>0</v>
      </c>
      <c r="BF11" s="328">
        <v>0</v>
      </c>
      <c r="BG11" s="329">
        <v>226.6</v>
      </c>
      <c r="BH11" s="329">
        <v>220.3</v>
      </c>
    </row>
    <row r="12" spans="2:60" s="13" customFormat="1" ht="9">
      <c r="B12" s="324" t="s">
        <v>112</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3.3</v>
      </c>
      <c r="AA12" s="328">
        <v>2.9</v>
      </c>
      <c r="AB12" s="328">
        <v>3.1</v>
      </c>
      <c r="AC12" s="328">
        <v>4.3</v>
      </c>
      <c r="AD12" s="328">
        <v>4.2</v>
      </c>
      <c r="AE12" s="328">
        <v>3.6</v>
      </c>
      <c r="AF12" s="324"/>
      <c r="AG12" s="324" t="str">
        <f t="shared" si="0"/>
        <v xml:space="preserve">Electronics </v>
      </c>
      <c r="AH12" s="326" t="str">
        <f t="shared" si="1"/>
        <v>£m</v>
      </c>
      <c r="AI12" s="328">
        <v>4.7</v>
      </c>
      <c r="AJ12" s="328">
        <v>5.6</v>
      </c>
      <c r="AK12" s="328">
        <v>0</v>
      </c>
      <c r="AL12" s="328">
        <v>0</v>
      </c>
      <c r="AM12" s="328">
        <v>0</v>
      </c>
      <c r="AN12" s="328">
        <v>0</v>
      </c>
      <c r="AO12" s="328">
        <v>12.8</v>
      </c>
      <c r="AP12" s="328">
        <v>12.5</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v>
      </c>
      <c r="BG12" s="329">
        <v>28.1</v>
      </c>
      <c r="BH12" s="329">
        <v>28.9</v>
      </c>
    </row>
    <row r="13" spans="2:60" s="13" customFormat="1" ht="9">
      <c r="B13" s="324" t="s">
        <v>84</v>
      </c>
      <c r="C13" s="326" t="s">
        <v>22</v>
      </c>
      <c r="D13" s="328">
        <v>0</v>
      </c>
      <c r="E13" s="328">
        <v>0</v>
      </c>
      <c r="F13" s="328">
        <v>0</v>
      </c>
      <c r="G13" s="328">
        <v>0</v>
      </c>
      <c r="H13" s="328">
        <v>0</v>
      </c>
      <c r="I13" s="328">
        <v>0</v>
      </c>
      <c r="J13" s="328">
        <v>0</v>
      </c>
      <c r="K13" s="328">
        <v>0</v>
      </c>
      <c r="L13" s="328">
        <v>0</v>
      </c>
      <c r="M13" s="328">
        <v>0</v>
      </c>
      <c r="N13" s="328">
        <v>0</v>
      </c>
      <c r="O13" s="328">
        <v>0</v>
      </c>
      <c r="P13" s="328">
        <v>0</v>
      </c>
      <c r="Q13" s="328">
        <v>0</v>
      </c>
      <c r="R13" s="328">
        <v>0</v>
      </c>
      <c r="S13" s="328">
        <v>0</v>
      </c>
      <c r="T13" s="328">
        <v>0</v>
      </c>
      <c r="U13" s="328">
        <v>0</v>
      </c>
      <c r="V13" s="328">
        <v>0</v>
      </c>
      <c r="W13" s="328">
        <v>0</v>
      </c>
      <c r="X13" s="328">
        <v>0.3</v>
      </c>
      <c r="Y13" s="328">
        <v>0.3</v>
      </c>
      <c r="Z13" s="328">
        <v>0.7</v>
      </c>
      <c r="AA13" s="328">
        <v>0.6</v>
      </c>
      <c r="AB13" s="328">
        <v>0.6</v>
      </c>
      <c r="AC13" s="328">
        <v>0.6</v>
      </c>
      <c r="AD13" s="328">
        <v>0.9</v>
      </c>
      <c r="AE13" s="328">
        <v>0.7</v>
      </c>
      <c r="AF13" s="324"/>
      <c r="AG13" s="324" t="str">
        <f t="shared" si="0"/>
        <v>Software</v>
      </c>
      <c r="AH13" s="326" t="str">
        <f t="shared" si="1"/>
        <v>£m</v>
      </c>
      <c r="AI13" s="328">
        <v>1</v>
      </c>
      <c r="AJ13" s="328">
        <v>1.2</v>
      </c>
      <c r="AK13" s="328">
        <v>0</v>
      </c>
      <c r="AL13" s="328">
        <v>0</v>
      </c>
      <c r="AM13" s="328">
        <v>0.3</v>
      </c>
      <c r="AN13" s="328">
        <v>0.2</v>
      </c>
      <c r="AO13" s="328">
        <v>0.3</v>
      </c>
      <c r="AP13" s="328">
        <v>0.3</v>
      </c>
      <c r="AQ13" s="328">
        <v>0</v>
      </c>
      <c r="AR13" s="328">
        <v>0</v>
      </c>
      <c r="AS13" s="328">
        <v>0.1</v>
      </c>
      <c r="AT13" s="328">
        <v>0</v>
      </c>
      <c r="AU13" s="328">
        <v>0.2</v>
      </c>
      <c r="AV13" s="328">
        <v>0.1</v>
      </c>
      <c r="AW13" s="328">
        <v>0</v>
      </c>
      <c r="AX13" s="328">
        <v>0</v>
      </c>
      <c r="AY13" s="328">
        <v>0</v>
      </c>
      <c r="AZ13" s="328">
        <v>0</v>
      </c>
      <c r="BA13" s="328">
        <v>-0.1</v>
      </c>
      <c r="BB13" s="328">
        <v>-0.1</v>
      </c>
      <c r="BC13" s="328">
        <v>-0.1</v>
      </c>
      <c r="BD13" s="328">
        <v>-0.1</v>
      </c>
      <c r="BE13" s="328">
        <v>-0.1</v>
      </c>
      <c r="BF13" s="328">
        <v>0.3</v>
      </c>
      <c r="BG13" s="329">
        <v>4.0999999999999996</v>
      </c>
      <c r="BH13" s="329">
        <v>4.0999999999999996</v>
      </c>
    </row>
    <row r="14" spans="2:60" s="13" customFormat="1" ht="9">
      <c r="B14" s="324" t="s">
        <v>85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0.1</v>
      </c>
      <c r="AA14" s="328">
        <v>0.1</v>
      </c>
      <c r="AB14" s="328">
        <v>0.1</v>
      </c>
      <c r="AC14" s="328">
        <v>0.1</v>
      </c>
      <c r="AD14" s="328">
        <v>0.2</v>
      </c>
      <c r="AE14" s="328">
        <v>0.1</v>
      </c>
      <c r="AF14" s="324"/>
      <c r="AG14" s="324" t="str">
        <f t="shared" si="0"/>
        <v>Land and buildings</v>
      </c>
      <c r="AH14" s="326" t="str">
        <f t="shared" si="1"/>
        <v>£m</v>
      </c>
      <c r="AI14" s="328">
        <v>0.2</v>
      </c>
      <c r="AJ14" s="328">
        <v>0.2</v>
      </c>
      <c r="AK14" s="328">
        <v>0</v>
      </c>
      <c r="AL14" s="328">
        <v>0</v>
      </c>
      <c r="AM14" s="328">
        <v>0</v>
      </c>
      <c r="AN14" s="328">
        <v>0</v>
      </c>
      <c r="AO14" s="328">
        <v>0</v>
      </c>
      <c r="AP14" s="328">
        <v>0</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0.1</v>
      </c>
      <c r="BF14" s="328">
        <v>0.2</v>
      </c>
      <c r="BG14" s="329">
        <v>0.7</v>
      </c>
      <c r="BH14" s="329">
        <v>0.7</v>
      </c>
    </row>
    <row r="15" spans="2:60" s="13" customFormat="1" ht="9">
      <c r="B15" s="324" t="s">
        <v>86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0.5</v>
      </c>
      <c r="Y15" s="328">
        <v>0.5</v>
      </c>
      <c r="Z15" s="328">
        <v>1.2</v>
      </c>
      <c r="AA15" s="328">
        <v>1.1000000000000001</v>
      </c>
      <c r="AB15" s="328">
        <v>1.1000000000000001</v>
      </c>
      <c r="AC15" s="328">
        <v>1.1000000000000001</v>
      </c>
      <c r="AD15" s="328">
        <v>1.5</v>
      </c>
      <c r="AE15" s="328">
        <v>1.3</v>
      </c>
      <c r="AF15" s="324"/>
      <c r="AG15" s="324" t="str">
        <f t="shared" si="0"/>
        <v>Right of use assets</v>
      </c>
      <c r="AH15" s="326" t="str">
        <f t="shared" si="1"/>
        <v>£m</v>
      </c>
      <c r="AI15" s="328">
        <v>1.9</v>
      </c>
      <c r="AJ15" s="328">
        <v>2.2000000000000002</v>
      </c>
      <c r="AK15" s="328">
        <v>0</v>
      </c>
      <c r="AL15" s="328">
        <v>0</v>
      </c>
      <c r="AM15" s="328">
        <v>0.2</v>
      </c>
      <c r="AN15" s="328">
        <v>0.2</v>
      </c>
      <c r="AO15" s="328">
        <v>0.3</v>
      </c>
      <c r="AP15" s="328">
        <v>0.2</v>
      </c>
      <c r="AQ15" s="328">
        <v>0</v>
      </c>
      <c r="AR15" s="328">
        <v>0</v>
      </c>
      <c r="AS15" s="328">
        <v>0.1</v>
      </c>
      <c r="AT15" s="328">
        <v>0</v>
      </c>
      <c r="AU15" s="328">
        <v>0.4</v>
      </c>
      <c r="AV15" s="328">
        <v>0.3</v>
      </c>
      <c r="AW15" s="328">
        <v>0</v>
      </c>
      <c r="AX15" s="328">
        <v>0</v>
      </c>
      <c r="AY15" s="328">
        <v>0</v>
      </c>
      <c r="AZ15" s="328">
        <v>0</v>
      </c>
      <c r="BA15" s="328">
        <v>0</v>
      </c>
      <c r="BB15" s="328">
        <v>0</v>
      </c>
      <c r="BC15" s="328">
        <v>0</v>
      </c>
      <c r="BD15" s="328">
        <v>0</v>
      </c>
      <c r="BE15" s="328">
        <v>0.1</v>
      </c>
      <c r="BF15" s="328">
        <v>-0.1</v>
      </c>
      <c r="BG15" s="329">
        <v>7.3</v>
      </c>
      <c r="BH15" s="329">
        <v>6.8</v>
      </c>
    </row>
    <row r="16" spans="2:60" s="13" customFormat="1" ht="9">
      <c r="B16" s="324" t="s">
        <v>113</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0.2</v>
      </c>
      <c r="Y16" s="328">
        <v>0.2</v>
      </c>
      <c r="Z16" s="328">
        <v>1.2</v>
      </c>
      <c r="AA16" s="328">
        <v>1</v>
      </c>
      <c r="AB16" s="328">
        <v>1</v>
      </c>
      <c r="AC16" s="328">
        <v>1</v>
      </c>
      <c r="AD16" s="328">
        <v>1.5</v>
      </c>
      <c r="AE16" s="328">
        <v>1.3</v>
      </c>
      <c r="AF16" s="324"/>
      <c r="AG16" s="324" t="str">
        <f t="shared" si="0"/>
        <v xml:space="preserve">Other assets </v>
      </c>
      <c r="AH16" s="326" t="str">
        <f t="shared" si="1"/>
        <v>£m</v>
      </c>
      <c r="AI16" s="328">
        <v>1.9</v>
      </c>
      <c r="AJ16" s="328">
        <v>2.2000000000000002</v>
      </c>
      <c r="AK16" s="328">
        <v>0</v>
      </c>
      <c r="AL16" s="328">
        <v>0</v>
      </c>
      <c r="AM16" s="328">
        <v>-0.8</v>
      </c>
      <c r="AN16" s="328">
        <v>-0.8</v>
      </c>
      <c r="AO16" s="328">
        <v>0.4</v>
      </c>
      <c r="AP16" s="328">
        <v>0.4</v>
      </c>
      <c r="AQ16" s="328">
        <v>0</v>
      </c>
      <c r="AR16" s="328">
        <v>0.1</v>
      </c>
      <c r="AS16" s="328">
        <v>-0.2</v>
      </c>
      <c r="AT16" s="328">
        <v>-0.1</v>
      </c>
      <c r="AU16" s="328">
        <v>0</v>
      </c>
      <c r="AV16" s="328">
        <v>0</v>
      </c>
      <c r="AW16" s="328">
        <v>0</v>
      </c>
      <c r="AX16" s="328">
        <v>0</v>
      </c>
      <c r="AY16" s="328">
        <v>0</v>
      </c>
      <c r="AZ16" s="328">
        <v>0</v>
      </c>
      <c r="BA16" s="328">
        <v>-0.1</v>
      </c>
      <c r="BB16" s="328">
        <v>-0.1</v>
      </c>
      <c r="BC16" s="328">
        <v>-0.3</v>
      </c>
      <c r="BD16" s="328">
        <v>-0.2</v>
      </c>
      <c r="BE16" s="328">
        <v>0.1</v>
      </c>
      <c r="BF16" s="328">
        <v>-0.1</v>
      </c>
      <c r="BG16" s="329">
        <v>4.9000000000000004</v>
      </c>
      <c r="BH16" s="329">
        <v>4.9000000000000004</v>
      </c>
    </row>
    <row r="17" spans="2:60" s="13" customFormat="1" ht="9">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4"/>
      <c r="AG17" s="324" t="str">
        <f t="shared" si="0"/>
        <v>Less funded assets (BDUK, etc.)</v>
      </c>
      <c r="AH17" s="326" t="str">
        <f t="shared" si="1"/>
        <v>£m</v>
      </c>
      <c r="AI17" s="328">
        <v>0</v>
      </c>
      <c r="AJ17" s="328">
        <v>0</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9">
        <v>0</v>
      </c>
      <c r="BH17" s="329">
        <v>0</v>
      </c>
    </row>
    <row r="18" spans="2:60" s="13" customFormat="1" ht="9">
      <c r="B18" s="323" t="s">
        <v>114</v>
      </c>
      <c r="C18" s="326" t="s">
        <v>22</v>
      </c>
      <c r="D18" s="330">
        <v>0</v>
      </c>
      <c r="E18" s="330">
        <v>0</v>
      </c>
      <c r="F18" s="330">
        <v>0</v>
      </c>
      <c r="G18" s="330">
        <v>0</v>
      </c>
      <c r="H18" s="330">
        <v>0</v>
      </c>
      <c r="I18" s="330">
        <v>0.4</v>
      </c>
      <c r="J18" s="330">
        <v>0</v>
      </c>
      <c r="K18" s="330">
        <v>0</v>
      </c>
      <c r="L18" s="330">
        <v>0</v>
      </c>
      <c r="M18" s="330">
        <v>0</v>
      </c>
      <c r="N18" s="330">
        <v>0</v>
      </c>
      <c r="O18" s="330">
        <v>0</v>
      </c>
      <c r="P18" s="330">
        <v>0</v>
      </c>
      <c r="Q18" s="330">
        <v>0</v>
      </c>
      <c r="R18" s="330">
        <v>0</v>
      </c>
      <c r="S18" s="330">
        <v>0</v>
      </c>
      <c r="T18" s="330">
        <v>0</v>
      </c>
      <c r="U18" s="330">
        <v>0</v>
      </c>
      <c r="V18" s="330">
        <v>0</v>
      </c>
      <c r="W18" s="330">
        <v>0</v>
      </c>
      <c r="X18" s="330">
        <v>1</v>
      </c>
      <c r="Y18" s="330">
        <v>1</v>
      </c>
      <c r="Z18" s="330">
        <v>51.4</v>
      </c>
      <c r="AA18" s="330">
        <v>45.2</v>
      </c>
      <c r="AB18" s="330">
        <v>48</v>
      </c>
      <c r="AC18" s="330">
        <v>45.8</v>
      </c>
      <c r="AD18" s="330">
        <v>64.400000000000006</v>
      </c>
      <c r="AE18" s="330">
        <v>55.5</v>
      </c>
      <c r="AF18" s="324"/>
      <c r="AG18" s="323" t="str">
        <f t="shared" si="0"/>
        <v>Total non-current assets</v>
      </c>
      <c r="AH18" s="326" t="str">
        <f t="shared" si="1"/>
        <v>£m</v>
      </c>
      <c r="AI18" s="330">
        <v>79.2</v>
      </c>
      <c r="AJ18" s="330">
        <v>91.5</v>
      </c>
      <c r="AK18" s="330">
        <v>0.1</v>
      </c>
      <c r="AL18" s="330">
        <v>0.3</v>
      </c>
      <c r="AM18" s="330">
        <v>7.2</v>
      </c>
      <c r="AN18" s="330">
        <v>6.7</v>
      </c>
      <c r="AO18" s="330">
        <v>18.7</v>
      </c>
      <c r="AP18" s="330">
        <v>18.2</v>
      </c>
      <c r="AQ18" s="330">
        <v>0</v>
      </c>
      <c r="AR18" s="330">
        <v>0.1</v>
      </c>
      <c r="AS18" s="330">
        <v>1.5</v>
      </c>
      <c r="AT18" s="330">
        <v>0.8</v>
      </c>
      <c r="AU18" s="330">
        <v>0.6</v>
      </c>
      <c r="AV18" s="330">
        <v>0.4</v>
      </c>
      <c r="AW18" s="330">
        <v>0</v>
      </c>
      <c r="AX18" s="330">
        <v>0</v>
      </c>
      <c r="AY18" s="330">
        <v>0</v>
      </c>
      <c r="AZ18" s="330">
        <v>0</v>
      </c>
      <c r="BA18" s="330">
        <v>-0.2</v>
      </c>
      <c r="BB18" s="330">
        <v>-0.2</v>
      </c>
      <c r="BC18" s="330">
        <v>-0.4</v>
      </c>
      <c r="BD18" s="330">
        <v>-0.3</v>
      </c>
      <c r="BE18" s="330">
        <v>0.2</v>
      </c>
      <c r="BF18" s="330">
        <v>0.3</v>
      </c>
      <c r="BG18" s="330">
        <v>271.7</v>
      </c>
      <c r="BH18" s="330">
        <v>265.7</v>
      </c>
    </row>
    <row r="19" spans="2:60" s="13" customFormat="1" ht="9">
      <c r="B19" s="324"/>
      <c r="C19" s="326"/>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4"/>
      <c r="AG19" s="324"/>
      <c r="AH19" s="326"/>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9"/>
      <c r="BH19" s="329"/>
    </row>
    <row r="20" spans="2:60" s="13" customFormat="1" ht="9">
      <c r="B20" s="324" t="s">
        <v>115</v>
      </c>
      <c r="C20" s="326" t="s">
        <v>22</v>
      </c>
      <c r="D20" s="328">
        <v>0</v>
      </c>
      <c r="E20" s="328">
        <v>0</v>
      </c>
      <c r="F20" s="328">
        <v>0</v>
      </c>
      <c r="G20" s="328">
        <v>0</v>
      </c>
      <c r="H20" s="328">
        <v>0</v>
      </c>
      <c r="I20" s="328">
        <v>0.1</v>
      </c>
      <c r="J20" s="328">
        <v>0</v>
      </c>
      <c r="K20" s="328">
        <v>0</v>
      </c>
      <c r="L20" s="328">
        <v>0</v>
      </c>
      <c r="M20" s="328">
        <v>0</v>
      </c>
      <c r="N20" s="328">
        <v>0</v>
      </c>
      <c r="O20" s="328">
        <v>0</v>
      </c>
      <c r="P20" s="328">
        <v>0</v>
      </c>
      <c r="Q20" s="328">
        <v>0</v>
      </c>
      <c r="R20" s="328">
        <v>0</v>
      </c>
      <c r="S20" s="328">
        <v>0</v>
      </c>
      <c r="T20" s="328">
        <v>0</v>
      </c>
      <c r="U20" s="328">
        <v>0</v>
      </c>
      <c r="V20" s="328">
        <v>0</v>
      </c>
      <c r="W20" s="328">
        <v>0</v>
      </c>
      <c r="X20" s="328">
        <v>1.9</v>
      </c>
      <c r="Y20" s="328">
        <v>2.1</v>
      </c>
      <c r="Z20" s="328">
        <v>5.3</v>
      </c>
      <c r="AA20" s="328">
        <v>4.7</v>
      </c>
      <c r="AB20" s="328">
        <v>4.9000000000000004</v>
      </c>
      <c r="AC20" s="328">
        <v>4.9000000000000004</v>
      </c>
      <c r="AD20" s="328">
        <v>6.5</v>
      </c>
      <c r="AE20" s="328">
        <v>5.6</v>
      </c>
      <c r="AF20" s="324"/>
      <c r="AG20" s="324" t="str">
        <f t="shared" ref="AG20:AH22" si="2">B20</f>
        <v>Current assets</v>
      </c>
      <c r="AH20" s="326" t="str">
        <f t="shared" si="2"/>
        <v>£m</v>
      </c>
      <c r="AI20" s="328">
        <v>8</v>
      </c>
      <c r="AJ20" s="328">
        <v>9.1999999999999993</v>
      </c>
      <c r="AK20" s="328">
        <v>0</v>
      </c>
      <c r="AL20" s="328">
        <v>0</v>
      </c>
      <c r="AM20" s="328">
        <v>1.9</v>
      </c>
      <c r="AN20" s="328">
        <v>1.8</v>
      </c>
      <c r="AO20" s="328">
        <v>2.9</v>
      </c>
      <c r="AP20" s="328">
        <v>2.8</v>
      </c>
      <c r="AQ20" s="328">
        <v>0.2</v>
      </c>
      <c r="AR20" s="328">
        <v>0.3</v>
      </c>
      <c r="AS20" s="328">
        <v>0.4</v>
      </c>
      <c r="AT20" s="328">
        <v>0.3</v>
      </c>
      <c r="AU20" s="328">
        <v>1</v>
      </c>
      <c r="AV20" s="328">
        <v>0.7</v>
      </c>
      <c r="AW20" s="328">
        <v>0.1</v>
      </c>
      <c r="AX20" s="328">
        <v>0.1</v>
      </c>
      <c r="AY20" s="328">
        <v>0.1</v>
      </c>
      <c r="AZ20" s="328">
        <v>0.1</v>
      </c>
      <c r="BA20" s="328">
        <v>-0.1</v>
      </c>
      <c r="BB20" s="328">
        <v>0.2</v>
      </c>
      <c r="BC20" s="328">
        <v>-0.1</v>
      </c>
      <c r="BD20" s="328">
        <v>-0.1</v>
      </c>
      <c r="BE20" s="328">
        <v>0.1</v>
      </c>
      <c r="BF20" s="328">
        <v>-0.1</v>
      </c>
      <c r="BG20" s="329">
        <v>33.1</v>
      </c>
      <c r="BH20" s="329">
        <v>32.700000000000003</v>
      </c>
    </row>
    <row r="21" spans="2:60" s="13" customFormat="1" ht="9">
      <c r="B21" s="324" t="s">
        <v>116</v>
      </c>
      <c r="C21" s="326" t="s">
        <v>22</v>
      </c>
      <c r="D21" s="328">
        <v>0</v>
      </c>
      <c r="E21" s="328">
        <v>-0.1</v>
      </c>
      <c r="F21" s="328">
        <v>0</v>
      </c>
      <c r="G21" s="328">
        <v>0</v>
      </c>
      <c r="H21" s="328">
        <v>0</v>
      </c>
      <c r="I21" s="328">
        <v>-0.3</v>
      </c>
      <c r="J21" s="328">
        <v>0</v>
      </c>
      <c r="K21" s="328">
        <v>0</v>
      </c>
      <c r="L21" s="328">
        <v>0</v>
      </c>
      <c r="M21" s="328">
        <v>0</v>
      </c>
      <c r="N21" s="328">
        <v>0</v>
      </c>
      <c r="O21" s="328">
        <v>0</v>
      </c>
      <c r="P21" s="328">
        <v>0</v>
      </c>
      <c r="Q21" s="328">
        <v>0</v>
      </c>
      <c r="R21" s="328">
        <v>0</v>
      </c>
      <c r="S21" s="328">
        <v>0</v>
      </c>
      <c r="T21" s="328">
        <v>0</v>
      </c>
      <c r="U21" s="328">
        <v>0</v>
      </c>
      <c r="V21" s="328">
        <v>0</v>
      </c>
      <c r="W21" s="328">
        <v>0</v>
      </c>
      <c r="X21" s="328">
        <v>-2.2999999999999998</v>
      </c>
      <c r="Y21" s="328">
        <v>-2.6</v>
      </c>
      <c r="Z21" s="328">
        <v>-5.2</v>
      </c>
      <c r="AA21" s="328">
        <v>-4.5999999999999996</v>
      </c>
      <c r="AB21" s="328">
        <v>-4.7</v>
      </c>
      <c r="AC21" s="328">
        <v>-4.7</v>
      </c>
      <c r="AD21" s="328">
        <v>-6.1</v>
      </c>
      <c r="AE21" s="328">
        <v>-5.3</v>
      </c>
      <c r="AF21" s="324"/>
      <c r="AG21" s="324" t="str">
        <f t="shared" si="2"/>
        <v>Current liabilities</v>
      </c>
      <c r="AH21" s="326" t="str">
        <f t="shared" si="2"/>
        <v>£m</v>
      </c>
      <c r="AI21" s="328">
        <v>-7.5</v>
      </c>
      <c r="AJ21" s="328">
        <v>-8.6999999999999993</v>
      </c>
      <c r="AK21" s="328">
        <v>0</v>
      </c>
      <c r="AL21" s="328">
        <v>0</v>
      </c>
      <c r="AM21" s="328">
        <v>-3.1</v>
      </c>
      <c r="AN21" s="328">
        <v>-2.9</v>
      </c>
      <c r="AO21" s="328">
        <v>-2</v>
      </c>
      <c r="AP21" s="328">
        <v>-1.7</v>
      </c>
      <c r="AQ21" s="328">
        <v>-0.4</v>
      </c>
      <c r="AR21" s="328">
        <v>-0.5</v>
      </c>
      <c r="AS21" s="328">
        <v>-0.7</v>
      </c>
      <c r="AT21" s="328">
        <v>-0.5</v>
      </c>
      <c r="AU21" s="328">
        <v>-1</v>
      </c>
      <c r="AV21" s="328">
        <v>-0.7</v>
      </c>
      <c r="AW21" s="328">
        <v>-0.1</v>
      </c>
      <c r="AX21" s="328">
        <v>-0.1</v>
      </c>
      <c r="AY21" s="328">
        <v>-0.2</v>
      </c>
      <c r="AZ21" s="328">
        <v>-0.2</v>
      </c>
      <c r="BA21" s="328">
        <v>-15.6</v>
      </c>
      <c r="BB21" s="328">
        <v>-17.5</v>
      </c>
      <c r="BC21" s="328">
        <v>0.2</v>
      </c>
      <c r="BD21" s="328">
        <v>0.2</v>
      </c>
      <c r="BE21" s="328">
        <v>-0.2</v>
      </c>
      <c r="BF21" s="328">
        <v>-0.1</v>
      </c>
      <c r="BG21" s="329">
        <v>-48.9</v>
      </c>
      <c r="BH21" s="329">
        <v>-50.3</v>
      </c>
    </row>
    <row r="22" spans="2:60" s="13" customFormat="1" ht="9">
      <c r="B22" s="324" t="s">
        <v>117</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-0.1</v>
      </c>
      <c r="Y22" s="328">
        <v>-0.1</v>
      </c>
      <c r="Z22" s="328">
        <v>-0.1</v>
      </c>
      <c r="AA22" s="328">
        <v>-0.1</v>
      </c>
      <c r="AB22" s="328">
        <v>-0.1</v>
      </c>
      <c r="AC22" s="328">
        <v>-0.1</v>
      </c>
      <c r="AD22" s="328">
        <v>-0.2</v>
      </c>
      <c r="AE22" s="328">
        <v>-0.2</v>
      </c>
      <c r="AF22" s="324"/>
      <c r="AG22" s="324" t="str">
        <f t="shared" si="2"/>
        <v>Provisions</v>
      </c>
      <c r="AH22" s="326" t="str">
        <f t="shared" si="2"/>
        <v>£m</v>
      </c>
      <c r="AI22" s="328">
        <v>-0.2</v>
      </c>
      <c r="AJ22" s="328">
        <v>-0.3</v>
      </c>
      <c r="AK22" s="328">
        <v>0</v>
      </c>
      <c r="AL22" s="328">
        <v>0</v>
      </c>
      <c r="AM22" s="328">
        <v>0</v>
      </c>
      <c r="AN22" s="328">
        <v>0</v>
      </c>
      <c r="AO22" s="328">
        <v>0</v>
      </c>
      <c r="AP22" s="328">
        <v>0</v>
      </c>
      <c r="AQ22" s="328">
        <v>0</v>
      </c>
      <c r="AR22" s="328">
        <v>0</v>
      </c>
      <c r="AS22" s="328">
        <v>0</v>
      </c>
      <c r="AT22" s="328">
        <v>0</v>
      </c>
      <c r="AU22" s="328">
        <v>-0.1</v>
      </c>
      <c r="AV22" s="328">
        <v>0</v>
      </c>
      <c r="AW22" s="328">
        <v>0</v>
      </c>
      <c r="AX22" s="328">
        <v>0</v>
      </c>
      <c r="AY22" s="328">
        <v>0</v>
      </c>
      <c r="AZ22" s="328">
        <v>0</v>
      </c>
      <c r="BA22" s="328">
        <v>0</v>
      </c>
      <c r="BB22" s="328">
        <v>0</v>
      </c>
      <c r="BC22" s="328">
        <v>0</v>
      </c>
      <c r="BD22" s="328">
        <v>0</v>
      </c>
      <c r="BE22" s="328">
        <v>-0.1</v>
      </c>
      <c r="BF22" s="328">
        <v>-0.1</v>
      </c>
      <c r="BG22" s="329">
        <v>-0.9</v>
      </c>
      <c r="BH22" s="329">
        <v>-0.9</v>
      </c>
    </row>
    <row r="23" spans="2:60" s="13" customFormat="1" ht="9">
      <c r="B23" s="324"/>
      <c r="C23" s="326"/>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4"/>
      <c r="AG23" s="324"/>
      <c r="AH23" s="326"/>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9"/>
      <c r="BH23" s="329"/>
    </row>
    <row r="24" spans="2:60" s="13" customFormat="1" ht="9">
      <c r="B24" s="324" t="s">
        <v>19</v>
      </c>
      <c r="C24" s="326" t="s">
        <v>22</v>
      </c>
      <c r="D24" s="328">
        <v>0</v>
      </c>
      <c r="E24" s="328">
        <v>0</v>
      </c>
      <c r="F24" s="328">
        <v>0</v>
      </c>
      <c r="G24" s="328">
        <v>0</v>
      </c>
      <c r="H24" s="328">
        <v>0</v>
      </c>
      <c r="I24" s="328">
        <v>-0.1</v>
      </c>
      <c r="J24" s="328">
        <v>0</v>
      </c>
      <c r="K24" s="328">
        <v>0</v>
      </c>
      <c r="L24" s="328">
        <v>0</v>
      </c>
      <c r="M24" s="328">
        <v>0</v>
      </c>
      <c r="N24" s="328">
        <v>0</v>
      </c>
      <c r="O24" s="328">
        <v>0</v>
      </c>
      <c r="P24" s="328">
        <v>0</v>
      </c>
      <c r="Q24" s="328">
        <v>0</v>
      </c>
      <c r="R24" s="328">
        <v>0</v>
      </c>
      <c r="S24" s="328">
        <v>0</v>
      </c>
      <c r="T24" s="328">
        <v>0</v>
      </c>
      <c r="U24" s="328">
        <v>0</v>
      </c>
      <c r="V24" s="328">
        <v>0</v>
      </c>
      <c r="W24" s="328">
        <v>0</v>
      </c>
      <c r="X24" s="328">
        <v>0.1</v>
      </c>
      <c r="Y24" s="328">
        <v>0.1</v>
      </c>
      <c r="Z24" s="328">
        <v>0</v>
      </c>
      <c r="AA24" s="328">
        <v>0</v>
      </c>
      <c r="AB24" s="328">
        <v>0</v>
      </c>
      <c r="AC24" s="328">
        <v>0</v>
      </c>
      <c r="AD24" s="328">
        <v>-0.1</v>
      </c>
      <c r="AE24" s="328">
        <v>0.2</v>
      </c>
      <c r="AF24" s="324"/>
      <c r="AG24" s="324" t="str">
        <f>B24</f>
        <v xml:space="preserve">Rounding </v>
      </c>
      <c r="AH24" s="326" t="str">
        <f>C24</f>
        <v>£m</v>
      </c>
      <c r="AI24" s="328">
        <v>-0.1</v>
      </c>
      <c r="AJ24" s="328">
        <v>0</v>
      </c>
      <c r="AK24" s="328">
        <v>0</v>
      </c>
      <c r="AL24" s="328">
        <v>0</v>
      </c>
      <c r="AM24" s="328">
        <v>0</v>
      </c>
      <c r="AN24" s="328">
        <v>0.1</v>
      </c>
      <c r="AO24" s="328">
        <v>0.1</v>
      </c>
      <c r="AP24" s="328">
        <v>0.1</v>
      </c>
      <c r="AQ24" s="328">
        <v>0.1</v>
      </c>
      <c r="AR24" s="328">
        <v>0</v>
      </c>
      <c r="AS24" s="328">
        <v>-0.1</v>
      </c>
      <c r="AT24" s="328">
        <v>0</v>
      </c>
      <c r="AU24" s="328">
        <v>0.1</v>
      </c>
      <c r="AV24" s="328">
        <v>0</v>
      </c>
      <c r="AW24" s="328">
        <v>0</v>
      </c>
      <c r="AX24" s="328">
        <v>0</v>
      </c>
      <c r="AY24" s="328">
        <v>0</v>
      </c>
      <c r="AZ24" s="328">
        <v>0</v>
      </c>
      <c r="BA24" s="328">
        <v>0.1</v>
      </c>
      <c r="BB24" s="328">
        <v>0</v>
      </c>
      <c r="BC24" s="328">
        <v>0</v>
      </c>
      <c r="BD24" s="328">
        <v>-0.1</v>
      </c>
      <c r="BE24" s="328">
        <v>-0.1</v>
      </c>
      <c r="BF24" s="328">
        <v>0.1</v>
      </c>
      <c r="BG24" s="329">
        <v>0.1</v>
      </c>
      <c r="BH24" s="329">
        <v>0.4</v>
      </c>
    </row>
    <row r="25" spans="2:60" s="13" customFormat="1" ht="9.6" thickBot="1">
      <c r="B25" s="323" t="s">
        <v>118</v>
      </c>
      <c r="C25" s="326" t="s">
        <v>22</v>
      </c>
      <c r="D25" s="331">
        <v>0</v>
      </c>
      <c r="E25" s="331">
        <v>-0.1</v>
      </c>
      <c r="F25" s="331">
        <v>0</v>
      </c>
      <c r="G25" s="331">
        <v>0</v>
      </c>
      <c r="H25" s="331">
        <v>0</v>
      </c>
      <c r="I25" s="331">
        <v>0.1</v>
      </c>
      <c r="J25" s="331">
        <v>0</v>
      </c>
      <c r="K25" s="331">
        <v>0</v>
      </c>
      <c r="L25" s="331">
        <v>0</v>
      </c>
      <c r="M25" s="331">
        <v>0</v>
      </c>
      <c r="N25" s="331">
        <v>0</v>
      </c>
      <c r="O25" s="331">
        <v>0</v>
      </c>
      <c r="P25" s="331">
        <v>0</v>
      </c>
      <c r="Q25" s="331">
        <v>0</v>
      </c>
      <c r="R25" s="331">
        <v>0</v>
      </c>
      <c r="S25" s="331">
        <v>0</v>
      </c>
      <c r="T25" s="331">
        <v>0</v>
      </c>
      <c r="U25" s="331">
        <v>0</v>
      </c>
      <c r="V25" s="331">
        <v>0</v>
      </c>
      <c r="W25" s="331">
        <v>0</v>
      </c>
      <c r="X25" s="331">
        <v>0.6</v>
      </c>
      <c r="Y25" s="331">
        <v>0.5</v>
      </c>
      <c r="Z25" s="331">
        <v>51.4</v>
      </c>
      <c r="AA25" s="331">
        <v>45.2</v>
      </c>
      <c r="AB25" s="331">
        <v>48.1</v>
      </c>
      <c r="AC25" s="331">
        <v>45.9</v>
      </c>
      <c r="AD25" s="331">
        <v>64.5</v>
      </c>
      <c r="AE25" s="331">
        <v>55.8</v>
      </c>
      <c r="AF25" s="324"/>
      <c r="AG25" s="323" t="str">
        <f>B25</f>
        <v>Total MCE</v>
      </c>
      <c r="AH25" s="326" t="str">
        <f>C25</f>
        <v>£m</v>
      </c>
      <c r="AI25" s="331">
        <v>79.400000000000006</v>
      </c>
      <c r="AJ25" s="331">
        <v>91.7</v>
      </c>
      <c r="AK25" s="331">
        <v>0.1</v>
      </c>
      <c r="AL25" s="331">
        <v>0.3</v>
      </c>
      <c r="AM25" s="331">
        <v>6</v>
      </c>
      <c r="AN25" s="331">
        <v>5.7</v>
      </c>
      <c r="AO25" s="331">
        <v>19.7</v>
      </c>
      <c r="AP25" s="331">
        <v>19.399999999999999</v>
      </c>
      <c r="AQ25" s="331">
        <v>-0.1</v>
      </c>
      <c r="AR25" s="331">
        <v>-0.1</v>
      </c>
      <c r="AS25" s="331">
        <v>1.1000000000000001</v>
      </c>
      <c r="AT25" s="331">
        <v>0.6</v>
      </c>
      <c r="AU25" s="331">
        <v>0.6</v>
      </c>
      <c r="AV25" s="331">
        <v>0.4</v>
      </c>
      <c r="AW25" s="331">
        <v>0</v>
      </c>
      <c r="AX25" s="331">
        <v>0</v>
      </c>
      <c r="AY25" s="331">
        <v>-0.1</v>
      </c>
      <c r="AZ25" s="331">
        <v>-0.1</v>
      </c>
      <c r="BA25" s="331">
        <v>-15.8</v>
      </c>
      <c r="BB25" s="331">
        <v>-17.5</v>
      </c>
      <c r="BC25" s="331">
        <v>-0.3</v>
      </c>
      <c r="BD25" s="331">
        <v>-0.3</v>
      </c>
      <c r="BE25" s="331">
        <v>-0.1</v>
      </c>
      <c r="BF25" s="331">
        <v>0.1</v>
      </c>
      <c r="BG25" s="331">
        <v>255.1</v>
      </c>
      <c r="BH25" s="331">
        <v>247.6</v>
      </c>
    </row>
    <row r="26" spans="2:60"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2:60"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2:60"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2:60"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2:60"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2:60"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2:60"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2:52"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2:52"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2:52"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2:52"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2:52"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2:52"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2:52"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2:52"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2:52"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2:52"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2:52"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2:52"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2:52"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2:52"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2:52"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2:52"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2:52"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row>
    <row r="50" spans="2:52"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row>
    <row r="51" spans="2:52"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row>
    <row r="52" spans="2:52"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row>
    <row r="53" spans="2:52"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row>
    <row r="54" spans="2:52"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row>
    <row r="55" spans="2:52"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row>
    <row r="56" spans="2:52"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row>
    <row r="57" spans="2:52"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row>
    <row r="58" spans="2:52"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row>
    <row r="59" spans="2:52"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row>
    <row r="60" spans="2:52"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row>
    <row r="61" spans="2:52"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row>
    <row r="62" spans="2:52"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row>
    <row r="63" spans="2:52"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row>
    <row r="64" spans="2:52"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row>
    <row r="65" spans="2:52"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row>
    <row r="66" spans="2:52"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row>
    <row r="67" spans="2:52"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row>
    <row r="68" spans="2:52"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row>
    <row r="69" spans="2:52"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row>
    <row r="70" spans="2:52"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row>
    <row r="71" spans="2:52"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row>
    <row r="72" spans="2:52"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row>
    <row r="73" spans="2:52"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row>
    <row r="74" spans="2:52"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row>
    <row r="75" spans="2:52"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row>
    <row r="76" spans="2:52"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2:52"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row>
    <row r="78" spans="2:52"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row>
    <row r="79" spans="2:5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row>
    <row r="80" spans="2:5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row>
    <row r="81" spans="2:5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row>
    <row r="82" spans="2:5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row>
    <row r="83" spans="2:5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row>
    <row r="84" spans="2:5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row>
    <row r="85" spans="2:5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row>
    <row r="86" spans="2:5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row>
    <row r="87" spans="2:5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row>
    <row r="88" spans="2:5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row>
    <row r="89" spans="2:5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row>
    <row r="90" spans="2:5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row>
    <row r="91" spans="2:5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row>
    <row r="92" spans="2:5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row>
    <row r="93" spans="2:5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row>
    <row r="94" spans="2:5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row>
    <row r="95" spans="2:5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row>
    <row r="96" spans="2:5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row>
    <row r="97" spans="2:5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row>
    <row r="98" spans="2:5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row>
    <row r="99" spans="2:5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row>
    <row r="100" spans="2:5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row>
    <row r="101" spans="2:5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row>
    <row r="102" spans="2:5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row>
    <row r="103" spans="2:5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row>
    <row r="104" spans="2:5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row>
    <row r="105" spans="2:5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row>
    <row r="106" spans="2:5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row>
    <row r="107" spans="2:5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row>
    <row r="108" spans="2:5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row>
    <row r="109" spans="2:5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row>
    <row r="110" spans="2:5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row>
    <row r="111" spans="2:5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row>
    <row r="112" spans="2:5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row>
    <row r="113" spans="2:5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row>
    <row r="114" spans="2:5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row>
    <row r="115" spans="2:5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row>
    <row r="116" spans="2:5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row>
    <row r="117" spans="2:5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row>
    <row r="118" spans="2:5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row>
    <row r="119" spans="2:5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row>
    <row r="120" spans="2:5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row>
    <row r="121" spans="2:5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row>
    <row r="122" spans="2:5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row>
    <row r="123" spans="2:5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row>
    <row r="124" spans="2:5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row>
    <row r="125" spans="2:5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row>
    <row r="126" spans="2:5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row>
    <row r="127" spans="2:5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row>
    <row r="128" spans="2:5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row>
    <row r="129" spans="2:5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row>
    <row r="130" spans="2:5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row>
    <row r="131" spans="2:5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row>
    <row r="132" spans="2:5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row>
    <row r="133" spans="2:5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row>
    <row r="134" spans="2:5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row>
    <row r="135" spans="2:5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row>
    <row r="136" spans="2:5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row>
    <row r="137" spans="2:5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row>
    <row r="138" spans="2:5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row>
    <row r="139" spans="2:5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row>
    <row r="140" spans="2:5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row>
    <row r="141" spans="2:5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row>
    <row r="142" spans="2:5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row>
    <row r="143" spans="2:5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row>
    <row r="144" spans="2:5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row>
    <row r="145" spans="2:5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row>
    <row r="146" spans="2:5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row>
    <row r="147" spans="2:5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row>
    <row r="148" spans="2:5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row>
    <row r="149" spans="2:5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row>
    <row r="150" spans="2:5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row>
    <row r="151" spans="2:5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row>
    <row r="152" spans="2:5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row>
    <row r="153" spans="2:5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row>
    <row r="154" spans="2:5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row>
    <row r="155" spans="2:5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row>
    <row r="156" spans="2:5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row>
    <row r="157" spans="2:5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row>
    <row r="158" spans="2:5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row>
    <row r="159" spans="2:5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row>
    <row r="160" spans="2:5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row>
    <row r="161" spans="2:5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row>
    <row r="162" spans="2:5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row>
    <row r="163" spans="2:5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row>
    <row r="164" spans="2:5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row>
    <row r="165" spans="2:5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row>
    <row r="166" spans="2:5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row>
    <row r="167" spans="2:5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row>
    <row r="168" spans="2:5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row>
    <row r="169" spans="2:5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row>
    <row r="170" spans="2:5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row>
    <row r="171" spans="2:5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row>
    <row r="172" spans="2:5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row>
    <row r="173" spans="2:5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row>
    <row r="174" spans="2:5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row>
    <row r="175" spans="2:5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row>
    <row r="176" spans="2:5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row>
    <row r="177" spans="2:5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row>
    <row r="178" spans="2:5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row>
    <row r="179" spans="2:5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row>
    <row r="180" spans="2:5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row>
    <row r="181" spans="2:5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row>
    <row r="182" spans="2:5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row>
    <row r="183" spans="2:5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row>
    <row r="184" spans="2:5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row>
    <row r="185" spans="2:5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row>
    <row r="186" spans="2:5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row>
    <row r="187" spans="2:5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row>
    <row r="188" spans="2:5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row>
    <row r="189" spans="2:5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row>
    <row r="190" spans="2:5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row>
    <row r="191" spans="2:5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row>
    <row r="192" spans="2:5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row>
    <row r="193" spans="2:5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row>
  </sheetData>
  <mergeCells count="31">
    <mergeCell ref="D5:E5"/>
    <mergeCell ref="F5:G5"/>
    <mergeCell ref="H5:I5"/>
    <mergeCell ref="J5:K5"/>
    <mergeCell ref="L5:M5"/>
    <mergeCell ref="AS5:AT5"/>
    <mergeCell ref="AU5:AV5"/>
    <mergeCell ref="AY5:AZ5"/>
    <mergeCell ref="AW5:AX5"/>
    <mergeCell ref="N5:O5"/>
    <mergeCell ref="AK5:AL5"/>
    <mergeCell ref="R5:S5"/>
    <mergeCell ref="T5:U5"/>
    <mergeCell ref="V5:W5"/>
    <mergeCell ref="AQ5:AR5"/>
    <mergeCell ref="AG2:BH2"/>
    <mergeCell ref="AG3:BH3"/>
    <mergeCell ref="B2:AE2"/>
    <mergeCell ref="B3:AE3"/>
    <mergeCell ref="BC5:BD5"/>
    <mergeCell ref="BE5:BF5"/>
    <mergeCell ref="AI5:AJ5"/>
    <mergeCell ref="AM5:AN5"/>
    <mergeCell ref="BG5:BH5"/>
    <mergeCell ref="BA5:BB5"/>
    <mergeCell ref="AB5:AC5"/>
    <mergeCell ref="AD5:AE5"/>
    <mergeCell ref="X5:Y5"/>
    <mergeCell ref="Z5:AA5"/>
    <mergeCell ref="AO5:AP5"/>
    <mergeCell ref="P5:Q5"/>
  </mergeCells>
  <pageMargins left="0.7" right="0.7" top="0.75" bottom="0.75" header="0.3" footer="0.3"/>
  <pageSetup paperSize="9" orientation="portrait" r:id="rId1"/>
  <customProperties>
    <customPr name="_pios_id" r:id="rId2"/>
    <customPr name="EpmWorksheetKeyString_GUID"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B050"/>
  </sheetPr>
  <dimension ref="B2:BH190"/>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6384" width="8.5703125" style="15"/>
  </cols>
  <sheetData>
    <row r="2" spans="2:44" s="9" customFormat="1" ht="14.1">
      <c r="B2" s="439" t="s">
        <v>347</v>
      </c>
      <c r="C2" s="439"/>
      <c r="D2" s="439"/>
      <c r="E2" s="439"/>
      <c r="F2" s="439"/>
      <c r="G2" s="439"/>
      <c r="H2" s="439"/>
      <c r="I2" s="439"/>
      <c r="J2" s="439"/>
      <c r="K2" s="439"/>
      <c r="L2" s="10"/>
      <c r="M2" s="10"/>
      <c r="AF2" s="556"/>
      <c r="AG2" s="557"/>
      <c r="AH2" s="557"/>
      <c r="AI2" s="557"/>
      <c r="AJ2" s="557"/>
      <c r="AK2" s="557"/>
      <c r="AL2" s="557"/>
      <c r="AM2" s="557"/>
      <c r="AN2" s="557"/>
      <c r="AO2" s="557"/>
      <c r="AP2" s="557"/>
      <c r="AQ2" s="557"/>
      <c r="AR2" s="557"/>
    </row>
    <row r="3" spans="2:44" s="12" customFormat="1" ht="10.5">
      <c r="B3" s="440" t="s">
        <v>1</v>
      </c>
      <c r="C3" s="440"/>
      <c r="D3" s="440"/>
      <c r="E3" s="440"/>
      <c r="F3" s="440"/>
      <c r="G3" s="440"/>
      <c r="H3" s="440"/>
      <c r="I3" s="440"/>
      <c r="J3" s="440"/>
      <c r="K3" s="440"/>
    </row>
    <row r="5" spans="2:44" s="13" customFormat="1" ht="18">
      <c r="D5" s="14" t="s">
        <v>28</v>
      </c>
      <c r="E5" s="14" t="s">
        <v>27</v>
      </c>
      <c r="F5" s="14" t="s">
        <v>30</v>
      </c>
      <c r="G5" s="14" t="s">
        <v>348</v>
      </c>
      <c r="H5" s="14" t="s">
        <v>349</v>
      </c>
      <c r="I5" s="14" t="s">
        <v>203</v>
      </c>
      <c r="J5" s="14" t="s">
        <v>350</v>
      </c>
      <c r="K5" s="14" t="s">
        <v>351</v>
      </c>
    </row>
    <row r="6" spans="2:44" s="16" customFormat="1" ht="9">
      <c r="D6" s="17" t="s">
        <v>22</v>
      </c>
      <c r="E6" s="17" t="s">
        <v>22</v>
      </c>
      <c r="F6" s="17" t="s">
        <v>22</v>
      </c>
      <c r="G6" s="17"/>
      <c r="H6" s="17"/>
      <c r="I6" s="17"/>
      <c r="J6" s="17" t="s">
        <v>212</v>
      </c>
      <c r="K6" s="17" t="s">
        <v>212</v>
      </c>
    </row>
    <row r="7" spans="2:44" s="13" customFormat="1" ht="9" customHeight="1">
      <c r="B7" s="19" t="s">
        <v>352</v>
      </c>
      <c r="G7" s="16"/>
      <c r="H7" s="16"/>
      <c r="J7" s="16"/>
      <c r="K7" s="16"/>
    </row>
    <row r="8" spans="2:44" s="13" customFormat="1" ht="9" customHeight="1">
      <c r="B8" s="13" t="s">
        <v>310</v>
      </c>
      <c r="D8" s="238">
        <v>3</v>
      </c>
      <c r="E8" s="238">
        <v>2.7</v>
      </c>
      <c r="F8" s="238">
        <v>5.7</v>
      </c>
      <c r="G8" s="42">
        <v>1419</v>
      </c>
      <c r="H8" s="42">
        <v>1208</v>
      </c>
      <c r="I8" s="42" t="s">
        <v>311</v>
      </c>
      <c r="J8" s="230">
        <v>2142.04</v>
      </c>
      <c r="K8" s="230">
        <v>2268.37</v>
      </c>
    </row>
    <row r="9" spans="2:44" s="13" customFormat="1" ht="9" customHeight="1">
      <c r="B9" s="13" t="s">
        <v>312</v>
      </c>
      <c r="D9" s="238">
        <v>1.3</v>
      </c>
      <c r="E9" s="238">
        <v>2.7</v>
      </c>
      <c r="F9" s="238">
        <v>4</v>
      </c>
      <c r="G9" s="42">
        <v>642</v>
      </c>
      <c r="H9" s="42">
        <v>1279</v>
      </c>
      <c r="I9" s="42" t="s">
        <v>311</v>
      </c>
      <c r="J9" s="230">
        <v>2084.59</v>
      </c>
      <c r="K9" s="230">
        <v>2086.8200000000002</v>
      </c>
    </row>
    <row r="10" spans="2:44" s="13" customFormat="1" ht="9" customHeight="1">
      <c r="B10" s="13" t="s">
        <v>313</v>
      </c>
      <c r="D10" s="238">
        <v>1.3</v>
      </c>
      <c r="E10" s="238">
        <v>2.1</v>
      </c>
      <c r="F10" s="238">
        <v>3.4</v>
      </c>
      <c r="G10" s="42">
        <v>450</v>
      </c>
      <c r="H10" s="42">
        <v>758</v>
      </c>
      <c r="I10" s="42" t="s">
        <v>311</v>
      </c>
      <c r="J10" s="230">
        <v>2887.02</v>
      </c>
      <c r="K10" s="230">
        <v>2772.9</v>
      </c>
    </row>
    <row r="11" spans="2:44" s="13" customFormat="1" ht="9" customHeight="1">
      <c r="B11" s="13" t="s">
        <v>314</v>
      </c>
      <c r="D11" s="238">
        <v>6.2</v>
      </c>
      <c r="E11" s="238">
        <v>5.4</v>
      </c>
      <c r="F11" s="238">
        <v>11.6</v>
      </c>
      <c r="G11" s="42">
        <v>3725</v>
      </c>
      <c r="H11" s="42">
        <v>3222</v>
      </c>
      <c r="I11" s="42" t="s">
        <v>311</v>
      </c>
      <c r="J11" s="230">
        <v>1665.49</v>
      </c>
      <c r="K11" s="230">
        <v>1667.01</v>
      </c>
    </row>
    <row r="12" spans="2:44" s="13" customFormat="1" ht="9" customHeight="1">
      <c r="B12" s="13" t="s">
        <v>315</v>
      </c>
      <c r="D12" s="238">
        <v>6.7</v>
      </c>
      <c r="E12" s="238">
        <v>5.2</v>
      </c>
      <c r="F12" s="238">
        <v>11.9</v>
      </c>
      <c r="G12" s="42">
        <v>3845</v>
      </c>
      <c r="H12" s="42">
        <v>2963</v>
      </c>
      <c r="I12" s="42" t="s">
        <v>311</v>
      </c>
      <c r="J12" s="230">
        <v>1753.22</v>
      </c>
      <c r="K12" s="230">
        <v>1768.28</v>
      </c>
    </row>
    <row r="13" spans="2:44" s="13" customFormat="1" ht="9" customHeight="1">
      <c r="B13" s="13" t="s">
        <v>316</v>
      </c>
      <c r="D13" s="238">
        <v>0</v>
      </c>
      <c r="E13" s="238">
        <v>0</v>
      </c>
      <c r="F13" s="238">
        <v>0</v>
      </c>
      <c r="G13" s="42">
        <v>4</v>
      </c>
      <c r="H13" s="42">
        <v>18</v>
      </c>
      <c r="I13" s="42" t="s">
        <v>311</v>
      </c>
      <c r="J13" s="230">
        <v>3940.2</v>
      </c>
      <c r="K13" s="230">
        <v>1131.44</v>
      </c>
    </row>
    <row r="14" spans="2:44" s="13" customFormat="1" ht="9" customHeight="1">
      <c r="B14" s="13" t="s">
        <v>317</v>
      </c>
      <c r="D14" s="238">
        <v>0.5</v>
      </c>
      <c r="E14" s="238">
        <v>0.8</v>
      </c>
      <c r="F14" s="238">
        <v>1.3</v>
      </c>
      <c r="G14" s="42">
        <v>2667</v>
      </c>
      <c r="H14" s="42">
        <v>4056</v>
      </c>
      <c r="I14" s="42" t="s">
        <v>216</v>
      </c>
      <c r="J14" s="230">
        <v>204.93</v>
      </c>
      <c r="K14" s="230">
        <v>204.97</v>
      </c>
    </row>
    <row r="15" spans="2:44" s="13" customFormat="1" ht="9" customHeight="1">
      <c r="B15" s="19" t="s">
        <v>353</v>
      </c>
      <c r="D15" s="239">
        <v>19</v>
      </c>
      <c r="E15" s="239">
        <v>18.899999999999999</v>
      </c>
      <c r="F15" s="239">
        <v>37.9</v>
      </c>
      <c r="G15" s="16"/>
      <c r="H15" s="16"/>
      <c r="I15" s="16"/>
      <c r="J15" s="230"/>
      <c r="K15" s="230"/>
    </row>
    <row r="16" spans="2:44" s="13" customFormat="1" ht="9" customHeight="1">
      <c r="D16" s="238"/>
      <c r="E16" s="238"/>
      <c r="F16" s="238"/>
      <c r="G16" s="16"/>
      <c r="H16" s="16"/>
      <c r="I16" s="16"/>
      <c r="J16" s="230"/>
      <c r="K16" s="230"/>
    </row>
    <row r="17" spans="2:11" s="13" customFormat="1" ht="9" customHeight="1">
      <c r="B17" s="13" t="s">
        <v>319</v>
      </c>
      <c r="D17" s="238">
        <v>2.6</v>
      </c>
      <c r="E17" s="238">
        <v>0.4</v>
      </c>
      <c r="F17" s="238">
        <v>3</v>
      </c>
      <c r="G17" s="42">
        <v>1229</v>
      </c>
      <c r="H17" s="42">
        <v>298</v>
      </c>
      <c r="I17" s="42" t="s">
        <v>311</v>
      </c>
      <c r="J17" s="230">
        <v>2109.75</v>
      </c>
      <c r="K17" s="230">
        <v>1487.47</v>
      </c>
    </row>
    <row r="18" spans="2:11" s="13" customFormat="1" ht="9" customHeight="1">
      <c r="B18" s="13" t="s">
        <v>320</v>
      </c>
      <c r="D18" s="238">
        <v>0.3</v>
      </c>
      <c r="E18" s="238">
        <v>0.4</v>
      </c>
      <c r="F18" s="238">
        <v>0.7</v>
      </c>
      <c r="G18" s="42">
        <v>106</v>
      </c>
      <c r="H18" s="42">
        <v>75</v>
      </c>
      <c r="I18" s="42" t="s">
        <v>311</v>
      </c>
      <c r="J18" s="230">
        <v>3112.25</v>
      </c>
      <c r="K18" s="230">
        <v>4959.3599999999997</v>
      </c>
    </row>
    <row r="19" spans="2:11" s="13" customFormat="1" ht="9" customHeight="1">
      <c r="B19" s="13" t="s">
        <v>321</v>
      </c>
      <c r="D19" s="238">
        <v>0.6</v>
      </c>
      <c r="E19" s="238">
        <v>0.3</v>
      </c>
      <c r="F19" s="238">
        <v>0.9</v>
      </c>
      <c r="G19" s="42">
        <v>2017</v>
      </c>
      <c r="H19" s="42">
        <v>899</v>
      </c>
      <c r="I19" s="42" t="s">
        <v>216</v>
      </c>
      <c r="J19" s="230">
        <v>297.77</v>
      </c>
      <c r="K19" s="230">
        <v>286.82</v>
      </c>
    </row>
    <row r="20" spans="2:11" s="13" customFormat="1" ht="9" customHeight="1">
      <c r="D20" s="238"/>
      <c r="E20" s="238"/>
      <c r="F20" s="238"/>
      <c r="G20" s="16"/>
      <c r="H20" s="16"/>
      <c r="I20" s="16"/>
      <c r="J20" s="230"/>
      <c r="K20" s="230"/>
    </row>
    <row r="21" spans="2:11" s="13" customFormat="1" ht="9" customHeight="1">
      <c r="B21" s="13" t="s">
        <v>354</v>
      </c>
      <c r="D21" s="238">
        <v>0.9</v>
      </c>
      <c r="E21" s="238">
        <v>0.5</v>
      </c>
      <c r="F21" s="238">
        <v>1.4</v>
      </c>
      <c r="G21" s="42" t="s">
        <v>231</v>
      </c>
      <c r="H21" s="42" t="s">
        <v>231</v>
      </c>
      <c r="I21" s="42" t="s">
        <v>231</v>
      </c>
      <c r="J21" s="230" t="s">
        <v>232</v>
      </c>
      <c r="K21" s="230" t="s">
        <v>232</v>
      </c>
    </row>
    <row r="22" spans="2:11" s="13" customFormat="1" ht="9" customHeight="1">
      <c r="B22" s="13" t="s">
        <v>323</v>
      </c>
      <c r="D22" s="238">
        <v>0</v>
      </c>
      <c r="E22" s="238">
        <v>0</v>
      </c>
      <c r="F22" s="238">
        <v>0</v>
      </c>
      <c r="G22" s="42" t="s">
        <v>231</v>
      </c>
      <c r="H22" s="42" t="s">
        <v>231</v>
      </c>
      <c r="I22" s="42" t="s">
        <v>231</v>
      </c>
      <c r="J22" s="230" t="s">
        <v>232</v>
      </c>
      <c r="K22" s="230" t="s">
        <v>232</v>
      </c>
    </row>
    <row r="23" spans="2:11" s="13" customFormat="1" ht="9" customHeight="1">
      <c r="B23" s="13" t="s">
        <v>355</v>
      </c>
      <c r="D23" s="238">
        <v>0.6</v>
      </c>
      <c r="E23" s="238">
        <v>0.4</v>
      </c>
      <c r="F23" s="238">
        <v>1</v>
      </c>
      <c r="G23" s="42" t="s">
        <v>231</v>
      </c>
      <c r="H23" s="42" t="s">
        <v>231</v>
      </c>
      <c r="I23" s="42" t="s">
        <v>231</v>
      </c>
      <c r="J23" s="230" t="s">
        <v>232</v>
      </c>
      <c r="K23" s="230" t="s">
        <v>232</v>
      </c>
    </row>
    <row r="24" spans="2:11" s="13" customFormat="1" ht="9" customHeight="1">
      <c r="B24" s="13" t="s">
        <v>285</v>
      </c>
      <c r="D24" s="238">
        <v>-0.4</v>
      </c>
      <c r="E24" s="238">
        <v>0.7</v>
      </c>
      <c r="F24" s="238">
        <v>0.3</v>
      </c>
      <c r="G24" s="42" t="s">
        <v>231</v>
      </c>
      <c r="H24" s="42" t="s">
        <v>231</v>
      </c>
      <c r="I24" s="42" t="s">
        <v>231</v>
      </c>
      <c r="J24" s="230" t="s">
        <v>232</v>
      </c>
      <c r="K24" s="230" t="s">
        <v>232</v>
      </c>
    </row>
    <row r="25" spans="2:11" s="13" customFormat="1" ht="9" customHeight="1">
      <c r="B25" s="13" t="s">
        <v>356</v>
      </c>
      <c r="D25" s="238">
        <v>-0.5</v>
      </c>
      <c r="E25" s="238">
        <v>-0.4</v>
      </c>
      <c r="F25" s="238">
        <v>-0.9</v>
      </c>
      <c r="G25" s="42" t="s">
        <v>231</v>
      </c>
      <c r="H25" s="42" t="s">
        <v>231</v>
      </c>
      <c r="I25" s="42" t="s">
        <v>231</v>
      </c>
      <c r="J25" s="230" t="s">
        <v>232</v>
      </c>
      <c r="K25" s="230" t="s">
        <v>232</v>
      </c>
    </row>
    <row r="26" spans="2:11" s="13" customFormat="1" ht="9" customHeight="1">
      <c r="B26" s="13" t="s">
        <v>132</v>
      </c>
      <c r="D26" s="238">
        <v>0.1</v>
      </c>
      <c r="E26" s="238">
        <v>0</v>
      </c>
      <c r="F26" s="238">
        <v>0.1</v>
      </c>
      <c r="G26" s="16"/>
      <c r="H26" s="16"/>
      <c r="J26" s="16"/>
      <c r="K26" s="16"/>
    </row>
    <row r="27" spans="2:11" s="13" customFormat="1" ht="9" customHeight="1" thickBot="1">
      <c r="B27" s="19" t="s">
        <v>357</v>
      </c>
      <c r="D27" s="240">
        <v>23.2</v>
      </c>
      <c r="E27" s="240">
        <v>21.2</v>
      </c>
      <c r="F27" s="240">
        <v>44.4</v>
      </c>
      <c r="G27" s="16"/>
      <c r="H27" s="16"/>
      <c r="J27" s="16"/>
      <c r="K27" s="16"/>
    </row>
    <row r="28" spans="2:11" s="13" customFormat="1" ht="9" customHeight="1" thickTop="1">
      <c r="G28" s="16"/>
      <c r="H28" s="16"/>
      <c r="J28" s="16"/>
      <c r="K28" s="16"/>
    </row>
    <row r="29" spans="2:11" s="13" customFormat="1" ht="9" customHeight="1">
      <c r="B29" s="25" t="s">
        <v>42</v>
      </c>
      <c r="C29" s="26"/>
      <c r="D29" s="27"/>
      <c r="E29" s="27"/>
      <c r="F29" s="27"/>
      <c r="G29" s="28"/>
      <c r="H29" s="28"/>
      <c r="I29" s="27"/>
      <c r="J29" s="28"/>
      <c r="K29" s="237"/>
    </row>
    <row r="30" spans="2:11" s="13" customFormat="1" ht="9" customHeight="1">
      <c r="B30" s="570" t="s">
        <v>326</v>
      </c>
      <c r="C30" s="571"/>
      <c r="D30" s="571"/>
      <c r="E30" s="571"/>
      <c r="F30" s="571"/>
      <c r="G30" s="571"/>
      <c r="H30" s="571"/>
      <c r="I30" s="571"/>
      <c r="J30" s="92"/>
      <c r="K30" s="241"/>
    </row>
    <row r="31" spans="2:11" s="13" customFormat="1" ht="9">
      <c r="G31" s="16"/>
      <c r="H31" s="16"/>
      <c r="J31" s="16"/>
      <c r="K31" s="16"/>
    </row>
    <row r="32" spans="2:11" s="13" customFormat="1" ht="9">
      <c r="G32" s="16"/>
      <c r="H32" s="16"/>
      <c r="J32" s="16"/>
      <c r="K32" s="16"/>
    </row>
    <row r="33" spans="2:60" s="13" customFormat="1" ht="9">
      <c r="G33" s="16"/>
      <c r="H33" s="16"/>
      <c r="J33" s="16"/>
      <c r="K33" s="16"/>
    </row>
    <row r="34" spans="2:60" s="13" customFormat="1" ht="9">
      <c r="G34" s="16"/>
      <c r="H34" s="16"/>
      <c r="J34" s="16"/>
      <c r="K34" s="16"/>
    </row>
    <row r="35" spans="2:60" ht="9">
      <c r="B35" s="13"/>
      <c r="C35" s="13"/>
      <c r="D35" s="13"/>
      <c r="E35" s="13"/>
      <c r="F35" s="13"/>
      <c r="G35" s="16"/>
      <c r="H35" s="16"/>
      <c r="I35" s="13"/>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3"/>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sheetData>
  <mergeCells count="4">
    <mergeCell ref="B30:I30"/>
    <mergeCell ref="AF2:AR2"/>
    <mergeCell ref="B2:K2"/>
    <mergeCell ref="B3:K3"/>
  </mergeCells>
  <pageMargins left="0.7" right="0.7" top="0.75" bottom="0.75" header="0.3" footer="0.3"/>
  <pageSetup paperSize="9"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B2:BG195"/>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5703125" style="15" customWidth="1"/>
    <col min="2" max="2" width="42.5703125" style="15" customWidth="1"/>
    <col min="3" max="3" width="8.5703125" style="15" customWidth="1"/>
    <col min="4" max="21" width="12.5703125" style="15" customWidth="1"/>
    <col min="22" max="16384" width="8.5703125" style="15"/>
  </cols>
  <sheetData>
    <row r="2" spans="2:59" s="9" customFormat="1" ht="14.1">
      <c r="B2" s="439" t="s">
        <v>57</v>
      </c>
      <c r="C2" s="439"/>
      <c r="D2" s="439"/>
      <c r="E2" s="439"/>
      <c r="F2" s="439"/>
      <c r="G2" s="439"/>
      <c r="H2" s="439"/>
      <c r="I2" s="439"/>
      <c r="J2" s="439"/>
      <c r="K2" s="439"/>
      <c r="L2" s="439"/>
      <c r="M2" s="439"/>
      <c r="N2" s="439"/>
      <c r="O2" s="439"/>
      <c r="P2" s="439"/>
      <c r="Q2" s="439"/>
      <c r="R2" s="439"/>
      <c r="S2" s="439"/>
      <c r="T2" s="439"/>
      <c r="AE2" s="556"/>
      <c r="AF2" s="557"/>
      <c r="AG2" s="557"/>
      <c r="AH2" s="557"/>
      <c r="AI2" s="557"/>
      <c r="AJ2" s="557"/>
      <c r="AK2" s="557"/>
      <c r="AL2" s="557"/>
      <c r="AM2" s="557"/>
      <c r="AN2" s="557"/>
      <c r="AO2" s="557"/>
      <c r="AP2" s="557"/>
      <c r="AQ2" s="557"/>
    </row>
    <row r="3" spans="2:59" s="12" customFormat="1" ht="10.5">
      <c r="B3" s="440" t="s">
        <v>1</v>
      </c>
      <c r="C3" s="440"/>
      <c r="D3" s="440"/>
      <c r="E3" s="440"/>
      <c r="F3" s="440"/>
      <c r="G3" s="440"/>
      <c r="H3" s="440"/>
      <c r="I3" s="440"/>
      <c r="J3" s="440"/>
      <c r="K3" s="440"/>
      <c r="L3" s="440"/>
      <c r="M3" s="440"/>
      <c r="N3" s="440"/>
      <c r="O3" s="440"/>
      <c r="P3" s="440"/>
      <c r="Q3" s="440"/>
      <c r="R3" s="440"/>
      <c r="S3" s="440"/>
      <c r="T3" s="440"/>
    </row>
    <row r="4" spans="2:59" ht="9">
      <c r="B4" s="13"/>
      <c r="C4" s="13"/>
      <c r="D4" s="444" t="s">
        <v>2</v>
      </c>
      <c r="E4" s="445"/>
      <c r="F4" s="445"/>
      <c r="G4" s="445"/>
      <c r="H4" s="445"/>
      <c r="I4" s="445"/>
      <c r="J4" s="445"/>
      <c r="K4" s="445"/>
      <c r="L4" s="445"/>
      <c r="M4" s="445"/>
      <c r="N4" s="445"/>
      <c r="O4" s="445"/>
      <c r="P4" s="446"/>
      <c r="Q4" s="304" t="s">
        <v>3</v>
      </c>
      <c r="R4" s="444" t="s">
        <v>4</v>
      </c>
      <c r="S4" s="445"/>
      <c r="T4" s="446"/>
      <c r="U4" s="106"/>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row>
    <row r="5" spans="2:59" ht="25.5" customHeight="1">
      <c r="B5" s="194" t="s">
        <v>58</v>
      </c>
      <c r="C5" s="194"/>
      <c r="D5" s="107" t="s">
        <v>5</v>
      </c>
      <c r="E5" s="108" t="s">
        <v>6</v>
      </c>
      <c r="F5" s="108" t="s">
        <v>7</v>
      </c>
      <c r="G5" s="108" t="s">
        <v>8</v>
      </c>
      <c r="H5" s="108" t="s">
        <v>9</v>
      </c>
      <c r="I5" s="108" t="s">
        <v>10</v>
      </c>
      <c r="J5" s="108" t="s">
        <v>11</v>
      </c>
      <c r="K5" s="108" t="s">
        <v>12</v>
      </c>
      <c r="L5" s="108" t="s">
        <v>13</v>
      </c>
      <c r="M5" s="109" t="s">
        <v>14</v>
      </c>
      <c r="N5" s="108" t="s">
        <v>15</v>
      </c>
      <c r="O5" s="108" t="s">
        <v>16</v>
      </c>
      <c r="P5" s="109" t="s">
        <v>18</v>
      </c>
      <c r="Q5" s="52" t="s">
        <v>18</v>
      </c>
      <c r="R5" s="108" t="s">
        <v>16</v>
      </c>
      <c r="S5" s="108" t="s">
        <v>19</v>
      </c>
      <c r="T5" s="111" t="s">
        <v>17</v>
      </c>
      <c r="U5" s="196"/>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row>
    <row r="6" spans="2:59" s="198" customFormat="1" ht="12.95" customHeight="1">
      <c r="B6" s="19"/>
      <c r="C6" s="19"/>
      <c r="D6" s="13"/>
      <c r="E6" s="13"/>
      <c r="F6" s="13"/>
      <c r="G6" s="13"/>
      <c r="H6" s="13"/>
      <c r="I6" s="13"/>
      <c r="J6" s="13"/>
      <c r="K6" s="13"/>
      <c r="L6" s="13"/>
      <c r="M6" s="89"/>
      <c r="N6" s="13"/>
      <c r="O6" s="13"/>
      <c r="P6" s="89"/>
      <c r="Q6" s="89"/>
      <c r="R6" s="13"/>
      <c r="S6" s="13"/>
      <c r="T6" s="89"/>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row>
    <row r="7" spans="2:59" ht="9">
      <c r="B7" s="13" t="s">
        <v>59</v>
      </c>
      <c r="C7" s="49" t="s">
        <v>22</v>
      </c>
      <c r="D7" s="183">
        <v>0</v>
      </c>
      <c r="E7" s="183">
        <v>0</v>
      </c>
      <c r="F7" s="183">
        <v>0</v>
      </c>
      <c r="G7" s="183">
        <v>0</v>
      </c>
      <c r="H7" s="183">
        <v>0</v>
      </c>
      <c r="I7" s="183">
        <v>0</v>
      </c>
      <c r="J7" s="183">
        <v>0</v>
      </c>
      <c r="K7" s="183">
        <v>0</v>
      </c>
      <c r="L7" s="183">
        <v>0</v>
      </c>
      <c r="M7" s="199">
        <v>0</v>
      </c>
      <c r="N7" s="183">
        <v>0</v>
      </c>
      <c r="O7" s="183">
        <v>0</v>
      </c>
      <c r="P7" s="199">
        <v>0</v>
      </c>
      <c r="Q7" s="199">
        <v>0</v>
      </c>
      <c r="R7" s="183">
        <v>0</v>
      </c>
      <c r="S7" s="183">
        <v>0</v>
      </c>
      <c r="T7" s="199">
        <v>0</v>
      </c>
      <c r="U7" s="18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row>
    <row r="8" spans="2:59" ht="9">
      <c r="B8" s="13" t="s">
        <v>31</v>
      </c>
      <c r="C8" s="49" t="s">
        <v>22</v>
      </c>
      <c r="D8" s="183">
        <v>0</v>
      </c>
      <c r="E8" s="183">
        <v>244</v>
      </c>
      <c r="F8" s="183">
        <v>133</v>
      </c>
      <c r="G8" s="183">
        <v>32</v>
      </c>
      <c r="H8" s="183">
        <v>23</v>
      </c>
      <c r="I8" s="183">
        <v>2</v>
      </c>
      <c r="J8" s="183">
        <v>9</v>
      </c>
      <c r="K8" s="183">
        <v>2</v>
      </c>
      <c r="L8" s="183">
        <v>0</v>
      </c>
      <c r="M8" s="199">
        <v>445</v>
      </c>
      <c r="N8" s="183">
        <v>214</v>
      </c>
      <c r="O8" s="183">
        <v>-661</v>
      </c>
      <c r="P8" s="199">
        <v>-2</v>
      </c>
      <c r="Q8" s="199">
        <v>19</v>
      </c>
      <c r="R8" s="183">
        <v>-19</v>
      </c>
      <c r="S8" s="183">
        <v>2</v>
      </c>
      <c r="T8" s="199">
        <v>0</v>
      </c>
      <c r="U8" s="18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row>
    <row r="9" spans="2:59" ht="9">
      <c r="B9" s="13" t="s">
        <v>60</v>
      </c>
      <c r="C9" s="49" t="s">
        <v>22</v>
      </c>
      <c r="D9" s="183">
        <v>97</v>
      </c>
      <c r="E9" s="183">
        <v>769</v>
      </c>
      <c r="F9" s="183">
        <v>408</v>
      </c>
      <c r="G9" s="183">
        <v>114</v>
      </c>
      <c r="H9" s="183">
        <v>57</v>
      </c>
      <c r="I9" s="183">
        <v>10</v>
      </c>
      <c r="J9" s="183">
        <v>9</v>
      </c>
      <c r="K9" s="183">
        <v>6</v>
      </c>
      <c r="L9" s="183">
        <v>12</v>
      </c>
      <c r="M9" s="199">
        <v>1482</v>
      </c>
      <c r="N9" s="183">
        <v>210</v>
      </c>
      <c r="O9" s="183">
        <v>0</v>
      </c>
      <c r="P9" s="199">
        <v>1692</v>
      </c>
      <c r="Q9" s="199">
        <v>2164</v>
      </c>
      <c r="R9" s="183">
        <v>-12</v>
      </c>
      <c r="S9" s="183">
        <v>-1</v>
      </c>
      <c r="T9" s="199">
        <v>3843</v>
      </c>
      <c r="U9" s="18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row>
    <row r="10" spans="2:59" ht="9">
      <c r="B10" s="13" t="s">
        <v>61</v>
      </c>
      <c r="C10" s="49" t="s">
        <v>22</v>
      </c>
      <c r="D10" s="183">
        <v>11</v>
      </c>
      <c r="E10" s="183">
        <v>86</v>
      </c>
      <c r="F10" s="183">
        <v>46</v>
      </c>
      <c r="G10" s="183">
        <v>13</v>
      </c>
      <c r="H10" s="183">
        <v>6</v>
      </c>
      <c r="I10" s="183">
        <v>1</v>
      </c>
      <c r="J10" s="183">
        <v>1</v>
      </c>
      <c r="K10" s="183">
        <v>1</v>
      </c>
      <c r="L10" s="183">
        <v>1</v>
      </c>
      <c r="M10" s="199">
        <v>166</v>
      </c>
      <c r="N10" s="183">
        <v>23</v>
      </c>
      <c r="O10" s="183">
        <v>0</v>
      </c>
      <c r="P10" s="199">
        <v>189</v>
      </c>
      <c r="Q10" s="199">
        <v>237</v>
      </c>
      <c r="R10" s="183">
        <v>-1</v>
      </c>
      <c r="S10" s="183">
        <v>0</v>
      </c>
      <c r="T10" s="199">
        <v>425</v>
      </c>
      <c r="U10" s="18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row>
    <row r="11" spans="2:59" ht="9">
      <c r="B11" s="13" t="s">
        <v>62</v>
      </c>
      <c r="C11" s="49" t="s">
        <v>22</v>
      </c>
      <c r="D11" s="183">
        <v>16</v>
      </c>
      <c r="E11" s="183">
        <v>121</v>
      </c>
      <c r="F11" s="183">
        <v>64</v>
      </c>
      <c r="G11" s="183">
        <v>18</v>
      </c>
      <c r="H11" s="183">
        <v>9</v>
      </c>
      <c r="I11" s="183">
        <v>2</v>
      </c>
      <c r="J11" s="183">
        <v>1</v>
      </c>
      <c r="K11" s="183">
        <v>1</v>
      </c>
      <c r="L11" s="183">
        <v>2</v>
      </c>
      <c r="M11" s="199">
        <v>234</v>
      </c>
      <c r="N11" s="183">
        <v>34</v>
      </c>
      <c r="O11" s="183">
        <v>0</v>
      </c>
      <c r="P11" s="199">
        <v>268</v>
      </c>
      <c r="Q11" s="199">
        <v>316</v>
      </c>
      <c r="R11" s="183">
        <v>-2</v>
      </c>
      <c r="S11" s="183">
        <v>0</v>
      </c>
      <c r="T11" s="199">
        <v>582</v>
      </c>
      <c r="U11" s="18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row>
    <row r="12" spans="2:59" ht="9">
      <c r="B12" s="13" t="s">
        <v>63</v>
      </c>
      <c r="C12" s="49" t="s">
        <v>22</v>
      </c>
      <c r="D12" s="183">
        <v>0</v>
      </c>
      <c r="E12" s="183">
        <v>0</v>
      </c>
      <c r="F12" s="183">
        <v>0</v>
      </c>
      <c r="G12" s="183">
        <v>0</v>
      </c>
      <c r="H12" s="183">
        <v>0</v>
      </c>
      <c r="I12" s="183">
        <v>0</v>
      </c>
      <c r="J12" s="183">
        <v>0</v>
      </c>
      <c r="K12" s="183">
        <v>0</v>
      </c>
      <c r="L12" s="183">
        <v>0</v>
      </c>
      <c r="M12" s="199">
        <v>0</v>
      </c>
      <c r="N12" s="183">
        <v>0</v>
      </c>
      <c r="O12" s="183">
        <v>0</v>
      </c>
      <c r="P12" s="199">
        <v>0</v>
      </c>
      <c r="Q12" s="199">
        <v>71</v>
      </c>
      <c r="R12" s="183">
        <v>0</v>
      </c>
      <c r="S12" s="183">
        <v>0</v>
      </c>
      <c r="T12" s="199">
        <v>71</v>
      </c>
      <c r="U12" s="18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row>
    <row r="13" spans="2:59" ht="9">
      <c r="B13" s="13" t="s">
        <v>64</v>
      </c>
      <c r="C13" s="49" t="s">
        <v>22</v>
      </c>
      <c r="D13" s="183">
        <v>-52</v>
      </c>
      <c r="E13" s="183">
        <v>-426</v>
      </c>
      <c r="F13" s="183">
        <v>-234</v>
      </c>
      <c r="G13" s="183">
        <v>-49</v>
      </c>
      <c r="H13" s="183">
        <v>-24</v>
      </c>
      <c r="I13" s="183">
        <v>-4</v>
      </c>
      <c r="J13" s="183">
        <v>-3</v>
      </c>
      <c r="K13" s="183">
        <v>-2</v>
      </c>
      <c r="L13" s="183">
        <v>-5</v>
      </c>
      <c r="M13" s="199">
        <v>-799</v>
      </c>
      <c r="N13" s="183">
        <v>-112</v>
      </c>
      <c r="O13" s="183">
        <v>0</v>
      </c>
      <c r="P13" s="199">
        <v>-911</v>
      </c>
      <c r="Q13" s="199">
        <v>-351</v>
      </c>
      <c r="R13" s="183">
        <v>5</v>
      </c>
      <c r="S13" s="183">
        <v>-1</v>
      </c>
      <c r="T13" s="199">
        <v>-1258</v>
      </c>
      <c r="U13" s="18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row>
    <row r="14" spans="2:59" ht="9">
      <c r="B14" s="13" t="s">
        <v>65</v>
      </c>
      <c r="C14" s="49" t="s">
        <v>22</v>
      </c>
      <c r="D14" s="183">
        <v>14</v>
      </c>
      <c r="E14" s="183">
        <v>55</v>
      </c>
      <c r="F14" s="183">
        <v>29</v>
      </c>
      <c r="G14" s="183">
        <v>7</v>
      </c>
      <c r="H14" s="183">
        <v>3</v>
      </c>
      <c r="I14" s="183">
        <v>1</v>
      </c>
      <c r="J14" s="183">
        <v>0</v>
      </c>
      <c r="K14" s="183">
        <v>0</v>
      </c>
      <c r="L14" s="183">
        <v>3</v>
      </c>
      <c r="M14" s="199">
        <v>112</v>
      </c>
      <c r="N14" s="183">
        <v>21</v>
      </c>
      <c r="O14" s="183">
        <v>0</v>
      </c>
      <c r="P14" s="199">
        <v>133</v>
      </c>
      <c r="Q14" s="199">
        <v>323</v>
      </c>
      <c r="R14" s="183">
        <v>0</v>
      </c>
      <c r="S14" s="183">
        <v>0</v>
      </c>
      <c r="T14" s="199">
        <v>456</v>
      </c>
      <c r="U14" s="18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row>
    <row r="15" spans="2:59" ht="9">
      <c r="B15" s="13" t="s">
        <v>66</v>
      </c>
      <c r="C15" s="49" t="s">
        <v>22</v>
      </c>
      <c r="D15" s="183">
        <v>0</v>
      </c>
      <c r="E15" s="183">
        <v>1</v>
      </c>
      <c r="F15" s="183">
        <v>1</v>
      </c>
      <c r="G15" s="183">
        <v>9</v>
      </c>
      <c r="H15" s="183">
        <v>4</v>
      </c>
      <c r="I15" s="183">
        <v>1</v>
      </c>
      <c r="J15" s="183">
        <v>0</v>
      </c>
      <c r="K15" s="183">
        <v>0</v>
      </c>
      <c r="L15" s="183">
        <v>0</v>
      </c>
      <c r="M15" s="199">
        <v>16</v>
      </c>
      <c r="N15" s="183">
        <v>2</v>
      </c>
      <c r="O15" s="183">
        <v>0</v>
      </c>
      <c r="P15" s="199">
        <v>18</v>
      </c>
      <c r="Q15" s="199">
        <v>3523</v>
      </c>
      <c r="R15" s="183">
        <v>0</v>
      </c>
      <c r="S15" s="183">
        <v>0</v>
      </c>
      <c r="T15" s="199">
        <v>3541</v>
      </c>
      <c r="U15" s="18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row>
    <row r="16" spans="2:59" ht="9">
      <c r="B16" s="13" t="s">
        <v>67</v>
      </c>
      <c r="C16" s="49" t="s">
        <v>22</v>
      </c>
      <c r="D16" s="183">
        <v>0</v>
      </c>
      <c r="E16" s="183">
        <v>0</v>
      </c>
      <c r="F16" s="183">
        <v>0</v>
      </c>
      <c r="G16" s="183">
        <v>0</v>
      </c>
      <c r="H16" s="183">
        <v>0</v>
      </c>
      <c r="I16" s="183">
        <v>0</v>
      </c>
      <c r="J16" s="183">
        <v>0</v>
      </c>
      <c r="K16" s="183">
        <v>0</v>
      </c>
      <c r="L16" s="183">
        <v>0</v>
      </c>
      <c r="M16" s="199">
        <v>0</v>
      </c>
      <c r="N16" s="183">
        <v>0</v>
      </c>
      <c r="O16" s="183">
        <v>0</v>
      </c>
      <c r="P16" s="199">
        <v>0</v>
      </c>
      <c r="Q16" s="199">
        <v>636</v>
      </c>
      <c r="R16" s="183">
        <v>0</v>
      </c>
      <c r="S16" s="183">
        <v>0</v>
      </c>
      <c r="T16" s="199">
        <v>636</v>
      </c>
      <c r="U16" s="18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row>
    <row r="17" spans="2:59" ht="9">
      <c r="B17" s="13" t="s">
        <v>68</v>
      </c>
      <c r="C17" s="49" t="s">
        <v>22</v>
      </c>
      <c r="D17" s="183">
        <v>0</v>
      </c>
      <c r="E17" s="183">
        <v>0</v>
      </c>
      <c r="F17" s="183">
        <v>0</v>
      </c>
      <c r="G17" s="183">
        <v>0</v>
      </c>
      <c r="H17" s="183">
        <v>0</v>
      </c>
      <c r="I17" s="183">
        <v>0</v>
      </c>
      <c r="J17" s="183">
        <v>0</v>
      </c>
      <c r="K17" s="183">
        <v>0</v>
      </c>
      <c r="L17" s="183">
        <v>0</v>
      </c>
      <c r="M17" s="199">
        <v>0</v>
      </c>
      <c r="N17" s="183">
        <v>0</v>
      </c>
      <c r="O17" s="183">
        <v>0</v>
      </c>
      <c r="P17" s="199">
        <v>0</v>
      </c>
      <c r="Q17" s="199">
        <v>1228</v>
      </c>
      <c r="R17" s="183">
        <v>0</v>
      </c>
      <c r="S17" s="183">
        <v>0</v>
      </c>
      <c r="T17" s="199">
        <v>1228</v>
      </c>
      <c r="U17" s="18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row>
    <row r="18" spans="2:59" ht="9">
      <c r="B18" s="13" t="s">
        <v>69</v>
      </c>
      <c r="C18" s="49" t="s">
        <v>22</v>
      </c>
      <c r="D18" s="183">
        <v>3</v>
      </c>
      <c r="E18" s="183">
        <v>238</v>
      </c>
      <c r="F18" s="183">
        <v>140</v>
      </c>
      <c r="G18" s="183">
        <v>36</v>
      </c>
      <c r="H18" s="183">
        <v>19</v>
      </c>
      <c r="I18" s="183">
        <v>3</v>
      </c>
      <c r="J18" s="183">
        <v>8</v>
      </c>
      <c r="K18" s="183">
        <v>7</v>
      </c>
      <c r="L18" s="183">
        <v>61</v>
      </c>
      <c r="M18" s="199">
        <v>515</v>
      </c>
      <c r="N18" s="183">
        <v>191</v>
      </c>
      <c r="O18" s="183">
        <v>0</v>
      </c>
      <c r="P18" s="199">
        <v>706</v>
      </c>
      <c r="Q18" s="199">
        <v>645</v>
      </c>
      <c r="R18" s="183">
        <v>-14</v>
      </c>
      <c r="S18" s="183">
        <v>1</v>
      </c>
      <c r="T18" s="199">
        <v>1338</v>
      </c>
      <c r="U18" s="18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row>
    <row r="19" spans="2:59" ht="9">
      <c r="B19" s="13" t="s">
        <v>70</v>
      </c>
      <c r="C19" s="49" t="s">
        <v>22</v>
      </c>
      <c r="D19" s="183">
        <v>14</v>
      </c>
      <c r="E19" s="183">
        <v>79</v>
      </c>
      <c r="F19" s="183">
        <v>44</v>
      </c>
      <c r="G19" s="183">
        <v>14</v>
      </c>
      <c r="H19" s="183">
        <v>7</v>
      </c>
      <c r="I19" s="183">
        <v>1</v>
      </c>
      <c r="J19" s="183">
        <v>4</v>
      </c>
      <c r="K19" s="183">
        <v>4</v>
      </c>
      <c r="L19" s="183">
        <v>8</v>
      </c>
      <c r="M19" s="199">
        <v>175</v>
      </c>
      <c r="N19" s="183">
        <v>61</v>
      </c>
      <c r="O19" s="183">
        <v>0</v>
      </c>
      <c r="P19" s="199">
        <v>236</v>
      </c>
      <c r="Q19" s="199">
        <v>701</v>
      </c>
      <c r="R19" s="183">
        <v>-7</v>
      </c>
      <c r="S19" s="183">
        <v>0</v>
      </c>
      <c r="T19" s="199">
        <v>930</v>
      </c>
      <c r="U19" s="18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row>
    <row r="20" spans="2:59" ht="9">
      <c r="B20" s="13" t="s">
        <v>71</v>
      </c>
      <c r="C20" s="49" t="s">
        <v>22</v>
      </c>
      <c r="D20" s="183">
        <v>0</v>
      </c>
      <c r="E20" s="183">
        <v>0</v>
      </c>
      <c r="F20" s="183">
        <v>0</v>
      </c>
      <c r="G20" s="183">
        <v>0</v>
      </c>
      <c r="H20" s="183">
        <v>0</v>
      </c>
      <c r="I20" s="183">
        <v>0</v>
      </c>
      <c r="J20" s="183">
        <v>0</v>
      </c>
      <c r="K20" s="183">
        <v>0</v>
      </c>
      <c r="L20" s="183">
        <v>0</v>
      </c>
      <c r="M20" s="199">
        <v>0</v>
      </c>
      <c r="N20" s="183">
        <v>0</v>
      </c>
      <c r="O20" s="183">
        <v>0</v>
      </c>
      <c r="P20" s="199">
        <v>0</v>
      </c>
      <c r="Q20" s="199">
        <v>0</v>
      </c>
      <c r="R20" s="183">
        <v>0</v>
      </c>
      <c r="S20" s="183">
        <v>0</v>
      </c>
      <c r="T20" s="199">
        <v>0</v>
      </c>
      <c r="U20" s="18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row>
    <row r="21" spans="2:59" ht="9">
      <c r="B21" s="13" t="s">
        <v>72</v>
      </c>
      <c r="C21" s="49" t="s">
        <v>22</v>
      </c>
      <c r="D21" s="183">
        <v>0</v>
      </c>
      <c r="E21" s="183">
        <v>27</v>
      </c>
      <c r="F21" s="183">
        <v>13</v>
      </c>
      <c r="G21" s="183">
        <v>2</v>
      </c>
      <c r="H21" s="183">
        <v>1</v>
      </c>
      <c r="I21" s="183">
        <v>0</v>
      </c>
      <c r="J21" s="183">
        <v>0</v>
      </c>
      <c r="K21" s="183">
        <v>0</v>
      </c>
      <c r="L21" s="183">
        <v>0</v>
      </c>
      <c r="M21" s="199">
        <v>43</v>
      </c>
      <c r="N21" s="183">
        <v>14</v>
      </c>
      <c r="O21" s="183">
        <v>0</v>
      </c>
      <c r="P21" s="199">
        <v>57</v>
      </c>
      <c r="Q21" s="199">
        <v>458</v>
      </c>
      <c r="R21" s="183">
        <v>0</v>
      </c>
      <c r="S21" s="183">
        <v>0</v>
      </c>
      <c r="T21" s="199">
        <v>515</v>
      </c>
      <c r="U21" s="18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row>
    <row r="22" spans="2:59" ht="9">
      <c r="B22" s="13" t="s">
        <v>73</v>
      </c>
      <c r="C22" s="49" t="s">
        <v>22</v>
      </c>
      <c r="D22" s="183">
        <v>1</v>
      </c>
      <c r="E22" s="183">
        <v>3</v>
      </c>
      <c r="F22" s="183">
        <v>1</v>
      </c>
      <c r="G22" s="183">
        <v>1</v>
      </c>
      <c r="H22" s="183">
        <v>0</v>
      </c>
      <c r="I22" s="183">
        <v>0</v>
      </c>
      <c r="J22" s="183">
        <v>0</v>
      </c>
      <c r="K22" s="183">
        <v>0</v>
      </c>
      <c r="L22" s="183">
        <v>0</v>
      </c>
      <c r="M22" s="199">
        <v>6</v>
      </c>
      <c r="N22" s="183">
        <v>1</v>
      </c>
      <c r="O22" s="183">
        <v>0</v>
      </c>
      <c r="P22" s="199">
        <v>7</v>
      </c>
      <c r="Q22" s="199">
        <v>360</v>
      </c>
      <c r="R22" s="183">
        <v>0</v>
      </c>
      <c r="S22" s="183">
        <v>0</v>
      </c>
      <c r="T22" s="199">
        <v>367</v>
      </c>
      <c r="U22" s="18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row>
    <row r="23" spans="2:59" ht="9">
      <c r="B23" s="13" t="s">
        <v>74</v>
      </c>
      <c r="C23" s="49" t="s">
        <v>22</v>
      </c>
      <c r="D23" s="183">
        <v>1</v>
      </c>
      <c r="E23" s="183">
        <v>4</v>
      </c>
      <c r="F23" s="183">
        <v>2</v>
      </c>
      <c r="G23" s="183">
        <v>3</v>
      </c>
      <c r="H23" s="183">
        <v>1</v>
      </c>
      <c r="I23" s="183">
        <v>0</v>
      </c>
      <c r="J23" s="183">
        <v>1</v>
      </c>
      <c r="K23" s="183">
        <v>0</v>
      </c>
      <c r="L23" s="183">
        <v>0</v>
      </c>
      <c r="M23" s="199">
        <v>12</v>
      </c>
      <c r="N23" s="183">
        <v>6</v>
      </c>
      <c r="O23" s="183">
        <v>0</v>
      </c>
      <c r="P23" s="199">
        <v>18</v>
      </c>
      <c r="Q23" s="199">
        <v>145</v>
      </c>
      <c r="R23" s="183">
        <v>0</v>
      </c>
      <c r="S23" s="183">
        <v>2</v>
      </c>
      <c r="T23" s="199">
        <v>165</v>
      </c>
      <c r="U23" s="18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row>
    <row r="24" spans="2:59" ht="9">
      <c r="B24" s="13" t="s">
        <v>75</v>
      </c>
      <c r="C24" s="49" t="s">
        <v>22</v>
      </c>
      <c r="D24" s="183">
        <v>19</v>
      </c>
      <c r="E24" s="183">
        <v>191</v>
      </c>
      <c r="F24" s="183">
        <v>84</v>
      </c>
      <c r="G24" s="183">
        <v>1</v>
      </c>
      <c r="H24" s="183">
        <v>3</v>
      </c>
      <c r="I24" s="183">
        <v>0</v>
      </c>
      <c r="J24" s="183">
        <v>4</v>
      </c>
      <c r="K24" s="183">
        <v>1</v>
      </c>
      <c r="L24" s="183">
        <v>3</v>
      </c>
      <c r="M24" s="199">
        <v>306</v>
      </c>
      <c r="N24" s="183">
        <v>54</v>
      </c>
      <c r="O24" s="183">
        <v>0</v>
      </c>
      <c r="P24" s="199">
        <v>360</v>
      </c>
      <c r="Q24" s="199">
        <v>3527</v>
      </c>
      <c r="R24" s="183">
        <v>-3348</v>
      </c>
      <c r="S24" s="183">
        <v>-1</v>
      </c>
      <c r="T24" s="199">
        <v>538</v>
      </c>
      <c r="U24" s="18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row>
    <row r="25" spans="2:59" ht="9">
      <c r="B25" s="13" t="s">
        <v>76</v>
      </c>
      <c r="C25" s="49" t="s">
        <v>22</v>
      </c>
      <c r="D25" s="183">
        <v>-1</v>
      </c>
      <c r="E25" s="183">
        <v>-14</v>
      </c>
      <c r="F25" s="183">
        <v>-8</v>
      </c>
      <c r="G25" s="183">
        <v>-1</v>
      </c>
      <c r="H25" s="183">
        <v>-1</v>
      </c>
      <c r="I25" s="183">
        <v>0</v>
      </c>
      <c r="J25" s="183">
        <v>0</v>
      </c>
      <c r="K25" s="183">
        <v>0</v>
      </c>
      <c r="L25" s="183">
        <v>0</v>
      </c>
      <c r="M25" s="199">
        <v>-25</v>
      </c>
      <c r="N25" s="183">
        <v>-145</v>
      </c>
      <c r="O25" s="183">
        <v>0</v>
      </c>
      <c r="P25" s="199">
        <v>-170</v>
      </c>
      <c r="Q25" s="199">
        <v>-68</v>
      </c>
      <c r="R25" s="183">
        <v>0</v>
      </c>
      <c r="S25" s="183">
        <v>0</v>
      </c>
      <c r="T25" s="199">
        <v>-238</v>
      </c>
      <c r="U25" s="18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row>
    <row r="26" spans="2:59" ht="9">
      <c r="B26" s="19" t="s">
        <v>77</v>
      </c>
      <c r="C26" s="49" t="s">
        <v>22</v>
      </c>
      <c r="D26" s="201">
        <v>123</v>
      </c>
      <c r="E26" s="201">
        <v>1378</v>
      </c>
      <c r="F26" s="201">
        <v>723</v>
      </c>
      <c r="G26" s="201">
        <v>200</v>
      </c>
      <c r="H26" s="201">
        <v>108</v>
      </c>
      <c r="I26" s="201">
        <v>17</v>
      </c>
      <c r="J26" s="201">
        <v>34</v>
      </c>
      <c r="K26" s="201">
        <v>20</v>
      </c>
      <c r="L26" s="201">
        <v>85</v>
      </c>
      <c r="M26" s="202">
        <v>2688</v>
      </c>
      <c r="N26" s="201">
        <v>574</v>
      </c>
      <c r="O26" s="201">
        <v>-661</v>
      </c>
      <c r="P26" s="202">
        <v>2601</v>
      </c>
      <c r="Q26" s="202">
        <v>13934</v>
      </c>
      <c r="R26" s="201">
        <v>-3398</v>
      </c>
      <c r="S26" s="201">
        <v>2</v>
      </c>
      <c r="T26" s="202">
        <v>13139</v>
      </c>
      <c r="U26" s="18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row>
    <row r="27" spans="2:59" ht="9">
      <c r="B27" s="13"/>
      <c r="C27" s="49"/>
      <c r="D27" s="183"/>
      <c r="E27" s="183"/>
      <c r="F27" s="183"/>
      <c r="G27" s="183"/>
      <c r="H27" s="183"/>
      <c r="I27" s="183"/>
      <c r="J27" s="183"/>
      <c r="K27" s="183"/>
      <c r="L27" s="183"/>
      <c r="M27" s="199"/>
      <c r="N27" s="183"/>
      <c r="O27" s="183"/>
      <c r="P27" s="199"/>
      <c r="Q27" s="199"/>
      <c r="R27" s="183"/>
      <c r="S27" s="183"/>
      <c r="T27" s="199"/>
      <c r="U27" s="18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row>
    <row r="28" spans="2:59" ht="9">
      <c r="B28" s="19" t="s">
        <v>78</v>
      </c>
      <c r="C28" s="49"/>
      <c r="D28" s="183"/>
      <c r="E28" s="183"/>
      <c r="F28" s="183"/>
      <c r="G28" s="183"/>
      <c r="H28" s="183"/>
      <c r="I28" s="183"/>
      <c r="J28" s="183"/>
      <c r="K28" s="183"/>
      <c r="L28" s="183"/>
      <c r="M28" s="199"/>
      <c r="N28" s="183"/>
      <c r="O28" s="183"/>
      <c r="P28" s="199"/>
      <c r="Q28" s="199"/>
      <c r="R28" s="183"/>
      <c r="S28" s="183"/>
      <c r="T28" s="199"/>
      <c r="U28" s="18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row>
    <row r="29" spans="2:59" ht="9">
      <c r="B29" s="13" t="s">
        <v>79</v>
      </c>
      <c r="C29" s="49" t="s">
        <v>22</v>
      </c>
      <c r="D29" s="183">
        <v>187</v>
      </c>
      <c r="E29" s="183">
        <v>6</v>
      </c>
      <c r="F29" s="183">
        <v>4</v>
      </c>
      <c r="G29" s="183">
        <v>0</v>
      </c>
      <c r="H29" s="183">
        <v>0</v>
      </c>
      <c r="I29" s="183">
        <v>0</v>
      </c>
      <c r="J29" s="183">
        <v>0</v>
      </c>
      <c r="K29" s="183">
        <v>0</v>
      </c>
      <c r="L29" s="183">
        <v>0</v>
      </c>
      <c r="M29" s="199">
        <v>197</v>
      </c>
      <c r="N29" s="183">
        <v>9</v>
      </c>
      <c r="O29" s="183">
        <v>0</v>
      </c>
      <c r="P29" s="199">
        <v>206</v>
      </c>
      <c r="Q29" s="199">
        <v>0</v>
      </c>
      <c r="R29" s="183">
        <v>0</v>
      </c>
      <c r="S29" s="183">
        <v>1</v>
      </c>
      <c r="T29" s="199">
        <v>207</v>
      </c>
      <c r="U29" s="18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row>
    <row r="30" spans="2:59" ht="9">
      <c r="B30" s="13" t="s">
        <v>80</v>
      </c>
      <c r="C30" s="49" t="s">
        <v>22</v>
      </c>
      <c r="D30" s="183">
        <v>12</v>
      </c>
      <c r="E30" s="183">
        <v>0</v>
      </c>
      <c r="F30" s="183">
        <v>0</v>
      </c>
      <c r="G30" s="183">
        <v>0</v>
      </c>
      <c r="H30" s="183">
        <v>0</v>
      </c>
      <c r="I30" s="183">
        <v>0</v>
      </c>
      <c r="J30" s="183">
        <v>0</v>
      </c>
      <c r="K30" s="183">
        <v>0</v>
      </c>
      <c r="L30" s="183">
        <v>0</v>
      </c>
      <c r="M30" s="199">
        <v>12</v>
      </c>
      <c r="N30" s="183">
        <v>0</v>
      </c>
      <c r="O30" s="183">
        <v>0</v>
      </c>
      <c r="P30" s="199">
        <v>12</v>
      </c>
      <c r="Q30" s="199">
        <v>0</v>
      </c>
      <c r="R30" s="183">
        <v>0</v>
      </c>
      <c r="S30" s="183">
        <v>0</v>
      </c>
      <c r="T30" s="199">
        <v>12</v>
      </c>
      <c r="U30" s="18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row>
    <row r="31" spans="2:59" ht="9">
      <c r="B31" s="13" t="s">
        <v>81</v>
      </c>
      <c r="C31" s="49" t="s">
        <v>22</v>
      </c>
      <c r="D31" s="183">
        <v>1</v>
      </c>
      <c r="E31" s="183">
        <v>178</v>
      </c>
      <c r="F31" s="183">
        <v>92</v>
      </c>
      <c r="G31" s="183">
        <v>0</v>
      </c>
      <c r="H31" s="183">
        <v>0</v>
      </c>
      <c r="I31" s="183">
        <v>0</v>
      </c>
      <c r="J31" s="183">
        <v>0</v>
      </c>
      <c r="K31" s="183">
        <v>0</v>
      </c>
      <c r="L31" s="183">
        <v>0</v>
      </c>
      <c r="M31" s="199">
        <v>271</v>
      </c>
      <c r="N31" s="183">
        <v>205</v>
      </c>
      <c r="O31" s="183">
        <v>0</v>
      </c>
      <c r="P31" s="199">
        <v>476</v>
      </c>
      <c r="Q31" s="199">
        <v>3</v>
      </c>
      <c r="R31" s="183">
        <v>-2</v>
      </c>
      <c r="S31" s="183">
        <v>-1</v>
      </c>
      <c r="T31" s="199">
        <v>476</v>
      </c>
      <c r="U31" s="18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row>
    <row r="32" spans="2:59" ht="9">
      <c r="B32" s="13" t="s">
        <v>82</v>
      </c>
      <c r="C32" s="49" t="s">
        <v>22</v>
      </c>
      <c r="D32" s="183">
        <v>2</v>
      </c>
      <c r="E32" s="183">
        <v>235</v>
      </c>
      <c r="F32" s="183">
        <v>145</v>
      </c>
      <c r="G32" s="183">
        <v>107</v>
      </c>
      <c r="H32" s="183">
        <v>53</v>
      </c>
      <c r="I32" s="183">
        <v>9</v>
      </c>
      <c r="J32" s="183">
        <v>2</v>
      </c>
      <c r="K32" s="183">
        <v>0</v>
      </c>
      <c r="L32" s="183">
        <v>1</v>
      </c>
      <c r="M32" s="199">
        <v>554</v>
      </c>
      <c r="N32" s="183">
        <v>32</v>
      </c>
      <c r="O32" s="183">
        <v>0</v>
      </c>
      <c r="P32" s="199">
        <v>586</v>
      </c>
      <c r="Q32" s="199">
        <v>5</v>
      </c>
      <c r="R32" s="183">
        <v>-4</v>
      </c>
      <c r="S32" s="183">
        <v>2</v>
      </c>
      <c r="T32" s="199">
        <v>589</v>
      </c>
      <c r="U32" s="18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row>
    <row r="33" spans="2:59" ht="9">
      <c r="B33" s="13" t="s">
        <v>83</v>
      </c>
      <c r="C33" s="49" t="s">
        <v>22</v>
      </c>
      <c r="D33" s="183">
        <v>0</v>
      </c>
      <c r="E33" s="183">
        <v>29</v>
      </c>
      <c r="F33" s="183">
        <v>19</v>
      </c>
      <c r="G33" s="183">
        <v>44</v>
      </c>
      <c r="H33" s="183">
        <v>20</v>
      </c>
      <c r="I33" s="183">
        <v>4</v>
      </c>
      <c r="J33" s="183">
        <v>11</v>
      </c>
      <c r="K33" s="183">
        <v>9</v>
      </c>
      <c r="L33" s="183">
        <v>0</v>
      </c>
      <c r="M33" s="199">
        <v>136</v>
      </c>
      <c r="N33" s="183">
        <v>20</v>
      </c>
      <c r="O33" s="183">
        <v>0</v>
      </c>
      <c r="P33" s="199">
        <v>156</v>
      </c>
      <c r="Q33" s="199">
        <v>212</v>
      </c>
      <c r="R33" s="183">
        <v>-6</v>
      </c>
      <c r="S33" s="183">
        <v>-1</v>
      </c>
      <c r="T33" s="199">
        <v>361</v>
      </c>
      <c r="U33" s="18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row>
    <row r="34" spans="2:59" ht="9">
      <c r="B34" s="13" t="s">
        <v>84</v>
      </c>
      <c r="C34" s="49" t="s">
        <v>22</v>
      </c>
      <c r="D34" s="183">
        <v>10</v>
      </c>
      <c r="E34" s="183">
        <v>49</v>
      </c>
      <c r="F34" s="183">
        <v>27</v>
      </c>
      <c r="G34" s="183">
        <v>6</v>
      </c>
      <c r="H34" s="183">
        <v>3</v>
      </c>
      <c r="I34" s="183">
        <v>1</v>
      </c>
      <c r="J34" s="183">
        <v>1</v>
      </c>
      <c r="K34" s="183">
        <v>1</v>
      </c>
      <c r="L34" s="183">
        <v>3</v>
      </c>
      <c r="M34" s="199">
        <v>101</v>
      </c>
      <c r="N34" s="183">
        <v>18</v>
      </c>
      <c r="O34" s="183">
        <v>0</v>
      </c>
      <c r="P34" s="199">
        <v>119</v>
      </c>
      <c r="Q34" s="199">
        <v>1145</v>
      </c>
      <c r="R34" s="183">
        <v>-1</v>
      </c>
      <c r="S34" s="183">
        <v>-1</v>
      </c>
      <c r="T34" s="199">
        <v>1262</v>
      </c>
      <c r="U34" s="18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row>
    <row r="35" spans="2:59" ht="9">
      <c r="B35" s="13" t="s">
        <v>85</v>
      </c>
      <c r="C35" s="49" t="s">
        <v>22</v>
      </c>
      <c r="D35" s="183">
        <v>1</v>
      </c>
      <c r="E35" s="183">
        <v>13</v>
      </c>
      <c r="F35" s="183">
        <v>7</v>
      </c>
      <c r="G35" s="183">
        <v>2</v>
      </c>
      <c r="H35" s="183">
        <v>1</v>
      </c>
      <c r="I35" s="183">
        <v>0</v>
      </c>
      <c r="J35" s="183">
        <v>0</v>
      </c>
      <c r="K35" s="183">
        <v>0</v>
      </c>
      <c r="L35" s="183">
        <v>0</v>
      </c>
      <c r="M35" s="199">
        <v>24</v>
      </c>
      <c r="N35" s="183">
        <v>4</v>
      </c>
      <c r="O35" s="183">
        <v>0</v>
      </c>
      <c r="P35" s="199">
        <v>28</v>
      </c>
      <c r="Q35" s="199">
        <v>8</v>
      </c>
      <c r="R35" s="183">
        <v>0</v>
      </c>
      <c r="S35" s="183">
        <v>0</v>
      </c>
      <c r="T35" s="199">
        <v>36</v>
      </c>
      <c r="U35" s="18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row>
    <row r="36" spans="2:59" ht="9">
      <c r="B36" s="13" t="s">
        <v>86</v>
      </c>
      <c r="C36" s="49" t="s">
        <v>22</v>
      </c>
      <c r="D36" s="183">
        <v>8</v>
      </c>
      <c r="E36" s="183">
        <v>70</v>
      </c>
      <c r="F36" s="183">
        <v>37</v>
      </c>
      <c r="G36" s="183">
        <v>9</v>
      </c>
      <c r="H36" s="183">
        <v>4</v>
      </c>
      <c r="I36" s="183">
        <v>1</v>
      </c>
      <c r="J36" s="183">
        <v>2</v>
      </c>
      <c r="K36" s="183">
        <v>2</v>
      </c>
      <c r="L36" s="183">
        <v>5</v>
      </c>
      <c r="M36" s="199">
        <v>138</v>
      </c>
      <c r="N36" s="183">
        <v>56</v>
      </c>
      <c r="O36" s="183">
        <v>0</v>
      </c>
      <c r="P36" s="199">
        <v>194</v>
      </c>
      <c r="Q36" s="199">
        <v>463</v>
      </c>
      <c r="R36" s="183">
        <v>-5</v>
      </c>
      <c r="S36" s="183">
        <v>-1</v>
      </c>
      <c r="T36" s="199">
        <v>651</v>
      </c>
      <c r="U36" s="18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row>
    <row r="37" spans="2:59" ht="9">
      <c r="B37" s="13" t="s">
        <v>87</v>
      </c>
      <c r="C37" s="49" t="s">
        <v>22</v>
      </c>
      <c r="D37" s="183">
        <v>4</v>
      </c>
      <c r="E37" s="183">
        <v>28</v>
      </c>
      <c r="F37" s="183">
        <v>16</v>
      </c>
      <c r="G37" s="183">
        <v>4</v>
      </c>
      <c r="H37" s="183">
        <v>2</v>
      </c>
      <c r="I37" s="183">
        <v>0</v>
      </c>
      <c r="J37" s="183">
        <v>2</v>
      </c>
      <c r="K37" s="183">
        <v>2</v>
      </c>
      <c r="L37" s="183">
        <v>19</v>
      </c>
      <c r="M37" s="199">
        <v>77</v>
      </c>
      <c r="N37" s="183">
        <v>40</v>
      </c>
      <c r="O37" s="183">
        <v>0</v>
      </c>
      <c r="P37" s="199">
        <v>117</v>
      </c>
      <c r="Q37" s="199">
        <v>1081</v>
      </c>
      <c r="R37" s="183">
        <v>-5</v>
      </c>
      <c r="S37" s="183">
        <v>1</v>
      </c>
      <c r="T37" s="199">
        <v>1194</v>
      </c>
      <c r="U37" s="18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row>
    <row r="38" spans="2:59" ht="9">
      <c r="B38" s="13" t="s">
        <v>88</v>
      </c>
      <c r="C38" s="49" t="s">
        <v>22</v>
      </c>
      <c r="D38" s="183">
        <v>-13</v>
      </c>
      <c r="E38" s="183">
        <v>-20</v>
      </c>
      <c r="F38" s="183">
        <v>-13</v>
      </c>
      <c r="G38" s="183">
        <v>0</v>
      </c>
      <c r="H38" s="183">
        <v>0</v>
      </c>
      <c r="I38" s="183">
        <v>0</v>
      </c>
      <c r="J38" s="183">
        <v>0</v>
      </c>
      <c r="K38" s="183">
        <v>0</v>
      </c>
      <c r="L38" s="183">
        <v>0</v>
      </c>
      <c r="M38" s="199">
        <v>-46</v>
      </c>
      <c r="N38" s="183">
        <v>0</v>
      </c>
      <c r="O38" s="183">
        <v>0</v>
      </c>
      <c r="P38" s="199">
        <v>-46</v>
      </c>
      <c r="Q38" s="199">
        <v>0</v>
      </c>
      <c r="R38" s="183">
        <v>0</v>
      </c>
      <c r="S38" s="183">
        <v>-1</v>
      </c>
      <c r="T38" s="199">
        <v>-47</v>
      </c>
      <c r="U38" s="200"/>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row>
    <row r="39" spans="2:59" ht="9">
      <c r="B39" s="19" t="s">
        <v>89</v>
      </c>
      <c r="C39" s="49" t="s">
        <v>22</v>
      </c>
      <c r="D39" s="201">
        <v>212</v>
      </c>
      <c r="E39" s="201">
        <v>588</v>
      </c>
      <c r="F39" s="201">
        <v>334</v>
      </c>
      <c r="G39" s="201">
        <v>172</v>
      </c>
      <c r="H39" s="201">
        <v>83</v>
      </c>
      <c r="I39" s="201">
        <v>15</v>
      </c>
      <c r="J39" s="201">
        <v>18</v>
      </c>
      <c r="K39" s="201">
        <v>14</v>
      </c>
      <c r="L39" s="201">
        <v>28</v>
      </c>
      <c r="M39" s="202">
        <v>1464</v>
      </c>
      <c r="N39" s="201">
        <v>384</v>
      </c>
      <c r="O39" s="201">
        <v>0</v>
      </c>
      <c r="P39" s="202">
        <v>1848</v>
      </c>
      <c r="Q39" s="202">
        <v>2917</v>
      </c>
      <c r="R39" s="201">
        <v>-23</v>
      </c>
      <c r="S39" s="201">
        <v>-1</v>
      </c>
      <c r="T39" s="202">
        <v>4741</v>
      </c>
      <c r="U39" s="18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row>
    <row r="40" spans="2:59" ht="9">
      <c r="B40" s="19"/>
      <c r="C40" s="49"/>
      <c r="D40" s="200"/>
      <c r="E40" s="200"/>
      <c r="F40" s="200"/>
      <c r="G40" s="200"/>
      <c r="H40" s="200"/>
      <c r="I40" s="200"/>
      <c r="J40" s="200"/>
      <c r="K40" s="200"/>
      <c r="L40" s="200"/>
      <c r="M40" s="204"/>
      <c r="N40" s="200"/>
      <c r="O40" s="200"/>
      <c r="P40" s="204"/>
      <c r="Q40" s="204"/>
      <c r="R40" s="200"/>
      <c r="S40" s="200"/>
      <c r="T40" s="204"/>
      <c r="U40" s="18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row>
    <row r="41" spans="2:59" ht="9">
      <c r="B41" s="13" t="s">
        <v>56</v>
      </c>
      <c r="C41" s="49" t="s">
        <v>22</v>
      </c>
      <c r="D41" s="183">
        <v>12</v>
      </c>
      <c r="E41" s="183">
        <v>63</v>
      </c>
      <c r="F41" s="183">
        <v>34</v>
      </c>
      <c r="G41" s="183">
        <v>14</v>
      </c>
      <c r="H41" s="183">
        <v>7</v>
      </c>
      <c r="I41" s="183">
        <v>1</v>
      </c>
      <c r="J41" s="183">
        <v>2</v>
      </c>
      <c r="K41" s="183">
        <v>1</v>
      </c>
      <c r="L41" s="183">
        <v>2</v>
      </c>
      <c r="M41" s="199">
        <v>136</v>
      </c>
      <c r="N41" s="183">
        <v>30</v>
      </c>
      <c r="O41" s="183">
        <v>0</v>
      </c>
      <c r="P41" s="199">
        <v>166</v>
      </c>
      <c r="Q41" s="199">
        <v>784</v>
      </c>
      <c r="R41" s="183">
        <v>-2</v>
      </c>
      <c r="S41" s="183">
        <v>1</v>
      </c>
      <c r="T41" s="199">
        <v>949</v>
      </c>
      <c r="U41" s="200"/>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row>
    <row r="42" spans="2:59" ht="9">
      <c r="B42" s="19" t="s">
        <v>35</v>
      </c>
      <c r="C42" s="49" t="s">
        <v>22</v>
      </c>
      <c r="D42" s="201">
        <v>347</v>
      </c>
      <c r="E42" s="201">
        <v>2029</v>
      </c>
      <c r="F42" s="201">
        <v>1091</v>
      </c>
      <c r="G42" s="201">
        <v>386</v>
      </c>
      <c r="H42" s="201">
        <v>198</v>
      </c>
      <c r="I42" s="201">
        <v>33</v>
      </c>
      <c r="J42" s="201">
        <v>54</v>
      </c>
      <c r="K42" s="201">
        <v>35</v>
      </c>
      <c r="L42" s="201">
        <v>115</v>
      </c>
      <c r="M42" s="202">
        <v>4288</v>
      </c>
      <c r="N42" s="201">
        <v>988</v>
      </c>
      <c r="O42" s="201">
        <v>-661</v>
      </c>
      <c r="P42" s="202">
        <v>4615</v>
      </c>
      <c r="Q42" s="202">
        <v>17635</v>
      </c>
      <c r="R42" s="201">
        <v>-3423</v>
      </c>
      <c r="S42" s="201">
        <v>2</v>
      </c>
      <c r="T42" s="202">
        <v>18829</v>
      </c>
      <c r="U42" s="18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row>
    <row r="43" spans="2:59" ht="9">
      <c r="B43" s="13"/>
      <c r="C43" s="49"/>
      <c r="D43" s="183"/>
      <c r="E43" s="183"/>
      <c r="F43" s="183"/>
      <c r="G43" s="183"/>
      <c r="H43" s="183"/>
      <c r="I43" s="183"/>
      <c r="J43" s="183"/>
      <c r="K43" s="183"/>
      <c r="L43" s="183"/>
      <c r="M43" s="199"/>
      <c r="N43" s="183"/>
      <c r="O43" s="183"/>
      <c r="P43" s="199"/>
      <c r="Q43" s="199"/>
      <c r="R43" s="183"/>
      <c r="S43" s="183"/>
      <c r="T43" s="199"/>
      <c r="U43" s="18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row>
    <row r="44" spans="2:59" ht="9">
      <c r="B44" s="19" t="s">
        <v>36</v>
      </c>
      <c r="C44" s="49"/>
      <c r="D44" s="183"/>
      <c r="E44" s="183"/>
      <c r="F44" s="183"/>
      <c r="G44" s="183"/>
      <c r="H44" s="183"/>
      <c r="I44" s="183"/>
      <c r="J44" s="183"/>
      <c r="K44" s="183"/>
      <c r="L44" s="183"/>
      <c r="M44" s="199"/>
      <c r="N44" s="183"/>
      <c r="O44" s="183"/>
      <c r="P44" s="199"/>
      <c r="Q44" s="199"/>
      <c r="R44" s="183"/>
      <c r="S44" s="183"/>
      <c r="T44" s="199"/>
      <c r="U44" s="18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row>
    <row r="45" spans="2:59" ht="9">
      <c r="B45" s="13" t="s">
        <v>90</v>
      </c>
      <c r="C45" s="49" t="s">
        <v>22</v>
      </c>
      <c r="D45" s="183">
        <v>-323</v>
      </c>
      <c r="E45" s="183">
        <v>-61</v>
      </c>
      <c r="F45" s="183">
        <v>-32</v>
      </c>
      <c r="G45" s="183">
        <v>0</v>
      </c>
      <c r="H45" s="183">
        <v>0</v>
      </c>
      <c r="I45" s="183">
        <v>0</v>
      </c>
      <c r="J45" s="183">
        <v>0</v>
      </c>
      <c r="K45" s="183">
        <v>0</v>
      </c>
      <c r="L45" s="183">
        <v>0</v>
      </c>
      <c r="M45" s="199">
        <v>-416</v>
      </c>
      <c r="N45" s="183">
        <v>-60</v>
      </c>
      <c r="O45" s="183">
        <v>0</v>
      </c>
      <c r="P45" s="199">
        <v>-476</v>
      </c>
      <c r="Q45" s="199">
        <v>-1</v>
      </c>
      <c r="R45" s="183">
        <v>1</v>
      </c>
      <c r="S45" s="183">
        <v>-1</v>
      </c>
      <c r="T45" s="199">
        <v>-477</v>
      </c>
      <c r="U45" s="18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row>
    <row r="46" spans="2:59" ht="9">
      <c r="B46" s="13" t="s">
        <v>91</v>
      </c>
      <c r="C46" s="49" t="s">
        <v>22</v>
      </c>
      <c r="D46" s="183">
        <v>189</v>
      </c>
      <c r="E46" s="183">
        <v>64</v>
      </c>
      <c r="F46" s="183">
        <v>34</v>
      </c>
      <c r="G46" s="183">
        <v>0</v>
      </c>
      <c r="H46" s="183">
        <v>0</v>
      </c>
      <c r="I46" s="183">
        <v>0</v>
      </c>
      <c r="J46" s="183">
        <v>0</v>
      </c>
      <c r="K46" s="183">
        <v>0</v>
      </c>
      <c r="L46" s="183">
        <v>0</v>
      </c>
      <c r="M46" s="199">
        <v>287</v>
      </c>
      <c r="N46" s="183">
        <v>66</v>
      </c>
      <c r="O46" s="183">
        <v>0</v>
      </c>
      <c r="P46" s="199">
        <v>353</v>
      </c>
      <c r="Q46" s="199">
        <v>1</v>
      </c>
      <c r="R46" s="183">
        <v>-1</v>
      </c>
      <c r="S46" s="183">
        <v>-1</v>
      </c>
      <c r="T46" s="199">
        <v>352</v>
      </c>
      <c r="U46" s="18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row>
    <row r="47" spans="2:59" ht="9">
      <c r="B47" s="13" t="s">
        <v>92</v>
      </c>
      <c r="C47" s="49" t="s">
        <v>22</v>
      </c>
      <c r="D47" s="183">
        <v>-1</v>
      </c>
      <c r="E47" s="183">
        <v>1</v>
      </c>
      <c r="F47" s="183">
        <v>1</v>
      </c>
      <c r="G47" s="183">
        <v>0</v>
      </c>
      <c r="H47" s="183">
        <v>0</v>
      </c>
      <c r="I47" s="183">
        <v>0</v>
      </c>
      <c r="J47" s="183">
        <v>0</v>
      </c>
      <c r="K47" s="183">
        <v>0</v>
      </c>
      <c r="L47" s="183">
        <v>0</v>
      </c>
      <c r="M47" s="199">
        <v>1</v>
      </c>
      <c r="N47" s="183">
        <v>1</v>
      </c>
      <c r="O47" s="183">
        <v>0</v>
      </c>
      <c r="P47" s="199">
        <v>2</v>
      </c>
      <c r="Q47" s="199">
        <v>0</v>
      </c>
      <c r="R47" s="183">
        <v>0</v>
      </c>
      <c r="S47" s="183">
        <v>-1</v>
      </c>
      <c r="T47" s="199">
        <v>1</v>
      </c>
      <c r="U47" s="18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row>
    <row r="48" spans="2:59" ht="9">
      <c r="B48" s="13" t="s">
        <v>19</v>
      </c>
      <c r="C48" s="49" t="s">
        <v>22</v>
      </c>
      <c r="D48" s="183">
        <v>0</v>
      </c>
      <c r="E48" s="183">
        <v>0</v>
      </c>
      <c r="F48" s="183">
        <v>0</v>
      </c>
      <c r="G48" s="183">
        <v>0</v>
      </c>
      <c r="H48" s="183">
        <v>0</v>
      </c>
      <c r="I48" s="183">
        <v>0</v>
      </c>
      <c r="J48" s="183">
        <v>0</v>
      </c>
      <c r="K48" s="183">
        <v>0</v>
      </c>
      <c r="L48" s="183">
        <v>0</v>
      </c>
      <c r="M48" s="199">
        <v>0</v>
      </c>
      <c r="N48" s="183">
        <v>0</v>
      </c>
      <c r="O48" s="183">
        <v>0</v>
      </c>
      <c r="P48" s="199">
        <v>0</v>
      </c>
      <c r="Q48" s="199">
        <v>0</v>
      </c>
      <c r="R48" s="183">
        <v>0</v>
      </c>
      <c r="S48" s="183">
        <v>0</v>
      </c>
      <c r="T48" s="199">
        <v>0</v>
      </c>
      <c r="U48" s="200"/>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row>
    <row r="49" spans="2:59" ht="9.6" thickBot="1">
      <c r="B49" s="19" t="s">
        <v>37</v>
      </c>
      <c r="C49" s="49" t="s">
        <v>22</v>
      </c>
      <c r="D49" s="206">
        <v>212</v>
      </c>
      <c r="E49" s="206">
        <v>2033</v>
      </c>
      <c r="F49" s="206">
        <v>1094</v>
      </c>
      <c r="G49" s="206">
        <v>386</v>
      </c>
      <c r="H49" s="206">
        <v>198</v>
      </c>
      <c r="I49" s="206">
        <v>33</v>
      </c>
      <c r="J49" s="206">
        <v>54</v>
      </c>
      <c r="K49" s="206">
        <v>35</v>
      </c>
      <c r="L49" s="206">
        <v>115</v>
      </c>
      <c r="M49" s="207">
        <v>4160</v>
      </c>
      <c r="N49" s="206">
        <v>995</v>
      </c>
      <c r="O49" s="206">
        <v>-661</v>
      </c>
      <c r="P49" s="207">
        <v>4494</v>
      </c>
      <c r="Q49" s="207">
        <v>17635</v>
      </c>
      <c r="R49" s="206">
        <v>-3423</v>
      </c>
      <c r="S49" s="206">
        <v>-1</v>
      </c>
      <c r="T49" s="207">
        <v>18705</v>
      </c>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row>
    <row r="50" spans="2:59" ht="9.6" thickTop="1">
      <c r="B50" s="13"/>
      <c r="C50" s="49"/>
      <c r="D50" s="183"/>
      <c r="E50" s="183"/>
      <c r="F50" s="183"/>
      <c r="G50" s="183"/>
      <c r="H50" s="183"/>
      <c r="I50" s="183"/>
      <c r="J50" s="183"/>
      <c r="K50" s="183"/>
      <c r="L50" s="183"/>
      <c r="M50" s="183"/>
      <c r="N50" s="183"/>
      <c r="O50" s="183"/>
      <c r="P50" s="183"/>
      <c r="Q50" s="183"/>
      <c r="R50" s="183"/>
      <c r="S50" s="183"/>
      <c r="T50" s="18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row>
    <row r="51" spans="2:59" ht="9">
      <c r="B51" s="447" t="s">
        <v>93</v>
      </c>
      <c r="C51" s="448">
        <v>0</v>
      </c>
      <c r="D51" s="58"/>
      <c r="E51" s="58"/>
      <c r="F51" s="58"/>
      <c r="G51" s="58"/>
      <c r="H51" s="58"/>
      <c r="I51" s="58"/>
      <c r="J51" s="58"/>
      <c r="K51" s="58"/>
      <c r="L51" s="58"/>
      <c r="M51" s="58"/>
      <c r="N51" s="58"/>
      <c r="O51" s="58"/>
      <c r="P51" s="58"/>
      <c r="Q51" s="58"/>
      <c r="R51" s="58"/>
      <c r="S51" s="58"/>
      <c r="T51" s="249"/>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row>
    <row r="52" spans="2:59" ht="9" customHeight="1">
      <c r="B52" s="59" t="s">
        <v>94</v>
      </c>
      <c r="C52" s="49" t="s">
        <v>22</v>
      </c>
      <c r="D52" s="203">
        <v>0</v>
      </c>
      <c r="E52" s="203">
        <v>124</v>
      </c>
      <c r="F52" s="203">
        <v>73</v>
      </c>
      <c r="G52" s="203">
        <v>25</v>
      </c>
      <c r="H52" s="203">
        <v>14</v>
      </c>
      <c r="I52" s="203">
        <v>2</v>
      </c>
      <c r="J52" s="203">
        <v>2</v>
      </c>
      <c r="K52" s="203">
        <v>1</v>
      </c>
      <c r="L52" s="203">
        <v>2</v>
      </c>
      <c r="M52" s="203">
        <v>243</v>
      </c>
      <c r="N52" s="203">
        <v>77</v>
      </c>
      <c r="O52" s="203">
        <v>0</v>
      </c>
      <c r="P52" s="203">
        <v>320</v>
      </c>
      <c r="Q52" s="203">
        <v>23</v>
      </c>
      <c r="R52" s="203">
        <v>0</v>
      </c>
      <c r="S52" s="203">
        <v>-1</v>
      </c>
      <c r="T52" s="305">
        <v>342</v>
      </c>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row>
    <row r="53" spans="2:59" ht="9" customHeight="1">
      <c r="B53" s="59" t="s">
        <v>95</v>
      </c>
      <c r="C53" s="49" t="s">
        <v>22</v>
      </c>
      <c r="D53" s="203">
        <v>0</v>
      </c>
      <c r="E53" s="203">
        <v>9</v>
      </c>
      <c r="F53" s="203">
        <v>-9</v>
      </c>
      <c r="G53" s="203">
        <v>0</v>
      </c>
      <c r="H53" s="203">
        <v>0</v>
      </c>
      <c r="I53" s="203">
        <v>0</v>
      </c>
      <c r="J53" s="203">
        <v>0</v>
      </c>
      <c r="K53" s="203">
        <v>0</v>
      </c>
      <c r="L53" s="203">
        <v>0</v>
      </c>
      <c r="M53" s="203">
        <v>0</v>
      </c>
      <c r="N53" s="203">
        <v>-1</v>
      </c>
      <c r="O53" s="203">
        <v>0</v>
      </c>
      <c r="P53" s="203">
        <v>-1</v>
      </c>
      <c r="Q53" s="203">
        <v>253</v>
      </c>
      <c r="R53" s="203">
        <v>0</v>
      </c>
      <c r="S53" s="203">
        <v>1</v>
      </c>
      <c r="T53" s="305">
        <v>253</v>
      </c>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row>
    <row r="54" spans="2:59" ht="9" customHeight="1">
      <c r="B54" s="61" t="s">
        <v>96</v>
      </c>
      <c r="C54" s="62" t="s">
        <v>22</v>
      </c>
      <c r="D54" s="306">
        <v>8</v>
      </c>
      <c r="E54" s="306">
        <v>42</v>
      </c>
      <c r="F54" s="306">
        <v>23</v>
      </c>
      <c r="G54" s="306">
        <v>9</v>
      </c>
      <c r="H54" s="306">
        <v>4</v>
      </c>
      <c r="I54" s="306">
        <v>1</v>
      </c>
      <c r="J54" s="306">
        <v>1</v>
      </c>
      <c r="K54" s="306">
        <v>0</v>
      </c>
      <c r="L54" s="306">
        <v>1</v>
      </c>
      <c r="M54" s="306">
        <v>89</v>
      </c>
      <c r="N54" s="306">
        <v>11</v>
      </c>
      <c r="O54" s="306">
        <v>0</v>
      </c>
      <c r="P54" s="306">
        <v>100</v>
      </c>
      <c r="Q54" s="306">
        <v>152</v>
      </c>
      <c r="R54" s="306">
        <v>0</v>
      </c>
      <c r="S54" s="306">
        <v>0</v>
      </c>
      <c r="T54" s="307">
        <v>252</v>
      </c>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row>
    <row r="55" spans="2:59" ht="9">
      <c r="B55" s="13"/>
      <c r="C55" s="13"/>
      <c r="U55" s="106"/>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row>
    <row r="56" spans="2:59" ht="9">
      <c r="B56" s="19"/>
      <c r="C56" s="19"/>
      <c r="D56" s="444" t="str">
        <f>D4</f>
        <v>Openreach</v>
      </c>
      <c r="E56" s="445"/>
      <c r="F56" s="445"/>
      <c r="G56" s="445"/>
      <c r="H56" s="445"/>
      <c r="I56" s="445"/>
      <c r="J56" s="445"/>
      <c r="K56" s="445"/>
      <c r="L56" s="445"/>
      <c r="M56" s="445"/>
      <c r="N56" s="445"/>
      <c r="O56" s="445"/>
      <c r="P56" s="446"/>
      <c r="Q56" s="304" t="str">
        <f>Q4</f>
        <v>Rest of BT</v>
      </c>
      <c r="R56" s="444" t="str">
        <f>R4</f>
        <v>BT Group</v>
      </c>
      <c r="S56" s="445"/>
      <c r="T56" s="446"/>
      <c r="U56" s="14"/>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row>
    <row r="57" spans="2:59" ht="18">
      <c r="B57" s="19" t="s">
        <v>97</v>
      </c>
      <c r="C57" s="19"/>
      <c r="D57" s="107" t="str">
        <f>D5</f>
        <v>Physical Infrastructure</v>
      </c>
      <c r="E57" s="108" t="str">
        <f t="shared" ref="E57:P57" si="0">E5</f>
        <v>WLA
Area 2</v>
      </c>
      <c r="F57" s="108" t="str">
        <f t="shared" si="0"/>
        <v>WLA
Area 3</v>
      </c>
      <c r="G57" s="108" t="str">
        <f t="shared" si="0"/>
        <v>LLA
Area 2</v>
      </c>
      <c r="H57" s="108" t="str">
        <f t="shared" si="0"/>
        <v>LLA
Area 3</v>
      </c>
      <c r="I57" s="108" t="str">
        <f t="shared" si="0"/>
        <v>LLA High network reach</v>
      </c>
      <c r="J57" s="108" t="str">
        <f t="shared" si="0"/>
        <v>IEC BT only exchanges</v>
      </c>
      <c r="K57" s="108" t="str">
        <f t="shared" si="0"/>
        <v>IEC BT +1 exchanges</v>
      </c>
      <c r="L57" s="108" t="str">
        <f t="shared" si="0"/>
        <v>Shared ancillaries</v>
      </c>
      <c r="M57" s="109" t="str">
        <f t="shared" si="0"/>
        <v>Total SMP</v>
      </c>
      <c r="N57" s="108" t="str">
        <f t="shared" si="0"/>
        <v>Non-SMP</v>
      </c>
      <c r="O57" s="108" t="str">
        <f t="shared" si="0"/>
        <v>Eliminations</v>
      </c>
      <c r="P57" s="109" t="str">
        <f t="shared" si="0"/>
        <v xml:space="preserve">Total </v>
      </c>
      <c r="Q57" s="52" t="str">
        <f>Q5</f>
        <v xml:space="preserve">Total </v>
      </c>
      <c r="R57" s="108" t="str">
        <f>R5</f>
        <v>Eliminations</v>
      </c>
      <c r="S57" s="108" t="str">
        <f>S5</f>
        <v xml:space="preserve">Rounding </v>
      </c>
      <c r="T57" s="111" t="str">
        <f>T5</f>
        <v>Total</v>
      </c>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row>
    <row r="58" spans="2:59" ht="14.85" customHeight="1">
      <c r="B58" s="19"/>
      <c r="C58" s="49"/>
      <c r="D58" s="183"/>
      <c r="E58" s="183"/>
      <c r="F58" s="183"/>
      <c r="G58" s="183"/>
      <c r="H58" s="183"/>
      <c r="I58" s="183"/>
      <c r="J58" s="183"/>
      <c r="K58" s="183"/>
      <c r="L58" s="183"/>
      <c r="M58" s="199"/>
      <c r="N58" s="183"/>
      <c r="O58" s="183"/>
      <c r="P58" s="199"/>
      <c r="Q58" s="199"/>
      <c r="R58" s="183"/>
      <c r="S58" s="183"/>
      <c r="T58" s="199"/>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row>
    <row r="59" spans="2:59" ht="14.85" customHeight="1">
      <c r="B59" s="19" t="s">
        <v>59</v>
      </c>
      <c r="C59" s="49" t="s">
        <v>22</v>
      </c>
      <c r="D59" s="183">
        <v>0</v>
      </c>
      <c r="E59" s="183">
        <v>0</v>
      </c>
      <c r="F59" s="183">
        <v>0</v>
      </c>
      <c r="G59" s="183">
        <v>0</v>
      </c>
      <c r="H59" s="183">
        <v>0</v>
      </c>
      <c r="I59" s="183">
        <v>0</v>
      </c>
      <c r="J59" s="183">
        <v>0</v>
      </c>
      <c r="K59" s="183">
        <v>0</v>
      </c>
      <c r="L59" s="183">
        <v>0</v>
      </c>
      <c r="M59" s="199">
        <v>0</v>
      </c>
      <c r="N59" s="183">
        <v>0</v>
      </c>
      <c r="O59" s="183">
        <v>0</v>
      </c>
      <c r="P59" s="199">
        <v>0</v>
      </c>
      <c r="Q59" s="199">
        <v>0</v>
      </c>
      <c r="R59" s="183">
        <v>0</v>
      </c>
      <c r="S59" s="183">
        <v>0</v>
      </c>
      <c r="T59" s="199">
        <v>0</v>
      </c>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row>
    <row r="60" spans="2:59" ht="25.5" customHeight="1">
      <c r="B60" s="19" t="s">
        <v>31</v>
      </c>
      <c r="C60" s="49" t="s">
        <v>22</v>
      </c>
      <c r="D60" s="183">
        <v>0</v>
      </c>
      <c r="E60" s="183">
        <v>244</v>
      </c>
      <c r="F60" s="183">
        <v>133</v>
      </c>
      <c r="G60" s="183">
        <v>32</v>
      </c>
      <c r="H60" s="183">
        <v>23</v>
      </c>
      <c r="I60" s="183">
        <v>2</v>
      </c>
      <c r="J60" s="183">
        <v>9</v>
      </c>
      <c r="K60" s="183">
        <v>2</v>
      </c>
      <c r="L60" s="183">
        <v>0</v>
      </c>
      <c r="M60" s="199">
        <v>445</v>
      </c>
      <c r="N60" s="183">
        <v>214</v>
      </c>
      <c r="O60" s="183">
        <v>-661</v>
      </c>
      <c r="P60" s="199">
        <v>-2</v>
      </c>
      <c r="Q60" s="199">
        <v>19</v>
      </c>
      <c r="R60" s="183">
        <v>-19</v>
      </c>
      <c r="S60" s="183">
        <v>2</v>
      </c>
      <c r="T60" s="199">
        <v>0</v>
      </c>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row>
    <row r="61" spans="2:59" ht="9" customHeight="1">
      <c r="B61" s="19"/>
      <c r="C61" s="49"/>
      <c r="D61" s="183"/>
      <c r="E61" s="183"/>
      <c r="F61" s="183"/>
      <c r="G61" s="183"/>
      <c r="H61" s="183"/>
      <c r="I61" s="183"/>
      <c r="J61" s="183"/>
      <c r="K61" s="183"/>
      <c r="L61" s="183"/>
      <c r="M61" s="199"/>
      <c r="N61" s="183"/>
      <c r="O61" s="183"/>
      <c r="P61" s="199"/>
      <c r="Q61" s="199"/>
      <c r="R61" s="183"/>
      <c r="S61" s="183"/>
      <c r="T61" s="199"/>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row>
    <row r="62" spans="2:59" ht="9" customHeight="1">
      <c r="B62" s="19" t="s">
        <v>2</v>
      </c>
      <c r="C62" s="49"/>
      <c r="D62" s="183"/>
      <c r="E62" s="183"/>
      <c r="F62" s="183"/>
      <c r="G62" s="183"/>
      <c r="H62" s="183"/>
      <c r="I62" s="183"/>
      <c r="J62" s="183"/>
      <c r="K62" s="183"/>
      <c r="L62" s="183"/>
      <c r="M62" s="199"/>
      <c r="N62" s="183"/>
      <c r="O62" s="183"/>
      <c r="P62" s="199"/>
      <c r="Q62" s="199"/>
      <c r="R62" s="183"/>
      <c r="S62" s="183"/>
      <c r="T62" s="199"/>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row>
    <row r="63" spans="2:59" ht="9" customHeight="1">
      <c r="B63" s="13" t="s">
        <v>98</v>
      </c>
      <c r="C63" s="49" t="s">
        <v>22</v>
      </c>
      <c r="D63" s="183">
        <v>55</v>
      </c>
      <c r="E63" s="183">
        <v>544</v>
      </c>
      <c r="F63" s="183">
        <v>259</v>
      </c>
      <c r="G63" s="183">
        <v>64</v>
      </c>
      <c r="H63" s="183">
        <v>33</v>
      </c>
      <c r="I63" s="183">
        <v>6</v>
      </c>
      <c r="J63" s="183">
        <v>3</v>
      </c>
      <c r="K63" s="183">
        <v>0</v>
      </c>
      <c r="L63" s="183">
        <v>4</v>
      </c>
      <c r="M63" s="199">
        <v>968</v>
      </c>
      <c r="N63" s="183">
        <v>-16</v>
      </c>
      <c r="O63" s="183">
        <v>0</v>
      </c>
      <c r="P63" s="199">
        <v>952</v>
      </c>
      <c r="Q63" s="199">
        <v>201</v>
      </c>
      <c r="R63" s="183">
        <v>-3</v>
      </c>
      <c r="S63" s="183">
        <v>4</v>
      </c>
      <c r="T63" s="199">
        <v>1154</v>
      </c>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row>
    <row r="64" spans="2:59" ht="9" customHeight="1">
      <c r="B64" s="13" t="s">
        <v>99</v>
      </c>
      <c r="C64" s="49" t="s">
        <v>22</v>
      </c>
      <c r="D64" s="183">
        <v>10</v>
      </c>
      <c r="E64" s="183">
        <v>73</v>
      </c>
      <c r="F64" s="183">
        <v>38</v>
      </c>
      <c r="G64" s="183">
        <v>10</v>
      </c>
      <c r="H64" s="183">
        <v>5</v>
      </c>
      <c r="I64" s="183">
        <v>1</v>
      </c>
      <c r="J64" s="183">
        <v>3</v>
      </c>
      <c r="K64" s="183">
        <v>1</v>
      </c>
      <c r="L64" s="183">
        <v>4</v>
      </c>
      <c r="M64" s="199">
        <v>145</v>
      </c>
      <c r="N64" s="183">
        <v>33</v>
      </c>
      <c r="O64" s="183">
        <v>0</v>
      </c>
      <c r="P64" s="199">
        <v>178</v>
      </c>
      <c r="Q64" s="199">
        <v>1273</v>
      </c>
      <c r="R64" s="183">
        <v>-1</v>
      </c>
      <c r="S64" s="183">
        <v>0</v>
      </c>
      <c r="T64" s="199">
        <v>1450</v>
      </c>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row>
    <row r="65" spans="2:59" ht="9" customHeight="1">
      <c r="B65" s="19" t="s">
        <v>100</v>
      </c>
      <c r="C65" s="49" t="s">
        <v>22</v>
      </c>
      <c r="D65" s="201">
        <v>65</v>
      </c>
      <c r="E65" s="201">
        <v>617</v>
      </c>
      <c r="F65" s="201">
        <v>297</v>
      </c>
      <c r="G65" s="201">
        <v>74</v>
      </c>
      <c r="H65" s="201">
        <v>38</v>
      </c>
      <c r="I65" s="201">
        <v>7</v>
      </c>
      <c r="J65" s="201">
        <v>6</v>
      </c>
      <c r="K65" s="201">
        <v>1</v>
      </c>
      <c r="L65" s="201">
        <v>8</v>
      </c>
      <c r="M65" s="202">
        <v>1113</v>
      </c>
      <c r="N65" s="201">
        <v>17</v>
      </c>
      <c r="O65" s="201">
        <v>0</v>
      </c>
      <c r="P65" s="202">
        <v>1130</v>
      </c>
      <c r="Q65" s="202">
        <v>1474</v>
      </c>
      <c r="R65" s="201">
        <v>-4</v>
      </c>
      <c r="S65" s="201">
        <v>4</v>
      </c>
      <c r="T65" s="202">
        <v>2604</v>
      </c>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row>
    <row r="66" spans="2:59" ht="9" customHeight="1">
      <c r="B66" s="19"/>
      <c r="C66" s="49"/>
      <c r="D66" s="183"/>
      <c r="E66" s="183"/>
      <c r="F66" s="183"/>
      <c r="G66" s="183"/>
      <c r="H66" s="183"/>
      <c r="I66" s="183"/>
      <c r="J66" s="183"/>
      <c r="K66" s="183"/>
      <c r="L66" s="183"/>
      <c r="M66" s="199"/>
      <c r="N66" s="183"/>
      <c r="O66" s="183"/>
      <c r="P66" s="199"/>
      <c r="Q66" s="199"/>
      <c r="R66" s="183"/>
      <c r="S66" s="183"/>
      <c r="T66" s="199"/>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row>
    <row r="67" spans="2:59" s="135" customFormat="1" ht="9" customHeight="1">
      <c r="B67" s="19" t="s">
        <v>3</v>
      </c>
      <c r="C67" s="49"/>
      <c r="D67" s="183"/>
      <c r="E67" s="183"/>
      <c r="F67" s="183"/>
      <c r="G67" s="183"/>
      <c r="H67" s="183"/>
      <c r="I67" s="183"/>
      <c r="J67" s="183"/>
      <c r="K67" s="183"/>
      <c r="L67" s="183"/>
      <c r="M67" s="199"/>
      <c r="N67" s="183"/>
      <c r="O67" s="183"/>
      <c r="P67" s="199"/>
      <c r="Q67" s="199"/>
      <c r="R67" s="183"/>
      <c r="S67" s="183"/>
      <c r="T67" s="199"/>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row>
    <row r="68" spans="2:59" ht="9" customHeight="1">
      <c r="B68" s="13" t="s">
        <v>101</v>
      </c>
      <c r="C68" s="49" t="s">
        <v>22</v>
      </c>
      <c r="D68" s="183">
        <v>29</v>
      </c>
      <c r="E68" s="183">
        <v>165</v>
      </c>
      <c r="F68" s="183">
        <v>88</v>
      </c>
      <c r="G68" s="183">
        <v>25</v>
      </c>
      <c r="H68" s="183">
        <v>12</v>
      </c>
      <c r="I68" s="183">
        <v>2</v>
      </c>
      <c r="J68" s="183">
        <v>1</v>
      </c>
      <c r="K68" s="183">
        <v>1</v>
      </c>
      <c r="L68" s="183">
        <v>2</v>
      </c>
      <c r="M68" s="199">
        <v>325</v>
      </c>
      <c r="N68" s="183">
        <v>38</v>
      </c>
      <c r="O68" s="183">
        <v>0</v>
      </c>
      <c r="P68" s="199">
        <v>363</v>
      </c>
      <c r="Q68" s="199">
        <v>-3163</v>
      </c>
      <c r="R68" s="183">
        <v>-2</v>
      </c>
      <c r="S68" s="183">
        <v>0</v>
      </c>
      <c r="T68" s="199">
        <v>-2802</v>
      </c>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row>
    <row r="69" spans="2:59" ht="9" customHeight="1">
      <c r="B69" s="13" t="s">
        <v>102</v>
      </c>
      <c r="C69" s="49" t="s">
        <v>22</v>
      </c>
      <c r="D69" s="183">
        <v>2</v>
      </c>
      <c r="E69" s="183">
        <v>138</v>
      </c>
      <c r="F69" s="183">
        <v>81</v>
      </c>
      <c r="G69" s="183">
        <v>27</v>
      </c>
      <c r="H69" s="183">
        <v>15</v>
      </c>
      <c r="I69" s="183">
        <v>2</v>
      </c>
      <c r="J69" s="183">
        <v>3</v>
      </c>
      <c r="K69" s="183">
        <v>2</v>
      </c>
      <c r="L69" s="183">
        <v>5</v>
      </c>
      <c r="M69" s="199">
        <v>275</v>
      </c>
      <c r="N69" s="183">
        <v>112</v>
      </c>
      <c r="O69" s="183">
        <v>0</v>
      </c>
      <c r="P69" s="199">
        <v>387</v>
      </c>
      <c r="Q69" s="199">
        <v>-458</v>
      </c>
      <c r="R69" s="183">
        <v>-3</v>
      </c>
      <c r="S69" s="183">
        <v>0</v>
      </c>
      <c r="T69" s="199">
        <v>-74</v>
      </c>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row>
    <row r="70" spans="2:59" ht="9" customHeight="1">
      <c r="B70" s="13" t="s">
        <v>103</v>
      </c>
      <c r="C70" s="49" t="s">
        <v>22</v>
      </c>
      <c r="D70" s="183">
        <v>27</v>
      </c>
      <c r="E70" s="183">
        <v>214</v>
      </c>
      <c r="F70" s="183">
        <v>124</v>
      </c>
      <c r="G70" s="183">
        <v>32</v>
      </c>
      <c r="H70" s="183">
        <v>16</v>
      </c>
      <c r="I70" s="183">
        <v>3</v>
      </c>
      <c r="J70" s="183">
        <v>14</v>
      </c>
      <c r="K70" s="183">
        <v>13</v>
      </c>
      <c r="L70" s="183">
        <v>70</v>
      </c>
      <c r="M70" s="199">
        <v>513</v>
      </c>
      <c r="N70" s="183">
        <v>191</v>
      </c>
      <c r="O70" s="183">
        <v>0</v>
      </c>
      <c r="P70" s="199">
        <v>704</v>
      </c>
      <c r="Q70" s="199">
        <v>-696</v>
      </c>
      <c r="R70" s="183">
        <v>-26</v>
      </c>
      <c r="S70" s="183">
        <v>-3</v>
      </c>
      <c r="T70" s="199">
        <v>-21</v>
      </c>
      <c r="U70" s="19"/>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row>
    <row r="71" spans="2:59" ht="9" customHeight="1">
      <c r="B71" s="13" t="s">
        <v>104</v>
      </c>
      <c r="C71" s="49" t="s">
        <v>22</v>
      </c>
      <c r="D71" s="183">
        <v>0</v>
      </c>
      <c r="E71" s="183">
        <v>0</v>
      </c>
      <c r="F71" s="183">
        <v>0</v>
      </c>
      <c r="G71" s="183">
        <v>10</v>
      </c>
      <c r="H71" s="183">
        <v>4</v>
      </c>
      <c r="I71" s="183">
        <v>1</v>
      </c>
      <c r="J71" s="183">
        <v>1</v>
      </c>
      <c r="K71" s="183">
        <v>1</v>
      </c>
      <c r="L71" s="183">
        <v>0</v>
      </c>
      <c r="M71" s="199">
        <v>17</v>
      </c>
      <c r="N71" s="183">
        <v>2</v>
      </c>
      <c r="O71" s="183">
        <v>0</v>
      </c>
      <c r="P71" s="199">
        <v>19</v>
      </c>
      <c r="Q71" s="199">
        <v>16758</v>
      </c>
      <c r="R71" s="183">
        <v>-3344</v>
      </c>
      <c r="S71" s="183">
        <v>-1</v>
      </c>
      <c r="T71" s="199">
        <v>13432</v>
      </c>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row>
    <row r="72" spans="2:59" ht="9" customHeight="1">
      <c r="B72" s="19" t="s">
        <v>105</v>
      </c>
      <c r="C72" s="49" t="s">
        <v>22</v>
      </c>
      <c r="D72" s="201">
        <v>58</v>
      </c>
      <c r="E72" s="201">
        <v>517</v>
      </c>
      <c r="F72" s="201">
        <v>293</v>
      </c>
      <c r="G72" s="201">
        <v>94</v>
      </c>
      <c r="H72" s="201">
        <v>47</v>
      </c>
      <c r="I72" s="201">
        <v>8</v>
      </c>
      <c r="J72" s="201">
        <v>19</v>
      </c>
      <c r="K72" s="201">
        <v>17</v>
      </c>
      <c r="L72" s="201">
        <v>77</v>
      </c>
      <c r="M72" s="202">
        <v>1130</v>
      </c>
      <c r="N72" s="201">
        <v>343</v>
      </c>
      <c r="O72" s="201">
        <v>0</v>
      </c>
      <c r="P72" s="202">
        <v>1473</v>
      </c>
      <c r="Q72" s="202">
        <v>12441</v>
      </c>
      <c r="R72" s="201">
        <v>-3375</v>
      </c>
      <c r="S72" s="201">
        <v>-4</v>
      </c>
      <c r="T72" s="202">
        <v>10535</v>
      </c>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2:59" ht="9" customHeight="1">
      <c r="B73" s="19"/>
      <c r="C73" s="49"/>
      <c r="D73" s="183"/>
      <c r="E73" s="183"/>
      <c r="F73" s="183"/>
      <c r="G73" s="183"/>
      <c r="H73" s="183"/>
      <c r="I73" s="183"/>
      <c r="J73" s="183"/>
      <c r="K73" s="183"/>
      <c r="L73" s="183"/>
      <c r="M73" s="199"/>
      <c r="N73" s="183"/>
      <c r="O73" s="183"/>
      <c r="P73" s="199"/>
      <c r="Q73" s="199"/>
      <c r="R73" s="183"/>
      <c r="S73" s="183"/>
      <c r="T73" s="199"/>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row>
    <row r="74" spans="2:59" s="135" customFormat="1" ht="9.6" thickBot="1">
      <c r="B74" s="19" t="s">
        <v>106</v>
      </c>
      <c r="C74" s="49" t="s">
        <v>22</v>
      </c>
      <c r="D74" s="206">
        <v>123</v>
      </c>
      <c r="E74" s="206">
        <v>1378</v>
      </c>
      <c r="F74" s="206">
        <v>723</v>
      </c>
      <c r="G74" s="206">
        <v>200</v>
      </c>
      <c r="H74" s="206">
        <v>108</v>
      </c>
      <c r="I74" s="206">
        <v>17</v>
      </c>
      <c r="J74" s="206">
        <v>34</v>
      </c>
      <c r="K74" s="206">
        <v>20</v>
      </c>
      <c r="L74" s="206">
        <v>85</v>
      </c>
      <c r="M74" s="207">
        <v>2688</v>
      </c>
      <c r="N74" s="206">
        <v>574</v>
      </c>
      <c r="O74" s="206">
        <v>-661</v>
      </c>
      <c r="P74" s="207">
        <v>2601</v>
      </c>
      <c r="Q74" s="207">
        <v>13934</v>
      </c>
      <c r="R74" s="206">
        <v>-3398</v>
      </c>
      <c r="S74" s="206">
        <v>2</v>
      </c>
      <c r="T74" s="207">
        <v>13139</v>
      </c>
      <c r="U74" s="221"/>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2:59" ht="9.6" thickTop="1">
      <c r="B75" s="19"/>
      <c r="C75" s="49"/>
      <c r="D75" s="201"/>
      <c r="E75" s="201"/>
      <c r="F75" s="201"/>
      <c r="G75" s="201"/>
      <c r="H75" s="201"/>
      <c r="I75" s="201"/>
      <c r="J75" s="201"/>
      <c r="K75" s="201"/>
      <c r="L75" s="201"/>
      <c r="M75" s="202"/>
      <c r="N75" s="201"/>
      <c r="O75" s="201"/>
      <c r="P75" s="202"/>
      <c r="Q75" s="202"/>
      <c r="R75" s="201"/>
      <c r="S75" s="201"/>
      <c r="T75" s="202"/>
      <c r="U75" s="221"/>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row>
    <row r="76" spans="2:59" ht="9">
      <c r="B76" s="411" t="s">
        <v>42</v>
      </c>
      <c r="C76" s="412"/>
      <c r="D76" s="413"/>
      <c r="E76" s="413"/>
      <c r="F76" s="413"/>
      <c r="G76" s="414"/>
      <c r="H76" s="414"/>
      <c r="I76" s="413"/>
      <c r="J76" s="414"/>
      <c r="K76" s="414"/>
      <c r="L76" s="413"/>
      <c r="M76" s="413"/>
      <c r="N76" s="413"/>
      <c r="O76" s="413"/>
      <c r="P76" s="413"/>
      <c r="Q76" s="413"/>
      <c r="R76" s="413"/>
      <c r="S76" s="413"/>
      <c r="T76" s="415"/>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2:59" ht="9">
      <c r="B77" s="441" t="s">
        <v>107</v>
      </c>
      <c r="C77" s="442"/>
      <c r="D77" s="442"/>
      <c r="E77" s="442"/>
      <c r="F77" s="442"/>
      <c r="G77" s="442"/>
      <c r="H77" s="442"/>
      <c r="I77" s="442"/>
      <c r="J77" s="442"/>
      <c r="K77" s="442"/>
      <c r="L77" s="442"/>
      <c r="M77" s="442"/>
      <c r="N77" s="442"/>
      <c r="O77" s="442"/>
      <c r="P77" s="442"/>
      <c r="Q77" s="442"/>
      <c r="R77" s="442"/>
      <c r="S77" s="442"/>
      <c r="T77" s="44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row>
    <row r="78" spans="2:59" ht="7.5" customHeight="1">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row>
    <row r="79" spans="2:59" ht="9.9499999999999993" customHeight="1">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row>
    <row r="80" spans="2:59"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row>
    <row r="81" spans="2:59"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row>
    <row r="82" spans="2:59"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row>
    <row r="83" spans="2:59"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row>
    <row r="84" spans="2:59"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row>
    <row r="85" spans="2:59"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row>
    <row r="86" spans="2:59"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row>
    <row r="87" spans="2:59"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row>
    <row r="88" spans="2:59"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row>
    <row r="89" spans="2:59"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row>
    <row r="90" spans="2:59"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row>
    <row r="91" spans="2:59"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row>
    <row r="92" spans="2:59"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row>
    <row r="93" spans="2:59"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row>
    <row r="94" spans="2:59"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row>
    <row r="95" spans="2:59"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row>
    <row r="96" spans="2:59"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row>
    <row r="97" spans="2:59"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row>
    <row r="98" spans="2:59"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row>
    <row r="99" spans="2:59"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row>
    <row r="100" spans="2:59"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row>
    <row r="101" spans="2:59"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row>
    <row r="102" spans="2:59"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row>
    <row r="103" spans="2:59"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row>
    <row r="104" spans="2:59"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row>
    <row r="105" spans="2:59"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row>
    <row r="106" spans="2:59"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row>
    <row r="107" spans="2:59"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row>
    <row r="108" spans="2:59"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row>
    <row r="109" spans="2:59"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row>
    <row r="110" spans="2:59"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row>
    <row r="111" spans="2:59"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row>
    <row r="112" spans="2:59"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row>
    <row r="113" spans="2:59"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row>
    <row r="114" spans="2:59"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row>
    <row r="115" spans="2:59"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row>
    <row r="116" spans="2:59"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row>
    <row r="117" spans="2:59"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row>
    <row r="118" spans="2:59"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row>
    <row r="119" spans="2:59"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row>
    <row r="120" spans="2:59"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row>
    <row r="121" spans="2:59"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row>
    <row r="122" spans="2:59"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row>
    <row r="123" spans="2:59"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row>
    <row r="124" spans="2:59"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row>
    <row r="125" spans="2:59"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row>
    <row r="126" spans="2:59"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row>
    <row r="127" spans="2:59"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row>
    <row r="128" spans="2:59"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row>
    <row r="129" spans="2:59"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row>
    <row r="130" spans="2:59"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row>
    <row r="131" spans="2:59"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row>
    <row r="132" spans="2:59"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row>
    <row r="133" spans="2:59"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row>
    <row r="134" spans="2:59"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row>
    <row r="135" spans="2:59"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row>
    <row r="136" spans="2:59"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row>
    <row r="137" spans="2:59"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row>
    <row r="138" spans="2:59"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row>
    <row r="139" spans="2:59"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row>
    <row r="140" spans="2:59"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row>
    <row r="141" spans="2:59"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row>
    <row r="142" spans="2:59"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row>
    <row r="143" spans="2:59"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row>
    <row r="144" spans="2:59"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row>
    <row r="145" spans="2:59"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row>
    <row r="146" spans="2:59"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row>
    <row r="147" spans="2:59"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row>
    <row r="148" spans="2:59"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row>
    <row r="149" spans="2:59"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row>
    <row r="150" spans="2:59"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row>
    <row r="151" spans="2:59"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row>
    <row r="152" spans="2:59"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row>
    <row r="153" spans="2:59"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row>
    <row r="154" spans="2:59"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row>
    <row r="155" spans="2:59"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row>
    <row r="156" spans="2:59"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row>
    <row r="157" spans="2:59"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row>
    <row r="158" spans="2:59"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row>
    <row r="159" spans="2:59"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row>
    <row r="160" spans="2:59"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row>
    <row r="161" spans="2:59"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row>
    <row r="162" spans="2:59"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row>
    <row r="163" spans="2:59"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row>
    <row r="164" spans="2:59"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row>
    <row r="165" spans="2:59"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row>
    <row r="166" spans="2:59"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row>
    <row r="167" spans="2:59"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row>
    <row r="168" spans="2:59"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row>
    <row r="169" spans="2:59"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row>
    <row r="170" spans="2:59"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row>
    <row r="171" spans="2:59"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row>
    <row r="172" spans="2:59"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row>
    <row r="173" spans="2:59"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row>
    <row r="174" spans="2:59"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row>
    <row r="175" spans="2:59"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row>
    <row r="176" spans="2:59"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row>
    <row r="177" spans="2:59"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row>
    <row r="178" spans="2:59"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row>
    <row r="179" spans="2:59"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row>
    <row r="180" spans="2:59"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row>
    <row r="181" spans="2:59"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row>
    <row r="182" spans="2:59"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row>
    <row r="183" spans="2:59"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row>
    <row r="184" spans="2:59"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row>
    <row r="185" spans="2:59"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row>
    <row r="186" spans="2:59"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row>
    <row r="187" spans="2:59"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row>
    <row r="188" spans="2:59"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row>
    <row r="189" spans="2:59"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row>
    <row r="190" spans="2:59"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row>
    <row r="191" spans="2:59"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row>
    <row r="192" spans="2:59"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row>
    <row r="193" spans="2:59"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row>
    <row r="194" spans="2:59"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row>
    <row r="195" spans="2:59"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row>
  </sheetData>
  <mergeCells count="9">
    <mergeCell ref="B77:T77"/>
    <mergeCell ref="AE2:AQ2"/>
    <mergeCell ref="R56:T56"/>
    <mergeCell ref="R4:T4"/>
    <mergeCell ref="D56:P56"/>
    <mergeCell ref="D4:P4"/>
    <mergeCell ref="B2:T2"/>
    <mergeCell ref="B3:T3"/>
    <mergeCell ref="B51:C51"/>
  </mergeCells>
  <pageMargins left="0.7" right="0.7" top="0.75" bottom="0.75" header="0.3" footer="0.3"/>
  <pageSetup paperSize="9" orientation="portrait" r:id="rId1"/>
  <customProperties>
    <customPr name="_pios_id" r:id="rId2"/>
    <customPr name="EpmWorksheetKeyString_GUID" r:id="rId3"/>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B050"/>
  </sheetPr>
  <dimension ref="B2:BH190"/>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60" s="9" customFormat="1" ht="14.1">
      <c r="B2" s="439" t="s">
        <v>308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440"/>
      <c r="I3" s="440"/>
      <c r="J3" s="440"/>
      <c r="K3" s="440"/>
      <c r="L3" s="440"/>
      <c r="M3" s="440"/>
      <c r="N3" s="440"/>
      <c r="O3" s="440"/>
      <c r="P3" s="440"/>
      <c r="Q3" s="440"/>
    </row>
    <row r="5" spans="2:60" ht="27">
      <c r="B5" s="13"/>
      <c r="C5" s="13"/>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7"/>
      <c r="H6" s="17"/>
      <c r="I6" s="17"/>
      <c r="J6" s="17" t="s">
        <v>212</v>
      </c>
      <c r="K6" s="17" t="s">
        <v>212</v>
      </c>
      <c r="L6" s="17" t="s">
        <v>22</v>
      </c>
      <c r="M6" s="17" t="s">
        <v>22</v>
      </c>
      <c r="N6" s="17" t="s">
        <v>22</v>
      </c>
      <c r="O6" s="17" t="s">
        <v>22</v>
      </c>
      <c r="P6" s="17" t="s">
        <v>41</v>
      </c>
      <c r="Q6" s="17" t="s">
        <v>41</v>
      </c>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ustomHeight="1">
      <c r="B7" s="19" t="s">
        <v>309</v>
      </c>
      <c r="C7" s="13"/>
      <c r="D7" s="13"/>
      <c r="E7" s="13"/>
      <c r="F7" s="13"/>
      <c r="G7" s="16"/>
      <c r="H7" s="16"/>
      <c r="I7" s="13"/>
      <c r="J7" s="16"/>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ustomHeight="1">
      <c r="B8" s="13" t="s">
        <v>310</v>
      </c>
      <c r="C8" s="13"/>
      <c r="D8" s="229">
        <v>27.3</v>
      </c>
      <c r="E8" s="229">
        <v>30.6</v>
      </c>
      <c r="F8" s="229">
        <v>57.9</v>
      </c>
      <c r="G8" s="42">
        <v>13999</v>
      </c>
      <c r="H8" s="42">
        <v>14988</v>
      </c>
      <c r="I8" s="42" t="s">
        <v>311</v>
      </c>
      <c r="J8" s="230">
        <v>1950.34</v>
      </c>
      <c r="K8" s="230">
        <v>2038.46</v>
      </c>
      <c r="L8" s="229">
        <v>15</v>
      </c>
      <c r="M8" s="229">
        <v>13.1</v>
      </c>
      <c r="N8" s="229">
        <v>3.8</v>
      </c>
      <c r="O8" s="229">
        <v>3</v>
      </c>
      <c r="P8" s="231">
        <v>3.2309999999999999</v>
      </c>
      <c r="Q8" s="231">
        <v>5.7489999999999997</v>
      </c>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ustomHeight="1">
      <c r="B9" s="13" t="s">
        <v>312</v>
      </c>
      <c r="C9" s="13"/>
      <c r="D9" s="229">
        <v>15.1</v>
      </c>
      <c r="E9" s="229">
        <v>27.6</v>
      </c>
      <c r="F9" s="229">
        <v>42.7</v>
      </c>
      <c r="G9" s="42">
        <v>7820</v>
      </c>
      <c r="H9" s="42">
        <v>14232</v>
      </c>
      <c r="I9" s="42" t="s">
        <v>311</v>
      </c>
      <c r="J9" s="230">
        <v>1933</v>
      </c>
      <c r="K9" s="230">
        <v>1942.71</v>
      </c>
      <c r="L9" s="229">
        <v>11.3</v>
      </c>
      <c r="M9" s="229">
        <v>20.6</v>
      </c>
      <c r="N9" s="229">
        <v>41.5</v>
      </c>
      <c r="O9" s="229">
        <v>75.599999999999994</v>
      </c>
      <c r="P9" s="231">
        <v>9.0999999999999998E-2</v>
      </c>
      <c r="Q9" s="231">
        <v>9.2999999999999999E-2</v>
      </c>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c r="B10" s="13" t="s">
        <v>313</v>
      </c>
      <c r="C10" s="13"/>
      <c r="D10" s="229">
        <v>16.2</v>
      </c>
      <c r="E10" s="229">
        <v>27.9</v>
      </c>
      <c r="F10" s="229">
        <v>44.1</v>
      </c>
      <c r="G10" s="42">
        <v>7444</v>
      </c>
      <c r="H10" s="42">
        <v>11367</v>
      </c>
      <c r="I10" s="42" t="s">
        <v>311</v>
      </c>
      <c r="J10" s="230">
        <v>2182.5100000000002</v>
      </c>
      <c r="K10" s="230">
        <v>2454.91</v>
      </c>
      <c r="L10" s="229">
        <v>13.8</v>
      </c>
      <c r="M10" s="229">
        <v>22.8</v>
      </c>
      <c r="N10" s="229">
        <v>47.5</v>
      </c>
      <c r="O10" s="229">
        <v>73.7</v>
      </c>
      <c r="P10" s="231">
        <v>5.1999999999999998E-2</v>
      </c>
      <c r="Q10" s="231">
        <v>6.9000000000000006E-2</v>
      </c>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ustomHeight="1">
      <c r="B11" s="13" t="s">
        <v>314</v>
      </c>
      <c r="C11" s="13"/>
      <c r="D11" s="229">
        <v>48.5</v>
      </c>
      <c r="E11" s="229">
        <v>32.299999999999997</v>
      </c>
      <c r="F11" s="229">
        <v>80.8</v>
      </c>
      <c r="G11" s="42">
        <v>30116</v>
      </c>
      <c r="H11" s="42">
        <v>19944</v>
      </c>
      <c r="I11" s="42" t="s">
        <v>311</v>
      </c>
      <c r="J11" s="230">
        <v>1608.9</v>
      </c>
      <c r="K11" s="230">
        <v>1617.7</v>
      </c>
      <c r="L11" s="229">
        <v>42.9</v>
      </c>
      <c r="M11" s="229">
        <v>28.4</v>
      </c>
      <c r="N11" s="229">
        <v>156.69999999999999</v>
      </c>
      <c r="O11" s="229">
        <v>103.8</v>
      </c>
      <c r="P11" s="231">
        <v>3.5999999999999997E-2</v>
      </c>
      <c r="Q11" s="231">
        <v>3.6999999999999998E-2</v>
      </c>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ustomHeight="1">
      <c r="B12" s="13" t="s">
        <v>315</v>
      </c>
      <c r="C12" s="13"/>
      <c r="D12" s="229">
        <v>68.400000000000006</v>
      </c>
      <c r="E12" s="229">
        <v>60.8</v>
      </c>
      <c r="F12" s="229">
        <v>129.19999999999999</v>
      </c>
      <c r="G12" s="42">
        <v>46422</v>
      </c>
      <c r="H12" s="42">
        <v>40467</v>
      </c>
      <c r="I12" s="42" t="s">
        <v>311</v>
      </c>
      <c r="J12" s="230">
        <v>1473.28</v>
      </c>
      <c r="K12" s="230">
        <v>1502.95</v>
      </c>
      <c r="L12" s="229">
        <v>65.400000000000006</v>
      </c>
      <c r="M12" s="229">
        <v>58</v>
      </c>
      <c r="N12" s="229">
        <v>240.1</v>
      </c>
      <c r="O12" s="229">
        <v>210.6</v>
      </c>
      <c r="P12" s="231">
        <v>1.2999999999999999E-2</v>
      </c>
      <c r="Q12" s="231">
        <v>1.4E-2</v>
      </c>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ustomHeight="1">
      <c r="B13" s="13" t="s">
        <v>316</v>
      </c>
      <c r="C13" s="13"/>
      <c r="D13" s="229">
        <v>0.4</v>
      </c>
      <c r="E13" s="229">
        <v>0.4</v>
      </c>
      <c r="F13" s="229">
        <v>0.8</v>
      </c>
      <c r="G13" s="42">
        <v>200</v>
      </c>
      <c r="H13" s="42">
        <v>314</v>
      </c>
      <c r="I13" s="42" t="s">
        <v>311</v>
      </c>
      <c r="J13" s="230">
        <v>1980.08</v>
      </c>
      <c r="K13" s="230">
        <v>1246.8599999999999</v>
      </c>
      <c r="L13" s="229">
        <v>0.2</v>
      </c>
      <c r="M13" s="229">
        <v>0.3</v>
      </c>
      <c r="N13" s="229">
        <v>0.8</v>
      </c>
      <c r="O13" s="229">
        <v>1.3</v>
      </c>
      <c r="P13" s="231">
        <v>0.28999999999999998</v>
      </c>
      <c r="Q13" s="231">
        <v>0.1</v>
      </c>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ustomHeight="1">
      <c r="B14" s="13" t="s">
        <v>317</v>
      </c>
      <c r="C14" s="13"/>
      <c r="D14" s="229">
        <v>12.3</v>
      </c>
      <c r="E14" s="229">
        <v>28</v>
      </c>
      <c r="F14" s="229">
        <v>40.299999999999997</v>
      </c>
      <c r="G14" s="42">
        <v>65402</v>
      </c>
      <c r="H14" s="42">
        <v>149669</v>
      </c>
      <c r="I14" s="42" t="s">
        <v>216</v>
      </c>
      <c r="J14" s="230">
        <v>188.02</v>
      </c>
      <c r="K14" s="230">
        <v>187.2</v>
      </c>
      <c r="L14" s="229">
        <v>2</v>
      </c>
      <c r="M14" s="229">
        <v>4.7</v>
      </c>
      <c r="N14" s="229">
        <v>3.5</v>
      </c>
      <c r="O14" s="229">
        <v>8</v>
      </c>
      <c r="P14" s="231">
        <v>2.9460000000000002</v>
      </c>
      <c r="Q14" s="231">
        <v>2.931</v>
      </c>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c r="B15" s="19" t="s">
        <v>318</v>
      </c>
      <c r="C15" s="13"/>
      <c r="D15" s="232">
        <v>188.2</v>
      </c>
      <c r="E15" s="232">
        <v>207.6</v>
      </c>
      <c r="F15" s="232">
        <v>395.8</v>
      </c>
      <c r="G15" s="16"/>
      <c r="H15" s="16"/>
      <c r="I15" s="16"/>
      <c r="J15" s="230"/>
      <c r="K15" s="230"/>
      <c r="L15" s="232">
        <v>150.6</v>
      </c>
      <c r="M15" s="232">
        <v>147.9</v>
      </c>
      <c r="N15" s="232">
        <v>493.9</v>
      </c>
      <c r="O15" s="232">
        <v>476</v>
      </c>
      <c r="P15" s="233">
        <v>7.5999999999999998E-2</v>
      </c>
      <c r="Q15" s="233">
        <v>0.126</v>
      </c>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ustomHeight="1">
      <c r="B16" s="13"/>
      <c r="C16" s="13"/>
      <c r="D16" s="229"/>
      <c r="E16" s="229"/>
      <c r="F16" s="229"/>
      <c r="G16" s="16"/>
      <c r="H16" s="16"/>
      <c r="I16" s="16"/>
      <c r="J16" s="230"/>
      <c r="K16" s="230"/>
      <c r="L16" s="229"/>
      <c r="M16" s="229"/>
      <c r="N16" s="229"/>
      <c r="O16" s="229"/>
      <c r="P16" s="16"/>
      <c r="Q16" s="16"/>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13" t="s">
        <v>319</v>
      </c>
      <c r="C17" s="13"/>
      <c r="D17" s="229">
        <v>32</v>
      </c>
      <c r="E17" s="229">
        <v>10.1</v>
      </c>
      <c r="F17" s="229">
        <v>42.1</v>
      </c>
      <c r="G17" s="42">
        <v>17829</v>
      </c>
      <c r="H17" s="42">
        <v>6992</v>
      </c>
      <c r="I17" s="42" t="s">
        <v>311</v>
      </c>
      <c r="J17" s="230">
        <v>1797.35</v>
      </c>
      <c r="K17" s="230">
        <v>1443.93</v>
      </c>
      <c r="L17" s="229">
        <v>20.7</v>
      </c>
      <c r="M17" s="229">
        <v>8</v>
      </c>
      <c r="N17" s="229">
        <v>66.2</v>
      </c>
      <c r="O17" s="229">
        <v>26.1</v>
      </c>
      <c r="P17" s="231">
        <v>0.17100000000000001</v>
      </c>
      <c r="Q17" s="231">
        <v>7.8E-2</v>
      </c>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13" t="s">
        <v>320</v>
      </c>
      <c r="C18" s="13"/>
      <c r="D18" s="229">
        <v>7.5</v>
      </c>
      <c r="E18" s="229">
        <v>8.1999999999999993</v>
      </c>
      <c r="F18" s="229">
        <v>15.7</v>
      </c>
      <c r="G18" s="42">
        <v>2570</v>
      </c>
      <c r="H18" s="42">
        <v>1692</v>
      </c>
      <c r="I18" s="42" t="s">
        <v>311</v>
      </c>
      <c r="J18" s="230">
        <v>2898.68</v>
      </c>
      <c r="K18" s="230">
        <v>4833.59</v>
      </c>
      <c r="L18" s="229">
        <v>2</v>
      </c>
      <c r="M18" s="229">
        <v>1.1000000000000001</v>
      </c>
      <c r="N18" s="229">
        <v>0</v>
      </c>
      <c r="O18" s="229">
        <v>-0.3</v>
      </c>
      <c r="P18" s="231">
        <v>-296.97899999999998</v>
      </c>
      <c r="Q18" s="231">
        <v>-21.167000000000002</v>
      </c>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13" t="s">
        <v>321</v>
      </c>
      <c r="C19" s="13"/>
      <c r="D19" s="229">
        <v>10.5</v>
      </c>
      <c r="E19" s="229">
        <v>4.3</v>
      </c>
      <c r="F19" s="229">
        <v>14.8</v>
      </c>
      <c r="G19" s="42">
        <v>43879</v>
      </c>
      <c r="H19" s="42">
        <v>16550</v>
      </c>
      <c r="I19" s="42" t="s">
        <v>216</v>
      </c>
      <c r="J19" s="230">
        <v>239.79</v>
      </c>
      <c r="K19" s="230">
        <v>259.88</v>
      </c>
      <c r="L19" s="229">
        <v>1.8</v>
      </c>
      <c r="M19" s="229">
        <v>0.7</v>
      </c>
      <c r="N19" s="229">
        <v>1.7</v>
      </c>
      <c r="O19" s="229">
        <v>0.6</v>
      </c>
      <c r="P19" s="231">
        <v>5.2</v>
      </c>
      <c r="Q19" s="231">
        <v>5.8230000000000004</v>
      </c>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13"/>
      <c r="C20" s="13"/>
      <c r="D20" s="229"/>
      <c r="E20" s="229"/>
      <c r="F20" s="229"/>
      <c r="G20" s="16"/>
      <c r="H20" s="16"/>
      <c r="I20" s="16"/>
      <c r="J20" s="230"/>
      <c r="K20" s="230"/>
      <c r="L20" s="229"/>
      <c r="M20" s="229"/>
      <c r="N20" s="229"/>
      <c r="O20" s="229"/>
      <c r="P20" s="16"/>
      <c r="Q20" s="16"/>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13" t="s">
        <v>322</v>
      </c>
      <c r="C21" s="13"/>
      <c r="D21" s="229">
        <v>9</v>
      </c>
      <c r="E21" s="229">
        <v>6</v>
      </c>
      <c r="F21" s="229">
        <v>15</v>
      </c>
      <c r="G21" s="42" t="s">
        <v>231</v>
      </c>
      <c r="H21" s="42" t="s">
        <v>231</v>
      </c>
      <c r="I21" s="42" t="s">
        <v>231</v>
      </c>
      <c r="J21" s="230" t="s">
        <v>232</v>
      </c>
      <c r="K21" s="230" t="s">
        <v>232</v>
      </c>
      <c r="L21" s="229">
        <v>8.1</v>
      </c>
      <c r="M21" s="229">
        <v>5.4</v>
      </c>
      <c r="N21" s="229">
        <v>1.9</v>
      </c>
      <c r="O21" s="229">
        <v>1.3</v>
      </c>
      <c r="P21" s="231">
        <v>0.47</v>
      </c>
      <c r="Q21" s="231">
        <v>0.47</v>
      </c>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ustomHeight="1">
      <c r="B22" s="13" t="s">
        <v>323</v>
      </c>
      <c r="C22" s="13"/>
      <c r="D22" s="229">
        <v>0.2</v>
      </c>
      <c r="E22" s="229">
        <v>0.9</v>
      </c>
      <c r="F22" s="229">
        <v>1.1000000000000001</v>
      </c>
      <c r="G22" s="42" t="s">
        <v>231</v>
      </c>
      <c r="H22" s="42" t="s">
        <v>231</v>
      </c>
      <c r="I22" s="42" t="s">
        <v>231</v>
      </c>
      <c r="J22" s="230" t="s">
        <v>232</v>
      </c>
      <c r="K22" s="230" t="s">
        <v>232</v>
      </c>
      <c r="L22" s="229">
        <v>0.2</v>
      </c>
      <c r="M22" s="229">
        <v>0.8</v>
      </c>
      <c r="N22" s="229">
        <v>0</v>
      </c>
      <c r="O22" s="229">
        <v>0.2</v>
      </c>
      <c r="P22" s="231">
        <v>0.47</v>
      </c>
      <c r="Q22" s="231">
        <v>0.47</v>
      </c>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ustomHeight="1">
      <c r="B23" s="13" t="s">
        <v>324</v>
      </c>
      <c r="C23" s="13"/>
      <c r="D23" s="229">
        <v>4.9000000000000004</v>
      </c>
      <c r="E23" s="229">
        <v>3.2</v>
      </c>
      <c r="F23" s="229">
        <v>8.1</v>
      </c>
      <c r="G23" s="42" t="s">
        <v>231</v>
      </c>
      <c r="H23" s="42" t="s">
        <v>231</v>
      </c>
      <c r="I23" s="42" t="s">
        <v>231</v>
      </c>
      <c r="J23" s="230" t="s">
        <v>232</v>
      </c>
      <c r="K23" s="230" t="s">
        <v>232</v>
      </c>
      <c r="L23" s="229">
        <v>1.8</v>
      </c>
      <c r="M23" s="229">
        <v>0.5</v>
      </c>
      <c r="N23" s="229">
        <v>0.1</v>
      </c>
      <c r="O23" s="229">
        <v>0</v>
      </c>
      <c r="P23" s="231">
        <v>42.402000000000001</v>
      </c>
      <c r="Q23" s="231">
        <v>323.774</v>
      </c>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c r="B24" s="13" t="s">
        <v>285</v>
      </c>
      <c r="C24" s="13"/>
      <c r="D24" s="229">
        <v>-0.3</v>
      </c>
      <c r="E24" s="229">
        <v>-2.5</v>
      </c>
      <c r="F24" s="229">
        <v>-2.8</v>
      </c>
      <c r="G24" s="42" t="s">
        <v>231</v>
      </c>
      <c r="H24" s="42" t="s">
        <v>231</v>
      </c>
      <c r="I24" s="42" t="s">
        <v>231</v>
      </c>
      <c r="J24" s="42" t="s">
        <v>232</v>
      </c>
      <c r="K24" s="42" t="s">
        <v>232</v>
      </c>
      <c r="L24" s="229">
        <v>-0.3</v>
      </c>
      <c r="M24" s="229">
        <v>-0.1</v>
      </c>
      <c r="N24" s="229">
        <v>-42</v>
      </c>
      <c r="O24" s="229">
        <v>-20</v>
      </c>
      <c r="P24" s="21">
        <v>1E-3</v>
      </c>
      <c r="Q24" s="21">
        <v>0.11600000000000001</v>
      </c>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c r="B25" s="13" t="s">
        <v>286</v>
      </c>
      <c r="C25" s="13"/>
      <c r="D25" s="229">
        <v>-6.8</v>
      </c>
      <c r="E25" s="229">
        <v>-4.2</v>
      </c>
      <c r="F25" s="229">
        <v>-11</v>
      </c>
      <c r="G25" s="42" t="s">
        <v>231</v>
      </c>
      <c r="H25" s="42" t="s">
        <v>231</v>
      </c>
      <c r="I25" s="42" t="s">
        <v>231</v>
      </c>
      <c r="J25" s="42" t="s">
        <v>232</v>
      </c>
      <c r="K25" s="42" t="s">
        <v>232</v>
      </c>
      <c r="L25" s="229">
        <v>-7.5</v>
      </c>
      <c r="M25" s="229">
        <v>-4.5999999999999996</v>
      </c>
      <c r="N25" s="229">
        <v>-0.8</v>
      </c>
      <c r="O25" s="229">
        <v>-0.5</v>
      </c>
      <c r="P25" s="21">
        <v>-0.82899999999999996</v>
      </c>
      <c r="Q25" s="21">
        <v>-0.82899999999999996</v>
      </c>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c r="B26" s="13" t="s">
        <v>132</v>
      </c>
      <c r="C26" s="13"/>
      <c r="D26" s="229">
        <v>-0.2</v>
      </c>
      <c r="E26" s="229">
        <v>0.1</v>
      </c>
      <c r="F26" s="229">
        <v>-0.1</v>
      </c>
      <c r="G26" s="16"/>
      <c r="H26" s="16"/>
      <c r="I26" s="16"/>
      <c r="J26" s="16"/>
      <c r="K26" s="16"/>
      <c r="L26" s="229">
        <v>-0.1</v>
      </c>
      <c r="M26" s="229">
        <v>0</v>
      </c>
      <c r="N26" s="229">
        <v>-0.1</v>
      </c>
      <c r="O26" s="229">
        <v>0</v>
      </c>
      <c r="P26" s="16"/>
      <c r="Q26" s="16"/>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thickBot="1">
      <c r="B27" s="19" t="s">
        <v>325</v>
      </c>
      <c r="C27" s="13"/>
      <c r="D27" s="23">
        <v>245</v>
      </c>
      <c r="E27" s="23">
        <v>233.7</v>
      </c>
      <c r="F27" s="23">
        <v>478.7</v>
      </c>
      <c r="G27" s="234"/>
      <c r="H27" s="234"/>
      <c r="I27" s="234"/>
      <c r="J27" s="234"/>
      <c r="K27" s="234"/>
      <c r="L27" s="23">
        <v>177.3</v>
      </c>
      <c r="M27" s="23">
        <v>159.69999999999999</v>
      </c>
      <c r="N27" s="23">
        <v>520.9</v>
      </c>
      <c r="O27" s="23">
        <v>483.4</v>
      </c>
      <c r="P27" s="235">
        <v>0.13</v>
      </c>
      <c r="Q27" s="235">
        <v>0.153</v>
      </c>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ustomHeight="1" thickTop="1">
      <c r="B28" s="13"/>
      <c r="C28" s="13"/>
      <c r="D28" s="13"/>
      <c r="E28" s="13"/>
      <c r="F28" s="13"/>
      <c r="G28" s="16"/>
      <c r="H28" s="16"/>
      <c r="I28" s="13"/>
      <c r="J28" s="16"/>
      <c r="K28" s="1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ustomHeight="1">
      <c r="B29" s="25" t="s">
        <v>42</v>
      </c>
      <c r="C29" s="26"/>
      <c r="D29" s="27"/>
      <c r="E29" s="27"/>
      <c r="F29" s="27"/>
      <c r="G29" s="28"/>
      <c r="H29" s="28"/>
      <c r="I29" s="27"/>
      <c r="J29" s="28"/>
      <c r="K29" s="28"/>
      <c r="L29" s="27"/>
      <c r="M29" s="27"/>
      <c r="N29" s="27"/>
      <c r="O29" s="27"/>
      <c r="P29" s="27"/>
      <c r="Q29" s="29"/>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ustomHeight="1">
      <c r="B30" s="483" t="s">
        <v>326</v>
      </c>
      <c r="C30" s="428"/>
      <c r="D30" s="428"/>
      <c r="E30" s="428"/>
      <c r="F30" s="428"/>
      <c r="G30" s="428"/>
      <c r="H30" s="428"/>
      <c r="I30" s="428"/>
      <c r="J30" s="428"/>
      <c r="K30" s="428"/>
      <c r="L30" s="428"/>
      <c r="M30" s="428"/>
      <c r="N30" s="428"/>
      <c r="O30" s="428"/>
      <c r="P30" s="428"/>
      <c r="Q30" s="512"/>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570"/>
      <c r="C31" s="571"/>
      <c r="D31" s="571"/>
      <c r="E31" s="571"/>
      <c r="F31" s="571"/>
      <c r="G31" s="571"/>
      <c r="H31" s="571"/>
      <c r="I31" s="571"/>
      <c r="J31" s="571"/>
      <c r="K31" s="92"/>
      <c r="L31" s="91"/>
      <c r="M31" s="91"/>
      <c r="N31" s="91"/>
      <c r="O31" s="91"/>
      <c r="P31" s="91"/>
      <c r="Q31" s="9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6"/>
      <c r="H32" s="16"/>
      <c r="I32" s="13"/>
      <c r="J32" s="16"/>
      <c r="K32" s="1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6"/>
      <c r="H33" s="16"/>
      <c r="I33" s="13"/>
      <c r="J33" s="16"/>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6"/>
      <c r="H34" s="16"/>
      <c r="I34" s="13"/>
      <c r="J34" s="16"/>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6"/>
      <c r="H35" s="16"/>
      <c r="I35" s="13"/>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3"/>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sheetData>
  <mergeCells count="5">
    <mergeCell ref="AF2:AR2"/>
    <mergeCell ref="B31:J31"/>
    <mergeCell ref="B2:Q2"/>
    <mergeCell ref="B3:Q3"/>
    <mergeCell ref="B30:Q30"/>
  </mergeCells>
  <pageMargins left="0.7" right="0.7" top="0.75" bottom="0.75" header="0.3" footer="0.3"/>
  <pageSetup paperSize="9" orientation="portrait" r:id="rId1"/>
  <customProperties>
    <customPr name="_pios_id" r:id="rId2"/>
    <customPr name="EpmWorksheetKeyString_GU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00B050"/>
  </sheetPr>
  <dimension ref="B2:BB198"/>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20" width="7.5703125" style="15" customWidth="1"/>
    <col min="21" max="21" width="30.85546875" style="15" bestFit="1" customWidth="1"/>
    <col min="22" max="22" width="4.42578125" style="15" customWidth="1"/>
    <col min="23" max="23" width="38.42578125" style="15" customWidth="1"/>
    <col min="24" max="26" width="8.5703125" style="15"/>
    <col min="27" max="32" width="7.5703125" style="15" customWidth="1"/>
    <col min="33" max="33" width="7.42578125" style="15" customWidth="1"/>
    <col min="34" max="46" width="7.5703125" style="15" customWidth="1"/>
    <col min="47" max="16384" width="8.5703125" style="15"/>
  </cols>
  <sheetData>
    <row r="2" spans="2:40" s="9" customFormat="1" ht="15" customHeight="1">
      <c r="B2" s="439" t="s">
        <v>327</v>
      </c>
      <c r="C2" s="439"/>
      <c r="D2" s="439"/>
      <c r="E2" s="439"/>
      <c r="F2" s="439"/>
      <c r="G2" s="439"/>
      <c r="H2" s="439"/>
      <c r="I2" s="439"/>
      <c r="J2" s="439"/>
      <c r="K2" s="439"/>
      <c r="L2" s="439"/>
      <c r="M2" s="439"/>
      <c r="N2" s="439"/>
      <c r="O2" s="439"/>
      <c r="P2" s="439"/>
      <c r="Q2" s="439"/>
      <c r="R2" s="439"/>
      <c r="S2" s="439"/>
      <c r="U2" s="439" t="str">
        <f>CONCATENATE($B$2,"(continued)")</f>
        <v>8.1.2 Leased Lines Access – Area 2 Analysis of Service Cost (continued)</v>
      </c>
      <c r="V2" s="439"/>
      <c r="W2" s="439"/>
      <c r="X2" s="439"/>
      <c r="Y2" s="439"/>
      <c r="Z2" s="439"/>
      <c r="AA2" s="439"/>
      <c r="AB2" s="439"/>
      <c r="AC2" s="439"/>
      <c r="AD2" s="439"/>
      <c r="AE2" s="439"/>
      <c r="AF2" s="439"/>
      <c r="AG2" s="439"/>
      <c r="AH2" s="439"/>
      <c r="AI2" s="439"/>
      <c r="AJ2" s="439"/>
      <c r="AK2" s="439"/>
      <c r="AL2" s="439"/>
      <c r="AM2" s="439"/>
      <c r="AN2" s="439"/>
    </row>
    <row r="3" spans="2:40" s="12" customFormat="1" ht="10.5">
      <c r="B3" s="440" t="s">
        <v>190</v>
      </c>
      <c r="C3" s="440"/>
      <c r="D3" s="440"/>
      <c r="E3" s="440"/>
      <c r="F3" s="440"/>
      <c r="G3" s="440"/>
      <c r="H3" s="440"/>
      <c r="I3" s="440"/>
      <c r="J3" s="440"/>
      <c r="K3" s="440"/>
      <c r="L3" s="440"/>
      <c r="M3" s="440"/>
      <c r="N3" s="440"/>
      <c r="O3" s="440"/>
      <c r="P3" s="440"/>
      <c r="Q3" s="440"/>
      <c r="R3" s="440"/>
      <c r="S3" s="440"/>
      <c r="U3" s="440" t="str">
        <f>B3</f>
        <v>Restated for the year ended 31 March 2023</v>
      </c>
      <c r="V3" s="440"/>
      <c r="W3" s="440"/>
      <c r="X3" s="440"/>
      <c r="Y3" s="440"/>
      <c r="Z3" s="440"/>
      <c r="AA3" s="440"/>
      <c r="AB3" s="440"/>
      <c r="AC3" s="440"/>
      <c r="AD3" s="440"/>
      <c r="AE3" s="440"/>
      <c r="AF3" s="440"/>
      <c r="AG3" s="440"/>
      <c r="AH3" s="440"/>
      <c r="AI3" s="440"/>
      <c r="AJ3" s="440"/>
      <c r="AK3" s="440"/>
      <c r="AL3" s="440"/>
      <c r="AM3" s="440"/>
      <c r="AN3" s="440"/>
    </row>
    <row r="4" spans="2:40">
      <c r="D4" s="498" t="s">
        <v>310</v>
      </c>
      <c r="E4" s="498"/>
      <c r="F4" s="498" t="s">
        <v>312</v>
      </c>
      <c r="G4" s="498"/>
      <c r="H4" s="498" t="s">
        <v>313</v>
      </c>
      <c r="I4" s="498"/>
      <c r="J4" s="498" t="s">
        <v>314</v>
      </c>
      <c r="K4" s="498"/>
      <c r="L4" s="498" t="s">
        <v>315</v>
      </c>
      <c r="M4" s="498"/>
      <c r="N4" s="498" t="s">
        <v>316</v>
      </c>
      <c r="O4" s="498"/>
      <c r="P4" s="498" t="s">
        <v>317</v>
      </c>
      <c r="Q4" s="498"/>
      <c r="R4" s="498" t="s">
        <v>319</v>
      </c>
      <c r="S4" s="498"/>
      <c r="W4" s="498" t="s">
        <v>320</v>
      </c>
      <c r="X4" s="498"/>
      <c r="Y4" s="498" t="s">
        <v>321</v>
      </c>
      <c r="Z4" s="498"/>
      <c r="AA4" s="498" t="s">
        <v>322</v>
      </c>
      <c r="AB4" s="498"/>
      <c r="AC4" s="498" t="s">
        <v>323</v>
      </c>
      <c r="AD4" s="498"/>
      <c r="AE4" s="498" t="s">
        <v>328</v>
      </c>
      <c r="AF4" s="498"/>
      <c r="AG4" s="498" t="s">
        <v>285</v>
      </c>
      <c r="AH4" s="498"/>
      <c r="AI4" s="498" t="s">
        <v>286</v>
      </c>
      <c r="AJ4" s="498"/>
      <c r="AK4" s="498" t="s">
        <v>19</v>
      </c>
      <c r="AL4" s="498"/>
      <c r="AM4" s="499" t="s">
        <v>18</v>
      </c>
      <c r="AN4" s="499"/>
    </row>
    <row r="5" spans="2:40" s="47" customFormat="1" ht="9">
      <c r="B5" s="46"/>
      <c r="D5" s="498"/>
      <c r="E5" s="498"/>
      <c r="F5" s="498"/>
      <c r="G5" s="498"/>
      <c r="H5" s="498"/>
      <c r="I5" s="498"/>
      <c r="J5" s="498"/>
      <c r="K5" s="498"/>
      <c r="L5" s="498"/>
      <c r="M5" s="498"/>
      <c r="N5" s="498"/>
      <c r="O5" s="498"/>
      <c r="P5" s="498"/>
      <c r="Q5" s="498"/>
      <c r="R5" s="498"/>
      <c r="S5" s="498"/>
      <c r="T5" s="13"/>
      <c r="U5" s="13"/>
      <c r="V5" s="13"/>
      <c r="W5" s="498"/>
      <c r="X5" s="498"/>
      <c r="Y5" s="498"/>
      <c r="Z5" s="498"/>
      <c r="AA5" s="498"/>
      <c r="AB5" s="498"/>
      <c r="AC5" s="498"/>
      <c r="AD5" s="498"/>
      <c r="AE5" s="498"/>
      <c r="AF5" s="498"/>
      <c r="AG5" s="498"/>
      <c r="AH5" s="498"/>
      <c r="AI5" s="498"/>
      <c r="AJ5" s="498"/>
      <c r="AK5" s="498"/>
      <c r="AL5" s="498"/>
      <c r="AM5" s="499"/>
      <c r="AN5" s="499"/>
    </row>
    <row r="6" spans="2:40" s="13" customFormat="1" ht="9">
      <c r="B6" s="19" t="s">
        <v>58</v>
      </c>
      <c r="D6" s="48" t="s">
        <v>254</v>
      </c>
      <c r="E6" s="48" t="s">
        <v>255</v>
      </c>
      <c r="F6" s="48" t="s">
        <v>254</v>
      </c>
      <c r="G6" s="48" t="s">
        <v>255</v>
      </c>
      <c r="H6" s="48" t="s">
        <v>254</v>
      </c>
      <c r="I6" s="48" t="s">
        <v>255</v>
      </c>
      <c r="J6" s="48" t="s">
        <v>254</v>
      </c>
      <c r="K6" s="48" t="s">
        <v>255</v>
      </c>
      <c r="L6" s="48" t="s">
        <v>254</v>
      </c>
      <c r="M6" s="48" t="s">
        <v>255</v>
      </c>
      <c r="N6" s="48" t="s">
        <v>254</v>
      </c>
      <c r="O6" s="48" t="s">
        <v>255</v>
      </c>
      <c r="P6" s="48" t="s">
        <v>254</v>
      </c>
      <c r="Q6" s="48" t="s">
        <v>255</v>
      </c>
      <c r="R6" s="48" t="s">
        <v>254</v>
      </c>
      <c r="S6" s="48" t="s">
        <v>255</v>
      </c>
      <c r="U6" s="19" t="str">
        <f>B6</f>
        <v>(i) Operating costs by type</v>
      </c>
      <c r="W6" s="48" t="s">
        <v>254</v>
      </c>
      <c r="X6" s="48" t="s">
        <v>255</v>
      </c>
      <c r="Y6" s="48" t="s">
        <v>254</v>
      </c>
      <c r="Z6" s="48" t="s">
        <v>255</v>
      </c>
      <c r="AA6" s="48" t="s">
        <v>254</v>
      </c>
      <c r="AB6" s="48" t="s">
        <v>255</v>
      </c>
      <c r="AC6" s="48" t="s">
        <v>254</v>
      </c>
      <c r="AD6" s="48" t="s">
        <v>255</v>
      </c>
      <c r="AE6" s="48" t="s">
        <v>254</v>
      </c>
      <c r="AF6" s="48" t="s">
        <v>255</v>
      </c>
      <c r="AG6" s="48" t="s">
        <v>254</v>
      </c>
      <c r="AH6" s="48" t="s">
        <v>255</v>
      </c>
      <c r="AI6" s="48" t="s">
        <v>254</v>
      </c>
      <c r="AJ6" s="48" t="s">
        <v>255</v>
      </c>
      <c r="AK6" s="48" t="s">
        <v>254</v>
      </c>
      <c r="AL6" s="48" t="s">
        <v>255</v>
      </c>
      <c r="AM6" s="52" t="s">
        <v>254</v>
      </c>
      <c r="AN6" s="52" t="s">
        <v>255</v>
      </c>
    </row>
    <row r="7" spans="2:40" s="13" customFormat="1" ht="9">
      <c r="B7" s="19"/>
      <c r="C7" s="49"/>
      <c r="U7" s="19"/>
      <c r="V7" s="49"/>
      <c r="AM7" s="32"/>
      <c r="AN7" s="32"/>
    </row>
    <row r="8" spans="2:40" s="13" customFormat="1" ht="9">
      <c r="B8" s="13" t="s">
        <v>59</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U8" s="13" t="str">
        <f t="shared" ref="U8:U27" si="0">B8</f>
        <v>EOI input prices</v>
      </c>
      <c r="V8" s="49" t="str">
        <f t="shared" ref="V8:V27" si="1">C8</f>
        <v>£m</v>
      </c>
      <c r="W8" s="55">
        <v>0</v>
      </c>
      <c r="X8" s="55">
        <v>0</v>
      </c>
      <c r="Y8" s="55">
        <v>0</v>
      </c>
      <c r="Z8" s="55">
        <v>0</v>
      </c>
      <c r="AA8" s="55">
        <v>0</v>
      </c>
      <c r="AB8" s="55">
        <v>0</v>
      </c>
      <c r="AC8" s="55">
        <v>0</v>
      </c>
      <c r="AD8" s="55">
        <v>0</v>
      </c>
      <c r="AE8" s="55">
        <v>0</v>
      </c>
      <c r="AF8" s="55">
        <v>0</v>
      </c>
      <c r="AG8" s="55">
        <v>0</v>
      </c>
      <c r="AH8" s="55">
        <v>0</v>
      </c>
      <c r="AI8" s="55">
        <v>0</v>
      </c>
      <c r="AJ8" s="55">
        <v>0</v>
      </c>
      <c r="AK8" s="55">
        <v>0</v>
      </c>
      <c r="AL8" s="55">
        <v>0</v>
      </c>
      <c r="AM8" s="56">
        <v>0</v>
      </c>
      <c r="AN8" s="56">
        <v>0</v>
      </c>
    </row>
    <row r="9" spans="2:40" s="13" customFormat="1" ht="9">
      <c r="B9" s="13" t="s">
        <v>31</v>
      </c>
      <c r="C9" s="49" t="s">
        <v>22</v>
      </c>
      <c r="D9" s="55">
        <v>0</v>
      </c>
      <c r="E9" s="55">
        <v>0</v>
      </c>
      <c r="F9" s="55">
        <v>-0.1</v>
      </c>
      <c r="G9" s="55">
        <v>-0.2</v>
      </c>
      <c r="H9" s="55">
        <v>-0.1</v>
      </c>
      <c r="I9" s="55">
        <v>-0.2</v>
      </c>
      <c r="J9" s="55">
        <v>-0.4</v>
      </c>
      <c r="K9" s="55">
        <v>-0.2</v>
      </c>
      <c r="L9" s="55">
        <v>-0.6</v>
      </c>
      <c r="M9" s="55">
        <v>-0.5</v>
      </c>
      <c r="N9" s="55">
        <v>0</v>
      </c>
      <c r="O9" s="55">
        <v>0</v>
      </c>
      <c r="P9" s="55">
        <v>-0.3</v>
      </c>
      <c r="Q9" s="55">
        <v>-0.7</v>
      </c>
      <c r="R9" s="55">
        <v>0</v>
      </c>
      <c r="S9" s="55">
        <v>0</v>
      </c>
      <c r="U9" s="13" t="str">
        <f t="shared" si="0"/>
        <v>Attribution of PI costs</v>
      </c>
      <c r="V9" s="49" t="str">
        <f t="shared" si="1"/>
        <v>£m</v>
      </c>
      <c r="W9" s="55">
        <v>0</v>
      </c>
      <c r="X9" s="55">
        <v>0</v>
      </c>
      <c r="Y9" s="55">
        <v>-0.2</v>
      </c>
      <c r="Z9" s="55">
        <v>-0.1</v>
      </c>
      <c r="AA9" s="55">
        <v>0</v>
      </c>
      <c r="AB9" s="55">
        <v>0</v>
      </c>
      <c r="AC9" s="55">
        <v>0</v>
      </c>
      <c r="AD9" s="55">
        <v>0</v>
      </c>
      <c r="AE9" s="55">
        <v>0</v>
      </c>
      <c r="AF9" s="55">
        <v>0</v>
      </c>
      <c r="AG9" s="55">
        <v>0</v>
      </c>
      <c r="AH9" s="55">
        <v>0</v>
      </c>
      <c r="AI9" s="55">
        <v>0</v>
      </c>
      <c r="AJ9" s="55">
        <v>0</v>
      </c>
      <c r="AK9" s="55">
        <v>0</v>
      </c>
      <c r="AL9" s="55">
        <v>0.1</v>
      </c>
      <c r="AM9" s="56">
        <v>-1.7</v>
      </c>
      <c r="AN9" s="56">
        <v>-1.8</v>
      </c>
    </row>
    <row r="10" spans="2:40" s="13" customFormat="1" ht="9">
      <c r="B10" s="13" t="s">
        <v>60</v>
      </c>
      <c r="C10" s="49" t="s">
        <v>22</v>
      </c>
      <c r="D10" s="55">
        <v>4.9000000000000004</v>
      </c>
      <c r="E10" s="55">
        <v>5.2</v>
      </c>
      <c r="F10" s="55">
        <v>4.2</v>
      </c>
      <c r="G10" s="55">
        <v>7.7</v>
      </c>
      <c r="H10" s="55">
        <v>4.9000000000000004</v>
      </c>
      <c r="I10" s="55">
        <v>7.6</v>
      </c>
      <c r="J10" s="55">
        <v>15.9</v>
      </c>
      <c r="K10" s="55">
        <v>10.6</v>
      </c>
      <c r="L10" s="55">
        <v>24.4</v>
      </c>
      <c r="M10" s="55">
        <v>21.4</v>
      </c>
      <c r="N10" s="55">
        <v>0.1</v>
      </c>
      <c r="O10" s="55">
        <v>0.1</v>
      </c>
      <c r="P10" s="55">
        <v>0.5</v>
      </c>
      <c r="Q10" s="55">
        <v>1</v>
      </c>
      <c r="R10" s="55">
        <v>2.9</v>
      </c>
      <c r="S10" s="55">
        <v>1.1000000000000001</v>
      </c>
      <c r="U10" s="13" t="str">
        <f t="shared" si="0"/>
        <v>Wages and salaries</v>
      </c>
      <c r="V10" s="49" t="str">
        <f t="shared" si="1"/>
        <v>£m</v>
      </c>
      <c r="W10" s="55">
        <v>0.9</v>
      </c>
      <c r="X10" s="55">
        <v>0.6</v>
      </c>
      <c r="Y10" s="55">
        <v>0.4</v>
      </c>
      <c r="Z10" s="55">
        <v>0.1</v>
      </c>
      <c r="AA10" s="55">
        <v>0.6</v>
      </c>
      <c r="AB10" s="55">
        <v>0.4</v>
      </c>
      <c r="AC10" s="55">
        <v>0</v>
      </c>
      <c r="AD10" s="55">
        <v>0.1</v>
      </c>
      <c r="AE10" s="55">
        <v>1.4</v>
      </c>
      <c r="AF10" s="55">
        <v>0.4</v>
      </c>
      <c r="AG10" s="55">
        <v>-0.1</v>
      </c>
      <c r="AH10" s="55">
        <v>-0.1</v>
      </c>
      <c r="AI10" s="55">
        <v>-0.3</v>
      </c>
      <c r="AJ10" s="55">
        <v>-0.2</v>
      </c>
      <c r="AK10" s="55">
        <v>0</v>
      </c>
      <c r="AL10" s="55">
        <v>0.2</v>
      </c>
      <c r="AM10" s="56">
        <v>60.7</v>
      </c>
      <c r="AN10" s="56">
        <v>56.2</v>
      </c>
    </row>
    <row r="11" spans="2:40" s="13" customFormat="1" ht="9">
      <c r="B11" s="13" t="s">
        <v>61</v>
      </c>
      <c r="C11" s="49" t="s">
        <v>22</v>
      </c>
      <c r="D11" s="55">
        <v>0.6</v>
      </c>
      <c r="E11" s="55">
        <v>0.6</v>
      </c>
      <c r="F11" s="55">
        <v>0.5</v>
      </c>
      <c r="G11" s="55">
        <v>0.9</v>
      </c>
      <c r="H11" s="55">
        <v>0.6</v>
      </c>
      <c r="I11" s="55">
        <v>0.9</v>
      </c>
      <c r="J11" s="55">
        <v>1.9</v>
      </c>
      <c r="K11" s="55">
        <v>1.2</v>
      </c>
      <c r="L11" s="55">
        <v>2.8</v>
      </c>
      <c r="M11" s="55">
        <v>2.5</v>
      </c>
      <c r="N11" s="55">
        <v>0</v>
      </c>
      <c r="O11" s="55">
        <v>0</v>
      </c>
      <c r="P11" s="55">
        <v>0.1</v>
      </c>
      <c r="Q11" s="55">
        <v>0.1</v>
      </c>
      <c r="R11" s="55">
        <v>0.3</v>
      </c>
      <c r="S11" s="55">
        <v>0.1</v>
      </c>
      <c r="U11" s="13" t="str">
        <f t="shared" si="0"/>
        <v>Social security costs</v>
      </c>
      <c r="V11" s="49" t="str">
        <f t="shared" si="1"/>
        <v>£m</v>
      </c>
      <c r="W11" s="55">
        <v>0.1</v>
      </c>
      <c r="X11" s="55">
        <v>0.1</v>
      </c>
      <c r="Y11" s="55">
        <v>0</v>
      </c>
      <c r="Z11" s="55">
        <v>0</v>
      </c>
      <c r="AA11" s="55">
        <v>0.1</v>
      </c>
      <c r="AB11" s="55">
        <v>0</v>
      </c>
      <c r="AC11" s="55">
        <v>0</v>
      </c>
      <c r="AD11" s="55">
        <v>0</v>
      </c>
      <c r="AE11" s="55">
        <v>0.1</v>
      </c>
      <c r="AF11" s="55">
        <v>0</v>
      </c>
      <c r="AG11" s="55">
        <v>0</v>
      </c>
      <c r="AH11" s="55">
        <v>0</v>
      </c>
      <c r="AI11" s="55">
        <v>0</v>
      </c>
      <c r="AJ11" s="55">
        <v>0</v>
      </c>
      <c r="AK11" s="55">
        <v>-0.1</v>
      </c>
      <c r="AL11" s="55">
        <v>0.1</v>
      </c>
      <c r="AM11" s="56">
        <v>7</v>
      </c>
      <c r="AN11" s="56">
        <v>6.5</v>
      </c>
    </row>
    <row r="12" spans="2:40" s="13" customFormat="1" ht="9">
      <c r="B12" s="13" t="s">
        <v>62</v>
      </c>
      <c r="C12" s="49" t="s">
        <v>22</v>
      </c>
      <c r="D12" s="55">
        <v>0.7</v>
      </c>
      <c r="E12" s="55">
        <v>0.7</v>
      </c>
      <c r="F12" s="55">
        <v>0.7</v>
      </c>
      <c r="G12" s="55">
        <v>1.3</v>
      </c>
      <c r="H12" s="55">
        <v>0.8</v>
      </c>
      <c r="I12" s="55">
        <v>1.2</v>
      </c>
      <c r="J12" s="55">
        <v>2.6</v>
      </c>
      <c r="K12" s="55">
        <v>1.7</v>
      </c>
      <c r="L12" s="55">
        <v>4</v>
      </c>
      <c r="M12" s="55">
        <v>3.5</v>
      </c>
      <c r="N12" s="55">
        <v>0</v>
      </c>
      <c r="O12" s="55">
        <v>0</v>
      </c>
      <c r="P12" s="55">
        <v>0.1</v>
      </c>
      <c r="Q12" s="55">
        <v>0.2</v>
      </c>
      <c r="R12" s="55">
        <v>0.5</v>
      </c>
      <c r="S12" s="55">
        <v>0.2</v>
      </c>
      <c r="U12" s="13" t="str">
        <f t="shared" si="0"/>
        <v>Other pension costs</v>
      </c>
      <c r="V12" s="49" t="str">
        <f t="shared" si="1"/>
        <v>£m</v>
      </c>
      <c r="W12" s="55">
        <v>0.1</v>
      </c>
      <c r="X12" s="55">
        <v>0.1</v>
      </c>
      <c r="Y12" s="55">
        <v>0.1</v>
      </c>
      <c r="Z12" s="55">
        <v>0</v>
      </c>
      <c r="AA12" s="55">
        <v>0.1</v>
      </c>
      <c r="AB12" s="55">
        <v>0.1</v>
      </c>
      <c r="AC12" s="55">
        <v>0</v>
      </c>
      <c r="AD12" s="55">
        <v>0</v>
      </c>
      <c r="AE12" s="55">
        <v>0.2</v>
      </c>
      <c r="AF12" s="55">
        <v>0</v>
      </c>
      <c r="AG12" s="55">
        <v>0</v>
      </c>
      <c r="AH12" s="55">
        <v>0</v>
      </c>
      <c r="AI12" s="55">
        <v>0</v>
      </c>
      <c r="AJ12" s="55">
        <v>0</v>
      </c>
      <c r="AK12" s="55">
        <v>-0.3</v>
      </c>
      <c r="AL12" s="55">
        <v>-0.1</v>
      </c>
      <c r="AM12" s="56">
        <v>9.6</v>
      </c>
      <c r="AN12" s="56">
        <v>8.9</v>
      </c>
    </row>
    <row r="13" spans="2:40" s="13" customFormat="1" ht="9">
      <c r="B13" s="13" t="s">
        <v>63</v>
      </c>
      <c r="C13" s="49" t="s">
        <v>22</v>
      </c>
      <c r="D13" s="55">
        <v>0</v>
      </c>
      <c r="E13" s="55">
        <v>0</v>
      </c>
      <c r="F13" s="55">
        <v>0</v>
      </c>
      <c r="G13" s="55">
        <v>0</v>
      </c>
      <c r="H13" s="55">
        <v>0</v>
      </c>
      <c r="I13" s="55">
        <v>0</v>
      </c>
      <c r="J13" s="55">
        <v>0</v>
      </c>
      <c r="K13" s="55">
        <v>0</v>
      </c>
      <c r="L13" s="55">
        <v>0</v>
      </c>
      <c r="M13" s="55">
        <v>0</v>
      </c>
      <c r="N13" s="55">
        <v>0</v>
      </c>
      <c r="O13" s="55">
        <v>0</v>
      </c>
      <c r="P13" s="55">
        <v>0</v>
      </c>
      <c r="Q13" s="55">
        <v>0</v>
      </c>
      <c r="R13" s="55">
        <v>0</v>
      </c>
      <c r="S13" s="55">
        <v>0</v>
      </c>
      <c r="U13" s="13" t="str">
        <f t="shared" si="0"/>
        <v>Share-based payment expense</v>
      </c>
      <c r="V13" s="49" t="str">
        <f t="shared" si="1"/>
        <v>£m</v>
      </c>
      <c r="W13" s="55">
        <v>0</v>
      </c>
      <c r="X13" s="55">
        <v>0</v>
      </c>
      <c r="Y13" s="55">
        <v>0</v>
      </c>
      <c r="Z13" s="55">
        <v>0</v>
      </c>
      <c r="AA13" s="55">
        <v>0</v>
      </c>
      <c r="AB13" s="55">
        <v>0</v>
      </c>
      <c r="AC13" s="55">
        <v>0</v>
      </c>
      <c r="AD13" s="55">
        <v>0</v>
      </c>
      <c r="AE13" s="55">
        <v>0</v>
      </c>
      <c r="AF13" s="55">
        <v>0</v>
      </c>
      <c r="AG13" s="55">
        <v>0</v>
      </c>
      <c r="AH13" s="55">
        <v>0</v>
      </c>
      <c r="AI13" s="55">
        <v>0</v>
      </c>
      <c r="AJ13" s="55">
        <v>0</v>
      </c>
      <c r="AK13" s="55">
        <v>0</v>
      </c>
      <c r="AL13" s="55">
        <v>0</v>
      </c>
      <c r="AM13" s="56">
        <v>0</v>
      </c>
      <c r="AN13" s="56">
        <v>0</v>
      </c>
    </row>
    <row r="14" spans="2:40" s="13" customFormat="1" ht="9">
      <c r="B14" s="13" t="s">
        <v>64</v>
      </c>
      <c r="C14" s="49" t="s">
        <v>22</v>
      </c>
      <c r="D14" s="55">
        <v>0</v>
      </c>
      <c r="E14" s="55">
        <v>0.1</v>
      </c>
      <c r="F14" s="55">
        <v>-2.2999999999999998</v>
      </c>
      <c r="G14" s="55">
        <v>-4.2</v>
      </c>
      <c r="H14" s="55">
        <v>-2.6</v>
      </c>
      <c r="I14" s="55">
        <v>-4.0999999999999996</v>
      </c>
      <c r="J14" s="55">
        <v>-8.6999999999999993</v>
      </c>
      <c r="K14" s="55">
        <v>-5.8</v>
      </c>
      <c r="L14" s="55">
        <v>-13.4</v>
      </c>
      <c r="M14" s="55">
        <v>-11.7</v>
      </c>
      <c r="N14" s="55">
        <v>0</v>
      </c>
      <c r="O14" s="55">
        <v>-0.1</v>
      </c>
      <c r="P14" s="55">
        <v>-0.2</v>
      </c>
      <c r="Q14" s="55">
        <v>-0.5</v>
      </c>
      <c r="R14" s="55">
        <v>-1.4</v>
      </c>
      <c r="S14" s="55">
        <v>-0.5</v>
      </c>
      <c r="U14" s="13" t="str">
        <f t="shared" si="0"/>
        <v>Own work capitalised</v>
      </c>
      <c r="V14" s="49" t="str">
        <f t="shared" si="1"/>
        <v>£m</v>
      </c>
      <c r="W14" s="55">
        <v>-0.6</v>
      </c>
      <c r="X14" s="55">
        <v>-0.4</v>
      </c>
      <c r="Y14" s="55">
        <v>-0.2</v>
      </c>
      <c r="Z14" s="55">
        <v>-0.1</v>
      </c>
      <c r="AA14" s="55">
        <v>3.6</v>
      </c>
      <c r="AB14" s="55">
        <v>2.4</v>
      </c>
      <c r="AC14" s="55">
        <v>0.1</v>
      </c>
      <c r="AD14" s="55">
        <v>0.3</v>
      </c>
      <c r="AE14" s="55">
        <v>-0.6</v>
      </c>
      <c r="AF14" s="55">
        <v>-0.2</v>
      </c>
      <c r="AG14" s="55">
        <v>0.1</v>
      </c>
      <c r="AH14" s="55">
        <v>0</v>
      </c>
      <c r="AI14" s="55">
        <v>0.1</v>
      </c>
      <c r="AJ14" s="55">
        <v>0.1</v>
      </c>
      <c r="AK14" s="55">
        <v>-0.2</v>
      </c>
      <c r="AL14" s="55">
        <v>-0.1</v>
      </c>
      <c r="AM14" s="56">
        <v>-26.3</v>
      </c>
      <c r="AN14" s="56">
        <v>-24.8</v>
      </c>
    </row>
    <row r="15" spans="2:40" s="13" customFormat="1" ht="9">
      <c r="B15" s="13" t="s">
        <v>65</v>
      </c>
      <c r="C15" s="49" t="s">
        <v>22</v>
      </c>
      <c r="D15" s="55">
        <v>0.3</v>
      </c>
      <c r="E15" s="55">
        <v>0.3</v>
      </c>
      <c r="F15" s="55">
        <v>0.4</v>
      </c>
      <c r="G15" s="55">
        <v>0.7</v>
      </c>
      <c r="H15" s="55">
        <v>0.4</v>
      </c>
      <c r="I15" s="55">
        <v>0.7</v>
      </c>
      <c r="J15" s="55">
        <v>1.4</v>
      </c>
      <c r="K15" s="55">
        <v>1</v>
      </c>
      <c r="L15" s="55">
        <v>2.2000000000000002</v>
      </c>
      <c r="M15" s="55">
        <v>1.9</v>
      </c>
      <c r="N15" s="55">
        <v>0</v>
      </c>
      <c r="O15" s="55">
        <v>0</v>
      </c>
      <c r="P15" s="55">
        <v>0.1</v>
      </c>
      <c r="Q15" s="55">
        <v>0.2</v>
      </c>
      <c r="R15" s="55">
        <v>0.4</v>
      </c>
      <c r="S15" s="55">
        <v>0.2</v>
      </c>
      <c r="U15" s="13" t="str">
        <f t="shared" si="0"/>
        <v>Net indirect labour costs</v>
      </c>
      <c r="V15" s="49" t="str">
        <f t="shared" si="1"/>
        <v>£m</v>
      </c>
      <c r="W15" s="55">
        <v>0</v>
      </c>
      <c r="X15" s="55">
        <v>0</v>
      </c>
      <c r="Y15" s="55">
        <v>0.1</v>
      </c>
      <c r="Z15" s="55">
        <v>0</v>
      </c>
      <c r="AA15" s="55">
        <v>0.2</v>
      </c>
      <c r="AB15" s="55">
        <v>0.1</v>
      </c>
      <c r="AC15" s="55">
        <v>0</v>
      </c>
      <c r="AD15" s="55">
        <v>0</v>
      </c>
      <c r="AE15" s="55">
        <v>0.1</v>
      </c>
      <c r="AF15" s="55">
        <v>0</v>
      </c>
      <c r="AG15" s="55">
        <v>0</v>
      </c>
      <c r="AH15" s="55">
        <v>0</v>
      </c>
      <c r="AI15" s="55">
        <v>-0.1</v>
      </c>
      <c r="AJ15" s="55">
        <v>-0.1</v>
      </c>
      <c r="AK15" s="55">
        <v>0</v>
      </c>
      <c r="AL15" s="55">
        <v>0.1</v>
      </c>
      <c r="AM15" s="56">
        <v>5.5</v>
      </c>
      <c r="AN15" s="56">
        <v>5.0999999999999996</v>
      </c>
    </row>
    <row r="16" spans="2:40" s="13" customFormat="1" ht="9">
      <c r="B16" s="13" t="s">
        <v>66</v>
      </c>
      <c r="C16" s="49" t="s">
        <v>22</v>
      </c>
      <c r="D16" s="55">
        <v>2.2000000000000002</v>
      </c>
      <c r="E16" s="55">
        <v>2.2999999999999998</v>
      </c>
      <c r="F16" s="55">
        <v>0</v>
      </c>
      <c r="G16" s="55">
        <v>0</v>
      </c>
      <c r="H16" s="55">
        <v>0</v>
      </c>
      <c r="I16" s="55">
        <v>0</v>
      </c>
      <c r="J16" s="55">
        <v>0</v>
      </c>
      <c r="K16" s="55">
        <v>0</v>
      </c>
      <c r="L16" s="55">
        <v>0.1</v>
      </c>
      <c r="M16" s="55">
        <v>0.1</v>
      </c>
      <c r="N16" s="55">
        <v>0</v>
      </c>
      <c r="O16" s="55">
        <v>0</v>
      </c>
      <c r="P16" s="55">
        <v>0</v>
      </c>
      <c r="Q16" s="55">
        <v>0</v>
      </c>
      <c r="R16" s="55">
        <v>0</v>
      </c>
      <c r="S16" s="55">
        <v>0</v>
      </c>
      <c r="U16" s="13" t="str">
        <f t="shared" si="0"/>
        <v>Product costs</v>
      </c>
      <c r="V16" s="49" t="str">
        <f t="shared" si="1"/>
        <v>£m</v>
      </c>
      <c r="W16" s="55">
        <v>0</v>
      </c>
      <c r="X16" s="55">
        <v>0</v>
      </c>
      <c r="Y16" s="55">
        <v>0</v>
      </c>
      <c r="Z16" s="55">
        <v>0</v>
      </c>
      <c r="AA16" s="55">
        <v>2.2999999999999998</v>
      </c>
      <c r="AB16" s="55">
        <v>1.5</v>
      </c>
      <c r="AC16" s="55">
        <v>0.1</v>
      </c>
      <c r="AD16" s="55">
        <v>0.2</v>
      </c>
      <c r="AE16" s="55">
        <v>0</v>
      </c>
      <c r="AF16" s="55">
        <v>0</v>
      </c>
      <c r="AG16" s="55">
        <v>0</v>
      </c>
      <c r="AH16" s="55">
        <v>0</v>
      </c>
      <c r="AI16" s="55">
        <v>0</v>
      </c>
      <c r="AJ16" s="55">
        <v>0</v>
      </c>
      <c r="AK16" s="55">
        <v>0</v>
      </c>
      <c r="AL16" s="55">
        <v>0.1</v>
      </c>
      <c r="AM16" s="56">
        <v>4.7</v>
      </c>
      <c r="AN16" s="56">
        <v>4.2</v>
      </c>
    </row>
    <row r="17" spans="2:40" s="13" customFormat="1" ht="9">
      <c r="B17" s="13" t="s">
        <v>67</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U17" s="13" t="str">
        <f t="shared" si="0"/>
        <v>Sales commissions</v>
      </c>
      <c r="V17" s="49" t="str">
        <f t="shared" si="1"/>
        <v>£m</v>
      </c>
      <c r="W17" s="55">
        <v>0</v>
      </c>
      <c r="X17" s="55">
        <v>0</v>
      </c>
      <c r="Y17" s="55">
        <v>0</v>
      </c>
      <c r="Z17" s="55">
        <v>0</v>
      </c>
      <c r="AA17" s="55">
        <v>0</v>
      </c>
      <c r="AB17" s="55">
        <v>0</v>
      </c>
      <c r="AC17" s="55">
        <v>0</v>
      </c>
      <c r="AD17" s="55">
        <v>0</v>
      </c>
      <c r="AE17" s="55">
        <v>0</v>
      </c>
      <c r="AF17" s="55">
        <v>0</v>
      </c>
      <c r="AG17" s="55">
        <v>0</v>
      </c>
      <c r="AH17" s="55">
        <v>0</v>
      </c>
      <c r="AI17" s="55">
        <v>0</v>
      </c>
      <c r="AJ17" s="55">
        <v>0</v>
      </c>
      <c r="AK17" s="55">
        <v>0</v>
      </c>
      <c r="AL17" s="55">
        <v>0</v>
      </c>
      <c r="AM17" s="56">
        <v>0</v>
      </c>
      <c r="AN17" s="56">
        <v>0</v>
      </c>
    </row>
    <row r="18" spans="2:40" s="13" customFormat="1" ht="9">
      <c r="B18" s="13" t="s">
        <v>68</v>
      </c>
      <c r="C18" s="49" t="s">
        <v>22</v>
      </c>
      <c r="D18" s="55">
        <v>0</v>
      </c>
      <c r="E18" s="55">
        <v>0</v>
      </c>
      <c r="F18" s="55">
        <v>0</v>
      </c>
      <c r="G18" s="55">
        <v>0</v>
      </c>
      <c r="H18" s="55">
        <v>0</v>
      </c>
      <c r="I18" s="55">
        <v>0</v>
      </c>
      <c r="J18" s="55">
        <v>0</v>
      </c>
      <c r="K18" s="55">
        <v>0</v>
      </c>
      <c r="L18" s="55">
        <v>0</v>
      </c>
      <c r="M18" s="55">
        <v>0</v>
      </c>
      <c r="N18" s="55">
        <v>0</v>
      </c>
      <c r="O18" s="55">
        <v>0</v>
      </c>
      <c r="P18" s="55">
        <v>0</v>
      </c>
      <c r="Q18" s="55">
        <v>0</v>
      </c>
      <c r="R18" s="55">
        <v>0</v>
      </c>
      <c r="S18" s="55">
        <v>0</v>
      </c>
      <c r="U18" s="13" t="str">
        <f t="shared" si="0"/>
        <v>Payments to telecommunications operators</v>
      </c>
      <c r="V18" s="49" t="str">
        <f t="shared" si="1"/>
        <v>£m</v>
      </c>
      <c r="W18" s="55">
        <v>0</v>
      </c>
      <c r="X18" s="55">
        <v>0</v>
      </c>
      <c r="Y18" s="55">
        <v>0</v>
      </c>
      <c r="Z18" s="55">
        <v>0</v>
      </c>
      <c r="AA18" s="55">
        <v>0</v>
      </c>
      <c r="AB18" s="55">
        <v>0</v>
      </c>
      <c r="AC18" s="55">
        <v>0</v>
      </c>
      <c r="AD18" s="55">
        <v>0</v>
      </c>
      <c r="AE18" s="55">
        <v>0</v>
      </c>
      <c r="AF18" s="55">
        <v>0</v>
      </c>
      <c r="AG18" s="55">
        <v>0</v>
      </c>
      <c r="AH18" s="55">
        <v>0</v>
      </c>
      <c r="AI18" s="55">
        <v>0</v>
      </c>
      <c r="AJ18" s="55">
        <v>0</v>
      </c>
      <c r="AK18" s="55">
        <v>0</v>
      </c>
      <c r="AL18" s="55">
        <v>0</v>
      </c>
      <c r="AM18" s="56">
        <v>0</v>
      </c>
      <c r="AN18" s="56">
        <v>0</v>
      </c>
    </row>
    <row r="19" spans="2:40" s="13" customFormat="1" ht="9">
      <c r="B19" s="13" t="s">
        <v>69</v>
      </c>
      <c r="C19" s="49" t="s">
        <v>22</v>
      </c>
      <c r="D19" s="55">
        <v>0.1</v>
      </c>
      <c r="E19" s="55">
        <v>0.1</v>
      </c>
      <c r="F19" s="55">
        <v>1.2</v>
      </c>
      <c r="G19" s="55">
        <v>2.2000000000000002</v>
      </c>
      <c r="H19" s="55">
        <v>1.3</v>
      </c>
      <c r="I19" s="55">
        <v>2</v>
      </c>
      <c r="J19" s="55">
        <v>4.7</v>
      </c>
      <c r="K19" s="55">
        <v>3.1</v>
      </c>
      <c r="L19" s="55">
        <v>7.2</v>
      </c>
      <c r="M19" s="55">
        <v>6.3</v>
      </c>
      <c r="N19" s="55">
        <v>0</v>
      </c>
      <c r="O19" s="55">
        <v>0</v>
      </c>
      <c r="P19" s="55">
        <v>0.8</v>
      </c>
      <c r="Q19" s="55">
        <v>1.8</v>
      </c>
      <c r="R19" s="55">
        <v>0.6</v>
      </c>
      <c r="S19" s="55">
        <v>0.2</v>
      </c>
      <c r="U19" s="13" t="str">
        <f t="shared" si="0"/>
        <v>Property and energy costs</v>
      </c>
      <c r="V19" s="49" t="str">
        <f t="shared" si="1"/>
        <v>£m</v>
      </c>
      <c r="W19" s="55">
        <v>0</v>
      </c>
      <c r="X19" s="55">
        <v>0</v>
      </c>
      <c r="Y19" s="55">
        <v>0.9</v>
      </c>
      <c r="Z19" s="55">
        <v>0.4</v>
      </c>
      <c r="AA19" s="55">
        <v>0.1</v>
      </c>
      <c r="AB19" s="55">
        <v>0</v>
      </c>
      <c r="AC19" s="55">
        <v>0</v>
      </c>
      <c r="AD19" s="55">
        <v>0</v>
      </c>
      <c r="AE19" s="55">
        <v>0</v>
      </c>
      <c r="AF19" s="55">
        <v>0</v>
      </c>
      <c r="AG19" s="55">
        <v>0</v>
      </c>
      <c r="AH19" s="55">
        <v>0</v>
      </c>
      <c r="AI19" s="55">
        <v>0</v>
      </c>
      <c r="AJ19" s="55">
        <v>0</v>
      </c>
      <c r="AK19" s="55">
        <v>0.1</v>
      </c>
      <c r="AL19" s="55">
        <v>0.1</v>
      </c>
      <c r="AM19" s="56">
        <v>17</v>
      </c>
      <c r="AN19" s="56">
        <v>16.2</v>
      </c>
    </row>
    <row r="20" spans="2:40" s="13" customFormat="1" ht="9">
      <c r="B20" s="13" t="s">
        <v>70</v>
      </c>
      <c r="C20" s="49" t="s">
        <v>22</v>
      </c>
      <c r="D20" s="55">
        <v>0</v>
      </c>
      <c r="E20" s="55">
        <v>0.1</v>
      </c>
      <c r="F20" s="55">
        <v>0.4</v>
      </c>
      <c r="G20" s="55">
        <v>0.7</v>
      </c>
      <c r="H20" s="55">
        <v>0.4</v>
      </c>
      <c r="I20" s="55">
        <v>0.7</v>
      </c>
      <c r="J20" s="55">
        <v>1.4</v>
      </c>
      <c r="K20" s="55">
        <v>1</v>
      </c>
      <c r="L20" s="55">
        <v>2.2000000000000002</v>
      </c>
      <c r="M20" s="55">
        <v>1.9</v>
      </c>
      <c r="N20" s="55">
        <v>0</v>
      </c>
      <c r="O20" s="55">
        <v>0</v>
      </c>
      <c r="P20" s="55">
        <v>0</v>
      </c>
      <c r="Q20" s="55">
        <v>0.1</v>
      </c>
      <c r="R20" s="55">
        <v>0.3</v>
      </c>
      <c r="S20" s="55">
        <v>0.1</v>
      </c>
      <c r="U20" s="13" t="str">
        <f t="shared" si="0"/>
        <v>Network operating and IT costs</v>
      </c>
      <c r="V20" s="49" t="str">
        <f t="shared" si="1"/>
        <v>£m</v>
      </c>
      <c r="W20" s="55">
        <v>0</v>
      </c>
      <c r="X20" s="55">
        <v>0</v>
      </c>
      <c r="Y20" s="55">
        <v>0</v>
      </c>
      <c r="Z20" s="55">
        <v>0</v>
      </c>
      <c r="AA20" s="55">
        <v>0.1</v>
      </c>
      <c r="AB20" s="55">
        <v>0.1</v>
      </c>
      <c r="AC20" s="55">
        <v>0</v>
      </c>
      <c r="AD20" s="55">
        <v>0</v>
      </c>
      <c r="AE20" s="55">
        <v>0.1</v>
      </c>
      <c r="AF20" s="55">
        <v>0</v>
      </c>
      <c r="AG20" s="55">
        <v>0</v>
      </c>
      <c r="AH20" s="55">
        <v>0</v>
      </c>
      <c r="AI20" s="55">
        <v>0</v>
      </c>
      <c r="AJ20" s="55">
        <v>0</v>
      </c>
      <c r="AK20" s="55">
        <v>0.4</v>
      </c>
      <c r="AL20" s="55">
        <v>0.3</v>
      </c>
      <c r="AM20" s="56">
        <v>5.3</v>
      </c>
      <c r="AN20" s="56">
        <v>5</v>
      </c>
    </row>
    <row r="21" spans="2:40" s="13" customFormat="1" ht="9">
      <c r="B21" s="13" t="s">
        <v>71</v>
      </c>
      <c r="C21" s="49" t="s">
        <v>22</v>
      </c>
      <c r="D21" s="55">
        <v>0</v>
      </c>
      <c r="E21" s="55">
        <v>0</v>
      </c>
      <c r="F21" s="55">
        <v>0</v>
      </c>
      <c r="G21" s="55">
        <v>0</v>
      </c>
      <c r="H21" s="55">
        <v>0</v>
      </c>
      <c r="I21" s="55">
        <v>0</v>
      </c>
      <c r="J21" s="55">
        <v>0</v>
      </c>
      <c r="K21" s="55">
        <v>0</v>
      </c>
      <c r="L21" s="55">
        <v>0</v>
      </c>
      <c r="M21" s="55">
        <v>0</v>
      </c>
      <c r="N21" s="55">
        <v>0</v>
      </c>
      <c r="O21" s="55">
        <v>0</v>
      </c>
      <c r="P21" s="55">
        <v>0</v>
      </c>
      <c r="Q21" s="55">
        <v>0</v>
      </c>
      <c r="R21" s="55">
        <v>0</v>
      </c>
      <c r="S21" s="55">
        <v>0</v>
      </c>
      <c r="U21" s="13" t="str">
        <f t="shared" si="0"/>
        <v>TV programme rights charges</v>
      </c>
      <c r="V21" s="49" t="str">
        <f t="shared" si="1"/>
        <v>£m</v>
      </c>
      <c r="W21" s="55">
        <v>0</v>
      </c>
      <c r="X21" s="55">
        <v>0</v>
      </c>
      <c r="Y21" s="55">
        <v>0</v>
      </c>
      <c r="Z21" s="55">
        <v>0</v>
      </c>
      <c r="AA21" s="55">
        <v>0</v>
      </c>
      <c r="AB21" s="55">
        <v>0</v>
      </c>
      <c r="AC21" s="55">
        <v>0</v>
      </c>
      <c r="AD21" s="55">
        <v>0</v>
      </c>
      <c r="AE21" s="55">
        <v>0</v>
      </c>
      <c r="AF21" s="55">
        <v>0</v>
      </c>
      <c r="AG21" s="55">
        <v>0</v>
      </c>
      <c r="AH21" s="55">
        <v>0</v>
      </c>
      <c r="AI21" s="55">
        <v>0</v>
      </c>
      <c r="AJ21" s="55">
        <v>0</v>
      </c>
      <c r="AK21" s="55">
        <v>0</v>
      </c>
      <c r="AL21" s="55">
        <v>0</v>
      </c>
      <c r="AM21" s="56">
        <v>0</v>
      </c>
      <c r="AN21" s="56">
        <v>0</v>
      </c>
    </row>
    <row r="22" spans="2:40" s="13" customFormat="1" ht="9">
      <c r="B22" s="13" t="s">
        <v>72</v>
      </c>
      <c r="C22" s="49" t="s">
        <v>22</v>
      </c>
      <c r="D22" s="55">
        <v>0</v>
      </c>
      <c r="E22" s="55">
        <v>0</v>
      </c>
      <c r="F22" s="55">
        <v>0</v>
      </c>
      <c r="G22" s="55">
        <v>0</v>
      </c>
      <c r="H22" s="55">
        <v>0</v>
      </c>
      <c r="I22" s="55">
        <v>0</v>
      </c>
      <c r="J22" s="55">
        <v>0.1</v>
      </c>
      <c r="K22" s="55">
        <v>0.1</v>
      </c>
      <c r="L22" s="55">
        <v>0.2</v>
      </c>
      <c r="M22" s="55">
        <v>0.1</v>
      </c>
      <c r="N22" s="55">
        <v>0</v>
      </c>
      <c r="O22" s="55">
        <v>0</v>
      </c>
      <c r="P22" s="55">
        <v>0</v>
      </c>
      <c r="Q22" s="55">
        <v>0</v>
      </c>
      <c r="R22" s="55">
        <v>0</v>
      </c>
      <c r="S22" s="55">
        <v>0</v>
      </c>
      <c r="U22" s="13" t="str">
        <f t="shared" si="0"/>
        <v>Provision and installation</v>
      </c>
      <c r="V22" s="49" t="str">
        <f t="shared" si="1"/>
        <v>£m</v>
      </c>
      <c r="W22" s="55">
        <v>0</v>
      </c>
      <c r="X22" s="55">
        <v>0</v>
      </c>
      <c r="Y22" s="55">
        <v>0</v>
      </c>
      <c r="Z22" s="55">
        <v>0</v>
      </c>
      <c r="AA22" s="55">
        <v>0</v>
      </c>
      <c r="AB22" s="55">
        <v>0</v>
      </c>
      <c r="AC22" s="55">
        <v>0</v>
      </c>
      <c r="AD22" s="55">
        <v>0</v>
      </c>
      <c r="AE22" s="55">
        <v>0</v>
      </c>
      <c r="AF22" s="55">
        <v>0</v>
      </c>
      <c r="AG22" s="55">
        <v>0</v>
      </c>
      <c r="AH22" s="55">
        <v>0</v>
      </c>
      <c r="AI22" s="55">
        <v>0</v>
      </c>
      <c r="AJ22" s="55">
        <v>0</v>
      </c>
      <c r="AK22" s="55">
        <v>0.1</v>
      </c>
      <c r="AL22" s="55">
        <v>0.1</v>
      </c>
      <c r="AM22" s="56">
        <v>0.4</v>
      </c>
      <c r="AN22" s="56">
        <v>0.3</v>
      </c>
    </row>
    <row r="23" spans="2:40" s="13" customFormat="1" ht="9">
      <c r="B23" s="13" t="s">
        <v>73</v>
      </c>
      <c r="C23" s="49" t="s">
        <v>22</v>
      </c>
      <c r="D23" s="55">
        <v>0</v>
      </c>
      <c r="E23" s="55">
        <v>0</v>
      </c>
      <c r="F23" s="55">
        <v>0</v>
      </c>
      <c r="G23" s="55">
        <v>0</v>
      </c>
      <c r="H23" s="55">
        <v>0</v>
      </c>
      <c r="I23" s="55">
        <v>0</v>
      </c>
      <c r="J23" s="55">
        <v>0.1</v>
      </c>
      <c r="K23" s="55">
        <v>0</v>
      </c>
      <c r="L23" s="55">
        <v>0.1</v>
      </c>
      <c r="M23" s="55">
        <v>0.1</v>
      </c>
      <c r="N23" s="55">
        <v>0</v>
      </c>
      <c r="O23" s="55">
        <v>0</v>
      </c>
      <c r="P23" s="55">
        <v>0</v>
      </c>
      <c r="Q23" s="55">
        <v>0</v>
      </c>
      <c r="R23" s="55">
        <v>0</v>
      </c>
      <c r="S23" s="55">
        <v>0</v>
      </c>
      <c r="U23" s="13" t="str">
        <f t="shared" si="0"/>
        <v>Marketing and sales</v>
      </c>
      <c r="V23" s="49" t="str">
        <f t="shared" si="1"/>
        <v>£m</v>
      </c>
      <c r="W23" s="55">
        <v>0</v>
      </c>
      <c r="X23" s="55">
        <v>0</v>
      </c>
      <c r="Y23" s="55">
        <v>0</v>
      </c>
      <c r="Z23" s="55">
        <v>0</v>
      </c>
      <c r="AA23" s="55">
        <v>0</v>
      </c>
      <c r="AB23" s="55">
        <v>0</v>
      </c>
      <c r="AC23" s="55">
        <v>0</v>
      </c>
      <c r="AD23" s="55">
        <v>0</v>
      </c>
      <c r="AE23" s="55">
        <v>0</v>
      </c>
      <c r="AF23" s="55">
        <v>0</v>
      </c>
      <c r="AG23" s="55">
        <v>0</v>
      </c>
      <c r="AH23" s="55">
        <v>0</v>
      </c>
      <c r="AI23" s="55">
        <v>0</v>
      </c>
      <c r="AJ23" s="55">
        <v>0</v>
      </c>
      <c r="AK23" s="55">
        <v>0</v>
      </c>
      <c r="AL23" s="55">
        <v>0.1</v>
      </c>
      <c r="AM23" s="56">
        <v>0.2</v>
      </c>
      <c r="AN23" s="56">
        <v>0.2</v>
      </c>
    </row>
    <row r="24" spans="2:40" s="13" customFormat="1" ht="9">
      <c r="B24" s="13" t="s">
        <v>74</v>
      </c>
      <c r="C24" s="49" t="s">
        <v>22</v>
      </c>
      <c r="D24" s="55">
        <v>0</v>
      </c>
      <c r="E24" s="55">
        <v>0</v>
      </c>
      <c r="F24" s="55">
        <v>0</v>
      </c>
      <c r="G24" s="55">
        <v>0</v>
      </c>
      <c r="H24" s="55">
        <v>0</v>
      </c>
      <c r="I24" s="55">
        <v>0</v>
      </c>
      <c r="J24" s="55">
        <v>0</v>
      </c>
      <c r="K24" s="55">
        <v>0</v>
      </c>
      <c r="L24" s="55">
        <v>0</v>
      </c>
      <c r="M24" s="55">
        <v>0</v>
      </c>
      <c r="N24" s="55">
        <v>0</v>
      </c>
      <c r="O24" s="55">
        <v>0</v>
      </c>
      <c r="P24" s="55">
        <v>0</v>
      </c>
      <c r="Q24" s="55">
        <v>0</v>
      </c>
      <c r="R24" s="55">
        <v>0</v>
      </c>
      <c r="S24" s="55">
        <v>0</v>
      </c>
      <c r="U24" s="13" t="str">
        <f t="shared" si="0"/>
        <v>Net impairment of losses on TR and contract assets</v>
      </c>
      <c r="V24" s="49" t="str">
        <f t="shared" si="1"/>
        <v>£m</v>
      </c>
      <c r="W24" s="55">
        <v>0</v>
      </c>
      <c r="X24" s="55">
        <v>0</v>
      </c>
      <c r="Y24" s="55">
        <v>0</v>
      </c>
      <c r="Z24" s="55">
        <v>0</v>
      </c>
      <c r="AA24" s="55">
        <v>0</v>
      </c>
      <c r="AB24" s="55">
        <v>0</v>
      </c>
      <c r="AC24" s="55">
        <v>0</v>
      </c>
      <c r="AD24" s="55">
        <v>0</v>
      </c>
      <c r="AE24" s="55">
        <v>0</v>
      </c>
      <c r="AF24" s="55">
        <v>0</v>
      </c>
      <c r="AG24" s="55">
        <v>0</v>
      </c>
      <c r="AH24" s="55">
        <v>0</v>
      </c>
      <c r="AI24" s="55">
        <v>0</v>
      </c>
      <c r="AJ24" s="55">
        <v>0</v>
      </c>
      <c r="AK24" s="55">
        <v>0</v>
      </c>
      <c r="AL24" s="55">
        <v>0</v>
      </c>
      <c r="AM24" s="56">
        <v>0</v>
      </c>
      <c r="AN24" s="56">
        <v>0</v>
      </c>
    </row>
    <row r="25" spans="2:40" s="13" customFormat="1" ht="9">
      <c r="B25" s="13" t="s">
        <v>75</v>
      </c>
      <c r="C25" s="49" t="s">
        <v>22</v>
      </c>
      <c r="D25" s="55">
        <v>5</v>
      </c>
      <c r="E25" s="55">
        <v>2.5</v>
      </c>
      <c r="F25" s="55">
        <v>-0.5</v>
      </c>
      <c r="G25" s="55">
        <v>-0.9</v>
      </c>
      <c r="H25" s="55">
        <v>0</v>
      </c>
      <c r="I25" s="55">
        <v>0.6</v>
      </c>
      <c r="J25" s="55">
        <v>-1.7</v>
      </c>
      <c r="K25" s="55">
        <v>-1.2</v>
      </c>
      <c r="L25" s="55">
        <v>-2.5</v>
      </c>
      <c r="M25" s="55">
        <v>-1.9</v>
      </c>
      <c r="N25" s="55">
        <v>0</v>
      </c>
      <c r="O25" s="55">
        <v>0</v>
      </c>
      <c r="P25" s="55">
        <v>0.3</v>
      </c>
      <c r="Q25" s="55">
        <v>0.7</v>
      </c>
      <c r="R25" s="55">
        <v>3</v>
      </c>
      <c r="S25" s="55">
        <v>1.2</v>
      </c>
      <c r="U25" s="13" t="str">
        <f t="shared" si="0"/>
        <v>Other operating costs</v>
      </c>
      <c r="V25" s="49" t="str">
        <f t="shared" si="1"/>
        <v>£m</v>
      </c>
      <c r="W25" s="55">
        <v>1.3</v>
      </c>
      <c r="X25" s="55">
        <v>0.7</v>
      </c>
      <c r="Y25" s="55">
        <v>0.2</v>
      </c>
      <c r="Z25" s="55">
        <v>0.1</v>
      </c>
      <c r="AA25" s="55">
        <v>0.3</v>
      </c>
      <c r="AB25" s="55">
        <v>0.2</v>
      </c>
      <c r="AC25" s="55">
        <v>0</v>
      </c>
      <c r="AD25" s="55">
        <v>0</v>
      </c>
      <c r="AE25" s="55">
        <v>0.3</v>
      </c>
      <c r="AF25" s="55">
        <v>0.1</v>
      </c>
      <c r="AG25" s="55">
        <v>0</v>
      </c>
      <c r="AH25" s="55">
        <v>0</v>
      </c>
      <c r="AI25" s="55">
        <v>-7</v>
      </c>
      <c r="AJ25" s="55">
        <v>-4.2</v>
      </c>
      <c r="AK25" s="55">
        <v>-0.6</v>
      </c>
      <c r="AL25" s="55">
        <v>-0.5</v>
      </c>
      <c r="AM25" s="56">
        <v>-1.9</v>
      </c>
      <c r="AN25" s="56">
        <v>-2.6</v>
      </c>
    </row>
    <row r="26" spans="2:40" s="13" customFormat="1" ht="9">
      <c r="B26" s="13" t="s">
        <v>76</v>
      </c>
      <c r="C26" s="49" t="s">
        <v>22</v>
      </c>
      <c r="D26" s="55">
        <v>0</v>
      </c>
      <c r="E26" s="55">
        <v>0</v>
      </c>
      <c r="F26" s="55">
        <v>-0.1</v>
      </c>
      <c r="G26" s="55">
        <v>-0.1</v>
      </c>
      <c r="H26" s="55">
        <v>-0.1</v>
      </c>
      <c r="I26" s="55">
        <v>-0.1</v>
      </c>
      <c r="J26" s="55">
        <v>-0.2</v>
      </c>
      <c r="K26" s="55">
        <v>-0.1</v>
      </c>
      <c r="L26" s="55">
        <v>-0.3</v>
      </c>
      <c r="M26" s="55">
        <v>-0.3</v>
      </c>
      <c r="N26" s="55">
        <v>0</v>
      </c>
      <c r="O26" s="55">
        <v>0</v>
      </c>
      <c r="P26" s="55">
        <v>0</v>
      </c>
      <c r="Q26" s="55">
        <v>0</v>
      </c>
      <c r="R26" s="55">
        <v>-0.1</v>
      </c>
      <c r="S26" s="55">
        <v>0</v>
      </c>
      <c r="U26" s="13" t="str">
        <f t="shared" si="0"/>
        <v>Other operating income</v>
      </c>
      <c r="V26" s="49" t="str">
        <f t="shared" si="1"/>
        <v>£m</v>
      </c>
      <c r="W26" s="55">
        <v>0</v>
      </c>
      <c r="X26" s="55">
        <v>0</v>
      </c>
      <c r="Y26" s="55">
        <v>0</v>
      </c>
      <c r="Z26" s="55">
        <v>0</v>
      </c>
      <c r="AA26" s="55">
        <v>0</v>
      </c>
      <c r="AB26" s="55">
        <v>0</v>
      </c>
      <c r="AC26" s="55">
        <v>0</v>
      </c>
      <c r="AD26" s="55">
        <v>0</v>
      </c>
      <c r="AE26" s="55">
        <v>0</v>
      </c>
      <c r="AF26" s="55">
        <v>0</v>
      </c>
      <c r="AG26" s="55">
        <v>0</v>
      </c>
      <c r="AH26" s="55">
        <v>0</v>
      </c>
      <c r="AI26" s="55">
        <v>0</v>
      </c>
      <c r="AJ26" s="55">
        <v>0</v>
      </c>
      <c r="AK26" s="55">
        <v>0.1</v>
      </c>
      <c r="AL26" s="55">
        <v>-0.1</v>
      </c>
      <c r="AM26" s="56">
        <v>-0.7</v>
      </c>
      <c r="AN26" s="56">
        <v>-0.7</v>
      </c>
    </row>
    <row r="27" spans="2:40" s="13" customFormat="1" ht="9">
      <c r="B27" s="19" t="s">
        <v>77</v>
      </c>
      <c r="C27" s="49" t="s">
        <v>22</v>
      </c>
      <c r="D27" s="57">
        <v>13.8</v>
      </c>
      <c r="E27" s="57">
        <v>11.9</v>
      </c>
      <c r="F27" s="57">
        <v>4.4000000000000004</v>
      </c>
      <c r="G27" s="57">
        <v>8.1</v>
      </c>
      <c r="H27" s="57">
        <v>5.6</v>
      </c>
      <c r="I27" s="57">
        <v>9.3000000000000007</v>
      </c>
      <c r="J27" s="57">
        <v>17.100000000000001</v>
      </c>
      <c r="K27" s="57">
        <v>11.4</v>
      </c>
      <c r="L27" s="57">
        <v>26.4</v>
      </c>
      <c r="M27" s="57">
        <v>23.4</v>
      </c>
      <c r="N27" s="57">
        <v>0.1</v>
      </c>
      <c r="O27" s="57">
        <v>0</v>
      </c>
      <c r="P27" s="57">
        <v>1.4</v>
      </c>
      <c r="Q27" s="57">
        <v>2.9</v>
      </c>
      <c r="R27" s="57">
        <v>6.5</v>
      </c>
      <c r="S27" s="57">
        <v>2.6</v>
      </c>
      <c r="U27" s="19" t="str">
        <f t="shared" si="0"/>
        <v>Total operating costs before depreciation</v>
      </c>
      <c r="V27" s="49" t="str">
        <f t="shared" si="1"/>
        <v>£m</v>
      </c>
      <c r="W27" s="57">
        <v>1.8</v>
      </c>
      <c r="X27" s="57">
        <v>1.1000000000000001</v>
      </c>
      <c r="Y27" s="57">
        <v>1.3</v>
      </c>
      <c r="Z27" s="57">
        <v>0.4</v>
      </c>
      <c r="AA27" s="57">
        <v>7.4</v>
      </c>
      <c r="AB27" s="57">
        <v>4.8</v>
      </c>
      <c r="AC27" s="57">
        <v>0.2</v>
      </c>
      <c r="AD27" s="57">
        <v>0.6</v>
      </c>
      <c r="AE27" s="57">
        <v>1.6</v>
      </c>
      <c r="AF27" s="57">
        <v>0.3</v>
      </c>
      <c r="AG27" s="57">
        <v>0</v>
      </c>
      <c r="AH27" s="57">
        <v>-0.1</v>
      </c>
      <c r="AI27" s="57">
        <v>-7.3</v>
      </c>
      <c r="AJ27" s="57">
        <v>-4.4000000000000004</v>
      </c>
      <c r="AK27" s="57">
        <v>-0.5</v>
      </c>
      <c r="AL27" s="57">
        <v>0.4</v>
      </c>
      <c r="AM27" s="57">
        <v>79.8</v>
      </c>
      <c r="AN27" s="57">
        <v>72.7</v>
      </c>
    </row>
    <row r="28" spans="2:40" s="13" customFormat="1" ht="9">
      <c r="D28" s="55"/>
      <c r="E28" s="55"/>
      <c r="F28" s="55"/>
      <c r="G28" s="55"/>
      <c r="H28" s="55"/>
      <c r="I28" s="55"/>
      <c r="J28" s="55"/>
      <c r="K28" s="55"/>
      <c r="L28" s="55"/>
      <c r="M28" s="55"/>
      <c r="N28" s="55"/>
      <c r="O28" s="55"/>
      <c r="P28" s="55"/>
      <c r="Q28" s="55"/>
      <c r="R28" s="55"/>
      <c r="S28" s="55"/>
      <c r="V28" s="49"/>
      <c r="W28" s="55"/>
      <c r="X28" s="55"/>
      <c r="Y28" s="55"/>
      <c r="Z28" s="55"/>
      <c r="AA28" s="55"/>
      <c r="AB28" s="55"/>
      <c r="AC28" s="55"/>
      <c r="AD28" s="55"/>
      <c r="AE28" s="55"/>
      <c r="AF28" s="55"/>
      <c r="AG28" s="55"/>
      <c r="AH28" s="55"/>
      <c r="AI28" s="55"/>
      <c r="AJ28" s="55"/>
      <c r="AK28" s="55"/>
      <c r="AL28" s="55"/>
      <c r="AM28" s="56"/>
      <c r="AN28" s="56"/>
    </row>
    <row r="29" spans="2:40" s="13" customFormat="1" ht="9">
      <c r="B29" s="19" t="s">
        <v>78</v>
      </c>
      <c r="D29" s="55"/>
      <c r="E29" s="55"/>
      <c r="F29" s="55"/>
      <c r="G29" s="55"/>
      <c r="H29" s="55"/>
      <c r="I29" s="55"/>
      <c r="J29" s="55"/>
      <c r="K29" s="55"/>
      <c r="L29" s="55"/>
      <c r="M29" s="55"/>
      <c r="N29" s="55"/>
      <c r="O29" s="55"/>
      <c r="P29" s="55"/>
      <c r="Q29" s="55"/>
      <c r="R29" s="55"/>
      <c r="S29" s="55"/>
      <c r="U29" s="19" t="str">
        <f t="shared" ref="U29:U40" si="2">B29</f>
        <v>Depreciation</v>
      </c>
      <c r="V29" s="49"/>
      <c r="W29" s="55"/>
      <c r="X29" s="55"/>
      <c r="Y29" s="55"/>
      <c r="Z29" s="55"/>
      <c r="AA29" s="55"/>
      <c r="AB29" s="55"/>
      <c r="AC29" s="55"/>
      <c r="AD29" s="55"/>
      <c r="AE29" s="55"/>
      <c r="AF29" s="55"/>
      <c r="AG29" s="55"/>
      <c r="AH29" s="55"/>
      <c r="AI29" s="55"/>
      <c r="AJ29" s="55"/>
      <c r="AK29" s="55"/>
      <c r="AL29" s="55"/>
      <c r="AM29" s="56"/>
      <c r="AN29" s="56"/>
    </row>
    <row r="30" spans="2:40" s="13" customFormat="1" ht="9">
      <c r="B30" s="13" t="s">
        <v>79</v>
      </c>
      <c r="C30" s="49" t="s">
        <v>22</v>
      </c>
      <c r="D30" s="55">
        <v>0</v>
      </c>
      <c r="E30" s="55">
        <v>0</v>
      </c>
      <c r="F30" s="55">
        <v>0</v>
      </c>
      <c r="G30" s="55">
        <v>0</v>
      </c>
      <c r="H30" s="55">
        <v>0</v>
      </c>
      <c r="I30" s="55">
        <v>0</v>
      </c>
      <c r="J30" s="55">
        <v>0</v>
      </c>
      <c r="K30" s="55">
        <v>0</v>
      </c>
      <c r="L30" s="55">
        <v>0</v>
      </c>
      <c r="M30" s="55">
        <v>0</v>
      </c>
      <c r="N30" s="55">
        <v>0</v>
      </c>
      <c r="O30" s="55">
        <v>0</v>
      </c>
      <c r="P30" s="55">
        <v>0</v>
      </c>
      <c r="Q30" s="55">
        <v>0</v>
      </c>
      <c r="R30" s="55">
        <v>0</v>
      </c>
      <c r="S30" s="55">
        <v>0</v>
      </c>
      <c r="U30" s="13" t="str">
        <f t="shared" si="2"/>
        <v>Duct</v>
      </c>
      <c r="V30" s="49" t="str">
        <f t="shared" ref="V30:V40" si="3">C30</f>
        <v>£m</v>
      </c>
      <c r="W30" s="55">
        <v>0</v>
      </c>
      <c r="X30" s="55">
        <v>0</v>
      </c>
      <c r="Y30" s="55">
        <v>0</v>
      </c>
      <c r="Z30" s="55">
        <v>0</v>
      </c>
      <c r="AA30" s="55">
        <v>0</v>
      </c>
      <c r="AB30" s="55">
        <v>0</v>
      </c>
      <c r="AC30" s="55">
        <v>0</v>
      </c>
      <c r="AD30" s="55">
        <v>0</v>
      </c>
      <c r="AE30" s="55">
        <v>0</v>
      </c>
      <c r="AF30" s="55">
        <v>0</v>
      </c>
      <c r="AG30" s="55">
        <v>0</v>
      </c>
      <c r="AH30" s="55">
        <v>0</v>
      </c>
      <c r="AI30" s="55">
        <v>0</v>
      </c>
      <c r="AJ30" s="55">
        <v>0</v>
      </c>
      <c r="AK30" s="55">
        <v>0</v>
      </c>
      <c r="AL30" s="55">
        <v>0</v>
      </c>
      <c r="AM30" s="56">
        <v>0</v>
      </c>
      <c r="AN30" s="56">
        <v>0</v>
      </c>
    </row>
    <row r="31" spans="2:40" s="13" customFormat="1" ht="9">
      <c r="B31" s="13" t="s">
        <v>80</v>
      </c>
      <c r="C31" s="49" t="s">
        <v>22</v>
      </c>
      <c r="D31" s="55">
        <v>0</v>
      </c>
      <c r="E31" s="55">
        <v>0</v>
      </c>
      <c r="F31" s="55">
        <v>0</v>
      </c>
      <c r="G31" s="55">
        <v>0</v>
      </c>
      <c r="H31" s="55">
        <v>0</v>
      </c>
      <c r="I31" s="55">
        <v>0</v>
      </c>
      <c r="J31" s="55">
        <v>0</v>
      </c>
      <c r="K31" s="55">
        <v>0</v>
      </c>
      <c r="L31" s="55">
        <v>0</v>
      </c>
      <c r="M31" s="55">
        <v>0</v>
      </c>
      <c r="N31" s="55">
        <v>0</v>
      </c>
      <c r="O31" s="55">
        <v>0</v>
      </c>
      <c r="P31" s="55">
        <v>0</v>
      </c>
      <c r="Q31" s="55">
        <v>0</v>
      </c>
      <c r="R31" s="55">
        <v>0</v>
      </c>
      <c r="S31" s="55">
        <v>0</v>
      </c>
      <c r="U31" s="13" t="str">
        <f t="shared" si="2"/>
        <v>Poles</v>
      </c>
      <c r="V31" s="49" t="str">
        <f t="shared" si="3"/>
        <v>£m</v>
      </c>
      <c r="W31" s="55">
        <v>0</v>
      </c>
      <c r="X31" s="55">
        <v>0</v>
      </c>
      <c r="Y31" s="55">
        <v>0</v>
      </c>
      <c r="Z31" s="55">
        <v>0</v>
      </c>
      <c r="AA31" s="55">
        <v>0</v>
      </c>
      <c r="AB31" s="55">
        <v>0</v>
      </c>
      <c r="AC31" s="55">
        <v>0</v>
      </c>
      <c r="AD31" s="55">
        <v>0</v>
      </c>
      <c r="AE31" s="55">
        <v>0</v>
      </c>
      <c r="AF31" s="55">
        <v>0</v>
      </c>
      <c r="AG31" s="55">
        <v>0</v>
      </c>
      <c r="AH31" s="55">
        <v>0</v>
      </c>
      <c r="AI31" s="55">
        <v>0</v>
      </c>
      <c r="AJ31" s="55">
        <v>0</v>
      </c>
      <c r="AK31" s="55">
        <v>0</v>
      </c>
      <c r="AL31" s="55">
        <v>0</v>
      </c>
      <c r="AM31" s="56">
        <v>0</v>
      </c>
      <c r="AN31" s="56">
        <v>0</v>
      </c>
    </row>
    <row r="32" spans="2:40" s="13" customFormat="1" ht="9">
      <c r="B32" s="13" t="s">
        <v>81</v>
      </c>
      <c r="C32" s="49" t="s">
        <v>22</v>
      </c>
      <c r="D32" s="55">
        <v>0</v>
      </c>
      <c r="E32" s="55">
        <v>0</v>
      </c>
      <c r="F32" s="55">
        <v>0</v>
      </c>
      <c r="G32" s="55">
        <v>0</v>
      </c>
      <c r="H32" s="55">
        <v>0</v>
      </c>
      <c r="I32" s="55">
        <v>0</v>
      </c>
      <c r="J32" s="55">
        <v>0</v>
      </c>
      <c r="K32" s="55">
        <v>0</v>
      </c>
      <c r="L32" s="55">
        <v>0</v>
      </c>
      <c r="M32" s="55">
        <v>0</v>
      </c>
      <c r="N32" s="55">
        <v>0</v>
      </c>
      <c r="O32" s="55">
        <v>0</v>
      </c>
      <c r="P32" s="55">
        <v>0</v>
      </c>
      <c r="Q32" s="55">
        <v>0</v>
      </c>
      <c r="R32" s="55">
        <v>0</v>
      </c>
      <c r="S32" s="55">
        <v>0</v>
      </c>
      <c r="U32" s="13" t="str">
        <f t="shared" si="2"/>
        <v>Copper</v>
      </c>
      <c r="V32" s="49" t="str">
        <f t="shared" si="3"/>
        <v>£m</v>
      </c>
      <c r="W32" s="55">
        <v>0</v>
      </c>
      <c r="X32" s="55">
        <v>0</v>
      </c>
      <c r="Y32" s="55">
        <v>0</v>
      </c>
      <c r="Z32" s="55">
        <v>0</v>
      </c>
      <c r="AA32" s="55">
        <v>0</v>
      </c>
      <c r="AB32" s="55">
        <v>0</v>
      </c>
      <c r="AC32" s="55">
        <v>0</v>
      </c>
      <c r="AD32" s="55">
        <v>0</v>
      </c>
      <c r="AE32" s="55">
        <v>0</v>
      </c>
      <c r="AF32" s="55">
        <v>0</v>
      </c>
      <c r="AG32" s="55">
        <v>0</v>
      </c>
      <c r="AH32" s="55">
        <v>0</v>
      </c>
      <c r="AI32" s="55">
        <v>0</v>
      </c>
      <c r="AJ32" s="55">
        <v>0</v>
      </c>
      <c r="AK32" s="55">
        <v>0</v>
      </c>
      <c r="AL32" s="55">
        <v>0</v>
      </c>
      <c r="AM32" s="56">
        <v>0</v>
      </c>
      <c r="AN32" s="56">
        <v>0</v>
      </c>
    </row>
    <row r="33" spans="2:40" s="13" customFormat="1" ht="9">
      <c r="B33" s="13" t="s">
        <v>82</v>
      </c>
      <c r="C33" s="49" t="s">
        <v>22</v>
      </c>
      <c r="D33" s="55">
        <v>0</v>
      </c>
      <c r="E33" s="55">
        <v>0</v>
      </c>
      <c r="F33" s="55">
        <v>4</v>
      </c>
      <c r="G33" s="55">
        <v>7.2</v>
      </c>
      <c r="H33" s="55">
        <v>4.4000000000000004</v>
      </c>
      <c r="I33" s="55">
        <v>6.5</v>
      </c>
      <c r="J33" s="55">
        <v>14.9</v>
      </c>
      <c r="K33" s="55">
        <v>9.8000000000000007</v>
      </c>
      <c r="L33" s="55">
        <v>22.9</v>
      </c>
      <c r="M33" s="55">
        <v>20</v>
      </c>
      <c r="N33" s="55">
        <v>0.1</v>
      </c>
      <c r="O33" s="55">
        <v>0.1</v>
      </c>
      <c r="P33" s="55">
        <v>0.6</v>
      </c>
      <c r="Q33" s="55">
        <v>1.3</v>
      </c>
      <c r="R33" s="55">
        <v>1.8</v>
      </c>
      <c r="S33" s="55">
        <v>0.7</v>
      </c>
      <c r="U33" s="13" t="str">
        <f t="shared" si="2"/>
        <v xml:space="preserve">Fibre </v>
      </c>
      <c r="V33" s="49" t="str">
        <f t="shared" si="3"/>
        <v>£m</v>
      </c>
      <c r="W33" s="55">
        <v>0</v>
      </c>
      <c r="X33" s="55">
        <v>0</v>
      </c>
      <c r="Y33" s="55">
        <v>0.4</v>
      </c>
      <c r="Z33" s="55">
        <v>0.1</v>
      </c>
      <c r="AA33" s="55">
        <v>0</v>
      </c>
      <c r="AB33" s="55">
        <v>0</v>
      </c>
      <c r="AC33" s="55">
        <v>0</v>
      </c>
      <c r="AD33" s="55">
        <v>0</v>
      </c>
      <c r="AE33" s="55">
        <v>0</v>
      </c>
      <c r="AF33" s="55">
        <v>0</v>
      </c>
      <c r="AG33" s="55">
        <v>0</v>
      </c>
      <c r="AH33" s="55">
        <v>0</v>
      </c>
      <c r="AI33" s="55">
        <v>0</v>
      </c>
      <c r="AJ33" s="55">
        <v>0</v>
      </c>
      <c r="AK33" s="55">
        <v>-0.2</v>
      </c>
      <c r="AL33" s="55">
        <v>0.1</v>
      </c>
      <c r="AM33" s="56">
        <v>48.9</v>
      </c>
      <c r="AN33" s="56">
        <v>45.8</v>
      </c>
    </row>
    <row r="34" spans="2:40" s="13" customFormat="1" ht="9">
      <c r="B34" s="13" t="s">
        <v>83</v>
      </c>
      <c r="C34" s="49" t="s">
        <v>22</v>
      </c>
      <c r="D34" s="55">
        <v>0</v>
      </c>
      <c r="E34" s="55">
        <v>0</v>
      </c>
      <c r="F34" s="55">
        <v>1.6</v>
      </c>
      <c r="G34" s="55">
        <v>2.8</v>
      </c>
      <c r="H34" s="55">
        <v>2.2999999999999998</v>
      </c>
      <c r="I34" s="55">
        <v>4.5</v>
      </c>
      <c r="J34" s="55">
        <v>6</v>
      </c>
      <c r="K34" s="55">
        <v>4</v>
      </c>
      <c r="L34" s="55">
        <v>8.6</v>
      </c>
      <c r="M34" s="55">
        <v>7.9</v>
      </c>
      <c r="N34" s="55">
        <v>0</v>
      </c>
      <c r="O34" s="55">
        <v>0</v>
      </c>
      <c r="P34" s="55">
        <v>0</v>
      </c>
      <c r="Q34" s="55">
        <v>0</v>
      </c>
      <c r="R34" s="55">
        <v>10.9</v>
      </c>
      <c r="S34" s="55">
        <v>4.3</v>
      </c>
      <c r="U34" s="13" t="str">
        <f t="shared" si="2"/>
        <v>Electronics</v>
      </c>
      <c r="V34" s="49" t="str">
        <f t="shared" si="3"/>
        <v>£m</v>
      </c>
      <c r="W34" s="55">
        <v>0</v>
      </c>
      <c r="X34" s="55">
        <v>0</v>
      </c>
      <c r="Y34" s="55">
        <v>0</v>
      </c>
      <c r="Z34" s="55">
        <v>0</v>
      </c>
      <c r="AA34" s="55">
        <v>0</v>
      </c>
      <c r="AB34" s="55">
        <v>0</v>
      </c>
      <c r="AC34" s="55">
        <v>0</v>
      </c>
      <c r="AD34" s="55">
        <v>0</v>
      </c>
      <c r="AE34" s="55">
        <v>0</v>
      </c>
      <c r="AF34" s="55">
        <v>0</v>
      </c>
      <c r="AG34" s="55">
        <v>0</v>
      </c>
      <c r="AH34" s="55">
        <v>0</v>
      </c>
      <c r="AI34" s="55">
        <v>0</v>
      </c>
      <c r="AJ34" s="55">
        <v>0</v>
      </c>
      <c r="AK34" s="55">
        <v>-0.1</v>
      </c>
      <c r="AL34" s="55">
        <v>0</v>
      </c>
      <c r="AM34" s="56">
        <v>29.3</v>
      </c>
      <c r="AN34" s="56">
        <v>23.5</v>
      </c>
    </row>
    <row r="35" spans="2:40" s="13" customFormat="1" ht="9">
      <c r="B35" s="13" t="s">
        <v>84</v>
      </c>
      <c r="C35" s="49" t="s">
        <v>22</v>
      </c>
      <c r="D35" s="55">
        <v>0.4</v>
      </c>
      <c r="E35" s="55">
        <v>0.3</v>
      </c>
      <c r="F35" s="55">
        <v>0.3</v>
      </c>
      <c r="G35" s="55">
        <v>0.6</v>
      </c>
      <c r="H35" s="55">
        <v>0.4</v>
      </c>
      <c r="I35" s="55">
        <v>0.6</v>
      </c>
      <c r="J35" s="55">
        <v>1.2</v>
      </c>
      <c r="K35" s="55">
        <v>0.8</v>
      </c>
      <c r="L35" s="55">
        <v>1.9</v>
      </c>
      <c r="M35" s="55">
        <v>1.6</v>
      </c>
      <c r="N35" s="55">
        <v>0</v>
      </c>
      <c r="O35" s="55">
        <v>0</v>
      </c>
      <c r="P35" s="55">
        <v>0.1</v>
      </c>
      <c r="Q35" s="55">
        <v>0.2</v>
      </c>
      <c r="R35" s="55">
        <v>0.6</v>
      </c>
      <c r="S35" s="55">
        <v>0.2</v>
      </c>
      <c r="U35" s="13" t="str">
        <f t="shared" si="2"/>
        <v>Software</v>
      </c>
      <c r="V35" s="49" t="str">
        <f t="shared" si="3"/>
        <v>£m</v>
      </c>
      <c r="W35" s="55">
        <v>0.1</v>
      </c>
      <c r="X35" s="55">
        <v>0</v>
      </c>
      <c r="Y35" s="55">
        <v>0.1</v>
      </c>
      <c r="Z35" s="55">
        <v>0</v>
      </c>
      <c r="AA35" s="55">
        <v>0.2</v>
      </c>
      <c r="AB35" s="55">
        <v>0.1</v>
      </c>
      <c r="AC35" s="55">
        <v>0</v>
      </c>
      <c r="AD35" s="55">
        <v>0</v>
      </c>
      <c r="AE35" s="55">
        <v>0</v>
      </c>
      <c r="AF35" s="55">
        <v>0</v>
      </c>
      <c r="AG35" s="55">
        <v>-0.1</v>
      </c>
      <c r="AH35" s="55">
        <v>0</v>
      </c>
      <c r="AI35" s="55">
        <v>-0.2</v>
      </c>
      <c r="AJ35" s="55">
        <v>-0.1</v>
      </c>
      <c r="AK35" s="55">
        <v>-0.1</v>
      </c>
      <c r="AL35" s="55">
        <v>0.2</v>
      </c>
      <c r="AM35" s="56">
        <v>4.9000000000000004</v>
      </c>
      <c r="AN35" s="56">
        <v>4.5</v>
      </c>
    </row>
    <row r="36" spans="2:40" s="13" customFormat="1" ht="9">
      <c r="B36" s="13" t="s">
        <v>85</v>
      </c>
      <c r="C36" s="49" t="s">
        <v>22</v>
      </c>
      <c r="D36" s="55">
        <v>0.1</v>
      </c>
      <c r="E36" s="55">
        <v>0.1</v>
      </c>
      <c r="F36" s="55">
        <v>0.1</v>
      </c>
      <c r="G36" s="55">
        <v>0.1</v>
      </c>
      <c r="H36" s="55">
        <v>0.1</v>
      </c>
      <c r="I36" s="55">
        <v>0.1</v>
      </c>
      <c r="J36" s="55">
        <v>0.3</v>
      </c>
      <c r="K36" s="55">
        <v>0.2</v>
      </c>
      <c r="L36" s="55">
        <v>0.4</v>
      </c>
      <c r="M36" s="55">
        <v>0.4</v>
      </c>
      <c r="N36" s="55">
        <v>0</v>
      </c>
      <c r="O36" s="55">
        <v>0</v>
      </c>
      <c r="P36" s="55">
        <v>0</v>
      </c>
      <c r="Q36" s="55">
        <v>0</v>
      </c>
      <c r="R36" s="55">
        <v>0.1</v>
      </c>
      <c r="S36" s="55">
        <v>0</v>
      </c>
      <c r="U36" s="13" t="str">
        <f t="shared" si="2"/>
        <v>Land and buildings</v>
      </c>
      <c r="V36" s="49" t="str">
        <f t="shared" si="3"/>
        <v>£m</v>
      </c>
      <c r="W36" s="55">
        <v>0</v>
      </c>
      <c r="X36" s="55">
        <v>0</v>
      </c>
      <c r="Y36" s="55">
        <v>0</v>
      </c>
      <c r="Z36" s="55">
        <v>0</v>
      </c>
      <c r="AA36" s="55">
        <v>0</v>
      </c>
      <c r="AB36" s="55">
        <v>0</v>
      </c>
      <c r="AC36" s="55">
        <v>0</v>
      </c>
      <c r="AD36" s="55">
        <v>0</v>
      </c>
      <c r="AE36" s="55">
        <v>0</v>
      </c>
      <c r="AF36" s="55">
        <v>0</v>
      </c>
      <c r="AG36" s="55">
        <v>0</v>
      </c>
      <c r="AH36" s="55">
        <v>0</v>
      </c>
      <c r="AI36" s="55">
        <v>0</v>
      </c>
      <c r="AJ36" s="55">
        <v>0</v>
      </c>
      <c r="AK36" s="55">
        <v>-0.1</v>
      </c>
      <c r="AL36" s="55">
        <v>0</v>
      </c>
      <c r="AM36" s="56">
        <v>1</v>
      </c>
      <c r="AN36" s="56">
        <v>0.9</v>
      </c>
    </row>
    <row r="37" spans="2:40" s="13" customFormat="1" ht="9">
      <c r="B37" s="13" t="s">
        <v>86</v>
      </c>
      <c r="C37" s="49" t="s">
        <v>22</v>
      </c>
      <c r="D37" s="55">
        <v>0.3</v>
      </c>
      <c r="E37" s="55">
        <v>0.3</v>
      </c>
      <c r="F37" s="55">
        <v>0.4</v>
      </c>
      <c r="G37" s="55">
        <v>0.7</v>
      </c>
      <c r="H37" s="55">
        <v>0.4</v>
      </c>
      <c r="I37" s="55">
        <v>0.7</v>
      </c>
      <c r="J37" s="55">
        <v>1.5</v>
      </c>
      <c r="K37" s="55">
        <v>1</v>
      </c>
      <c r="L37" s="55">
        <v>2.2999999999999998</v>
      </c>
      <c r="M37" s="55">
        <v>2</v>
      </c>
      <c r="N37" s="55">
        <v>0</v>
      </c>
      <c r="O37" s="55">
        <v>0</v>
      </c>
      <c r="P37" s="55">
        <v>0</v>
      </c>
      <c r="Q37" s="55">
        <v>0.1</v>
      </c>
      <c r="R37" s="55">
        <v>0.3</v>
      </c>
      <c r="S37" s="55">
        <v>0.1</v>
      </c>
      <c r="U37" s="13" t="str">
        <f t="shared" si="2"/>
        <v>Right of use assets</v>
      </c>
      <c r="V37" s="49" t="str">
        <f t="shared" si="3"/>
        <v>£m</v>
      </c>
      <c r="W37" s="55">
        <v>0</v>
      </c>
      <c r="X37" s="55">
        <v>0</v>
      </c>
      <c r="Y37" s="55">
        <v>0</v>
      </c>
      <c r="Z37" s="55">
        <v>0</v>
      </c>
      <c r="AA37" s="55">
        <v>0.2</v>
      </c>
      <c r="AB37" s="55">
        <v>0.2</v>
      </c>
      <c r="AC37" s="55">
        <v>0</v>
      </c>
      <c r="AD37" s="55">
        <v>0</v>
      </c>
      <c r="AE37" s="55">
        <v>0.1</v>
      </c>
      <c r="AF37" s="55">
        <v>0</v>
      </c>
      <c r="AG37" s="55">
        <v>0</v>
      </c>
      <c r="AH37" s="55">
        <v>0</v>
      </c>
      <c r="AI37" s="55">
        <v>0</v>
      </c>
      <c r="AJ37" s="55">
        <v>0</v>
      </c>
      <c r="AK37" s="55">
        <v>0.1</v>
      </c>
      <c r="AL37" s="55">
        <v>0</v>
      </c>
      <c r="AM37" s="56">
        <v>5.6</v>
      </c>
      <c r="AN37" s="56">
        <v>5.0999999999999996</v>
      </c>
    </row>
    <row r="38" spans="2:40" s="13" customFormat="1" ht="9">
      <c r="B38" s="13" t="s">
        <v>87</v>
      </c>
      <c r="C38" s="49" t="s">
        <v>22</v>
      </c>
      <c r="D38" s="55">
        <v>0.1</v>
      </c>
      <c r="E38" s="55">
        <v>0.1</v>
      </c>
      <c r="F38" s="55">
        <v>0.2</v>
      </c>
      <c r="G38" s="55">
        <v>0.4</v>
      </c>
      <c r="H38" s="55">
        <v>0.2</v>
      </c>
      <c r="I38" s="55">
        <v>0.4</v>
      </c>
      <c r="J38" s="55">
        <v>0.9</v>
      </c>
      <c r="K38" s="55">
        <v>0.6</v>
      </c>
      <c r="L38" s="55">
        <v>1.3</v>
      </c>
      <c r="M38" s="55">
        <v>1.2</v>
      </c>
      <c r="N38" s="55">
        <v>0</v>
      </c>
      <c r="O38" s="55">
        <v>0</v>
      </c>
      <c r="P38" s="55">
        <v>0</v>
      </c>
      <c r="Q38" s="55">
        <v>0</v>
      </c>
      <c r="R38" s="55">
        <v>0.2</v>
      </c>
      <c r="S38" s="55">
        <v>0.1</v>
      </c>
      <c r="U38" s="13" t="str">
        <f t="shared" si="2"/>
        <v>Other assets</v>
      </c>
      <c r="V38" s="49" t="str">
        <f t="shared" si="3"/>
        <v>£m</v>
      </c>
      <c r="W38" s="55">
        <v>0</v>
      </c>
      <c r="X38" s="55">
        <v>0</v>
      </c>
      <c r="Y38" s="55">
        <v>0</v>
      </c>
      <c r="Z38" s="55">
        <v>0</v>
      </c>
      <c r="AA38" s="55">
        <v>0.1</v>
      </c>
      <c r="AB38" s="55">
        <v>0.1</v>
      </c>
      <c r="AC38" s="55">
        <v>0</v>
      </c>
      <c r="AD38" s="55">
        <v>0</v>
      </c>
      <c r="AE38" s="55">
        <v>0</v>
      </c>
      <c r="AF38" s="55">
        <v>0</v>
      </c>
      <c r="AG38" s="55">
        <v>0</v>
      </c>
      <c r="AH38" s="55">
        <v>0</v>
      </c>
      <c r="AI38" s="55">
        <v>0</v>
      </c>
      <c r="AJ38" s="55">
        <v>0</v>
      </c>
      <c r="AK38" s="55">
        <v>0.3</v>
      </c>
      <c r="AL38" s="55">
        <v>0.2</v>
      </c>
      <c r="AM38" s="56">
        <v>3.3</v>
      </c>
      <c r="AN38" s="56">
        <v>3.1</v>
      </c>
    </row>
    <row r="39" spans="2:40" s="13" customFormat="1" ht="9">
      <c r="B39" s="13" t="s">
        <v>88</v>
      </c>
      <c r="C39" s="49" t="s">
        <v>22</v>
      </c>
      <c r="D39" s="55">
        <v>0</v>
      </c>
      <c r="E39" s="55">
        <v>0</v>
      </c>
      <c r="F39" s="55">
        <v>0</v>
      </c>
      <c r="G39" s="55">
        <v>0</v>
      </c>
      <c r="H39" s="55">
        <v>0</v>
      </c>
      <c r="I39" s="55">
        <v>0</v>
      </c>
      <c r="J39" s="55">
        <v>0</v>
      </c>
      <c r="K39" s="55">
        <v>0</v>
      </c>
      <c r="L39" s="55">
        <v>0</v>
      </c>
      <c r="M39" s="55">
        <v>0</v>
      </c>
      <c r="N39" s="55">
        <v>0</v>
      </c>
      <c r="O39" s="55">
        <v>0</v>
      </c>
      <c r="P39" s="55">
        <v>0</v>
      </c>
      <c r="Q39" s="55">
        <v>0</v>
      </c>
      <c r="R39" s="55">
        <v>0</v>
      </c>
      <c r="S39" s="55">
        <v>0</v>
      </c>
      <c r="U39" s="13" t="str">
        <f t="shared" si="2"/>
        <v>Less funded assets (BDUK, etc.)</v>
      </c>
      <c r="V39" s="49" t="str">
        <f t="shared" si="3"/>
        <v>£m</v>
      </c>
      <c r="W39" s="55">
        <v>0</v>
      </c>
      <c r="X39" s="55">
        <v>0</v>
      </c>
      <c r="Y39" s="55">
        <v>0</v>
      </c>
      <c r="Z39" s="55">
        <v>0</v>
      </c>
      <c r="AA39" s="55">
        <v>0</v>
      </c>
      <c r="AB39" s="55">
        <v>0</v>
      </c>
      <c r="AC39" s="55">
        <v>0</v>
      </c>
      <c r="AD39" s="55">
        <v>0</v>
      </c>
      <c r="AE39" s="55">
        <v>0</v>
      </c>
      <c r="AF39" s="55">
        <v>0</v>
      </c>
      <c r="AG39" s="55">
        <v>0</v>
      </c>
      <c r="AH39" s="55">
        <v>0</v>
      </c>
      <c r="AI39" s="55">
        <v>0</v>
      </c>
      <c r="AJ39" s="55">
        <v>0</v>
      </c>
      <c r="AK39" s="55">
        <v>0</v>
      </c>
      <c r="AL39" s="55">
        <v>0</v>
      </c>
      <c r="AM39" s="56">
        <v>0</v>
      </c>
      <c r="AN39" s="56">
        <v>0</v>
      </c>
    </row>
    <row r="40" spans="2:40" s="13" customFormat="1" ht="9">
      <c r="B40" s="19" t="s">
        <v>89</v>
      </c>
      <c r="C40" s="49" t="s">
        <v>22</v>
      </c>
      <c r="D40" s="57">
        <v>0.9</v>
      </c>
      <c r="E40" s="57">
        <v>0.8</v>
      </c>
      <c r="F40" s="57">
        <v>6.6</v>
      </c>
      <c r="G40" s="57">
        <v>11.8</v>
      </c>
      <c r="H40" s="57">
        <v>7.8</v>
      </c>
      <c r="I40" s="57">
        <v>12.8</v>
      </c>
      <c r="J40" s="57">
        <v>24.8</v>
      </c>
      <c r="K40" s="57">
        <v>16.399999999999999</v>
      </c>
      <c r="L40" s="57">
        <v>37.4</v>
      </c>
      <c r="M40" s="57">
        <v>33.1</v>
      </c>
      <c r="N40" s="57">
        <v>0.1</v>
      </c>
      <c r="O40" s="57">
        <v>0.1</v>
      </c>
      <c r="P40" s="57">
        <v>0.7</v>
      </c>
      <c r="Q40" s="57">
        <v>1.6</v>
      </c>
      <c r="R40" s="57">
        <v>13.9</v>
      </c>
      <c r="S40" s="57">
        <v>5.4</v>
      </c>
      <c r="U40" s="19" t="str">
        <f t="shared" si="2"/>
        <v>Total depreciation</v>
      </c>
      <c r="V40" s="49" t="str">
        <f t="shared" si="3"/>
        <v>£m</v>
      </c>
      <c r="W40" s="57">
        <v>0.1</v>
      </c>
      <c r="X40" s="57">
        <v>0</v>
      </c>
      <c r="Y40" s="57">
        <v>0.5</v>
      </c>
      <c r="Z40" s="57">
        <v>0.1</v>
      </c>
      <c r="AA40" s="57">
        <v>0.5</v>
      </c>
      <c r="AB40" s="57">
        <v>0.4</v>
      </c>
      <c r="AC40" s="57">
        <v>0</v>
      </c>
      <c r="AD40" s="57">
        <v>0</v>
      </c>
      <c r="AE40" s="57">
        <v>0.1</v>
      </c>
      <c r="AF40" s="57">
        <v>0</v>
      </c>
      <c r="AG40" s="57">
        <v>-0.1</v>
      </c>
      <c r="AH40" s="57">
        <v>0</v>
      </c>
      <c r="AI40" s="57">
        <v>-0.2</v>
      </c>
      <c r="AJ40" s="57">
        <v>-0.1</v>
      </c>
      <c r="AK40" s="57">
        <v>-0.1</v>
      </c>
      <c r="AL40" s="57">
        <v>0.5</v>
      </c>
      <c r="AM40" s="57">
        <v>93</v>
      </c>
      <c r="AN40" s="57">
        <v>82.9</v>
      </c>
    </row>
    <row r="41" spans="2:40" s="13" customFormat="1" ht="9">
      <c r="D41" s="55"/>
      <c r="E41" s="55"/>
      <c r="F41" s="55"/>
      <c r="G41" s="55"/>
      <c r="H41" s="55"/>
      <c r="I41" s="55"/>
      <c r="J41" s="55"/>
      <c r="K41" s="55"/>
      <c r="L41" s="55"/>
      <c r="M41" s="55"/>
      <c r="N41" s="55"/>
      <c r="O41" s="55"/>
      <c r="P41" s="55"/>
      <c r="Q41" s="55"/>
      <c r="R41" s="55"/>
      <c r="S41" s="55"/>
      <c r="V41" s="49"/>
      <c r="W41" s="55"/>
      <c r="X41" s="55"/>
      <c r="Y41" s="55"/>
      <c r="Z41" s="55"/>
      <c r="AA41" s="55"/>
      <c r="AB41" s="55"/>
      <c r="AC41" s="55"/>
      <c r="AD41" s="55"/>
      <c r="AE41" s="55"/>
      <c r="AF41" s="55"/>
      <c r="AG41" s="55"/>
      <c r="AH41" s="55"/>
      <c r="AI41" s="55"/>
      <c r="AJ41" s="55"/>
      <c r="AK41" s="55"/>
      <c r="AL41" s="55"/>
      <c r="AM41" s="56"/>
      <c r="AN41" s="56"/>
    </row>
    <row r="42" spans="2:40" s="13" customFormat="1" ht="9">
      <c r="B42" s="13" t="s">
        <v>56</v>
      </c>
      <c r="C42" s="49" t="s">
        <v>22</v>
      </c>
      <c r="D42" s="55">
        <v>0.3</v>
      </c>
      <c r="E42" s="55">
        <v>0.3</v>
      </c>
      <c r="F42" s="55">
        <v>0.3</v>
      </c>
      <c r="G42" s="55">
        <v>0.5</v>
      </c>
      <c r="H42" s="55">
        <v>0.3</v>
      </c>
      <c r="I42" s="55">
        <v>0.5</v>
      </c>
      <c r="J42" s="55">
        <v>1.1000000000000001</v>
      </c>
      <c r="K42" s="55">
        <v>0.7</v>
      </c>
      <c r="L42" s="55">
        <v>1.7</v>
      </c>
      <c r="M42" s="55">
        <v>1.5</v>
      </c>
      <c r="N42" s="55">
        <v>0</v>
      </c>
      <c r="O42" s="55">
        <v>0</v>
      </c>
      <c r="P42" s="55">
        <v>0</v>
      </c>
      <c r="Q42" s="55">
        <v>0.1</v>
      </c>
      <c r="R42" s="55">
        <v>0.2</v>
      </c>
      <c r="S42" s="55">
        <v>0.1</v>
      </c>
      <c r="U42" s="13" t="str">
        <f>B42</f>
        <v>Specific items</v>
      </c>
      <c r="V42" s="49" t="str">
        <f>C42</f>
        <v>£m</v>
      </c>
      <c r="W42" s="55">
        <v>0</v>
      </c>
      <c r="X42" s="55">
        <v>0</v>
      </c>
      <c r="Y42" s="55">
        <v>0</v>
      </c>
      <c r="Z42" s="55">
        <v>0</v>
      </c>
      <c r="AA42" s="55">
        <v>0.2</v>
      </c>
      <c r="AB42" s="55">
        <v>0.1</v>
      </c>
      <c r="AC42" s="55">
        <v>0</v>
      </c>
      <c r="AD42" s="55">
        <v>0</v>
      </c>
      <c r="AE42" s="55">
        <v>0.1</v>
      </c>
      <c r="AF42" s="55">
        <v>0</v>
      </c>
      <c r="AG42" s="55">
        <v>0</v>
      </c>
      <c r="AH42" s="55">
        <v>0</v>
      </c>
      <c r="AI42" s="55">
        <v>0</v>
      </c>
      <c r="AJ42" s="55">
        <v>0</v>
      </c>
      <c r="AK42" s="55">
        <v>0</v>
      </c>
      <c r="AL42" s="55">
        <v>0.1</v>
      </c>
      <c r="AM42" s="56">
        <v>4.2</v>
      </c>
      <c r="AN42" s="56">
        <v>3.9</v>
      </c>
    </row>
    <row r="43" spans="2:40" s="13" customFormat="1" ht="9">
      <c r="B43" s="19" t="s">
        <v>35</v>
      </c>
      <c r="C43" s="49" t="s">
        <v>22</v>
      </c>
      <c r="D43" s="57">
        <v>15</v>
      </c>
      <c r="E43" s="57">
        <v>13</v>
      </c>
      <c r="F43" s="57">
        <v>11.3</v>
      </c>
      <c r="G43" s="57">
        <v>20.399999999999999</v>
      </c>
      <c r="H43" s="57">
        <v>13.7</v>
      </c>
      <c r="I43" s="57">
        <v>22.6</v>
      </c>
      <c r="J43" s="57">
        <v>43</v>
      </c>
      <c r="K43" s="57">
        <v>28.5</v>
      </c>
      <c r="L43" s="57">
        <v>65.5</v>
      </c>
      <c r="M43" s="57">
        <v>58</v>
      </c>
      <c r="N43" s="57">
        <v>0.2</v>
      </c>
      <c r="O43" s="57">
        <v>0.1</v>
      </c>
      <c r="P43" s="57">
        <v>2.1</v>
      </c>
      <c r="Q43" s="57">
        <v>4.5999999999999996</v>
      </c>
      <c r="R43" s="57">
        <v>20.6</v>
      </c>
      <c r="S43" s="57">
        <v>8.1</v>
      </c>
      <c r="U43" s="19" t="str">
        <f>B43</f>
        <v>Total HCA operating costs</v>
      </c>
      <c r="V43" s="49" t="str">
        <f>C43</f>
        <v>£m</v>
      </c>
      <c r="W43" s="57">
        <v>1.9</v>
      </c>
      <c r="X43" s="57">
        <v>1.1000000000000001</v>
      </c>
      <c r="Y43" s="57">
        <v>1.8</v>
      </c>
      <c r="Z43" s="57">
        <v>0.5</v>
      </c>
      <c r="AA43" s="57">
        <v>8.1</v>
      </c>
      <c r="AB43" s="57">
        <v>5.3</v>
      </c>
      <c r="AC43" s="57">
        <v>0.2</v>
      </c>
      <c r="AD43" s="57">
        <v>0.6</v>
      </c>
      <c r="AE43" s="57">
        <v>1.8</v>
      </c>
      <c r="AF43" s="57">
        <v>0.3</v>
      </c>
      <c r="AG43" s="57">
        <v>-0.1</v>
      </c>
      <c r="AH43" s="57">
        <v>-0.1</v>
      </c>
      <c r="AI43" s="57">
        <v>-7.5</v>
      </c>
      <c r="AJ43" s="57">
        <v>-4.5</v>
      </c>
      <c r="AK43" s="57">
        <v>-0.6</v>
      </c>
      <c r="AL43" s="57">
        <v>1</v>
      </c>
      <c r="AM43" s="57">
        <v>177</v>
      </c>
      <c r="AN43" s="57">
        <v>159.5</v>
      </c>
    </row>
    <row r="44" spans="2:40" s="13" customFormat="1" ht="9">
      <c r="D44" s="55"/>
      <c r="E44" s="55"/>
      <c r="F44" s="55"/>
      <c r="G44" s="55"/>
      <c r="H44" s="55"/>
      <c r="I44" s="55"/>
      <c r="J44" s="55"/>
      <c r="K44" s="55"/>
      <c r="L44" s="55"/>
      <c r="M44" s="55"/>
      <c r="N44" s="55"/>
      <c r="O44" s="55"/>
      <c r="P44" s="55"/>
      <c r="Q44" s="55"/>
      <c r="R44" s="55"/>
      <c r="S44" s="55"/>
      <c r="V44" s="49"/>
      <c r="W44" s="55"/>
      <c r="X44" s="55"/>
      <c r="Y44" s="55"/>
      <c r="Z44" s="55"/>
      <c r="AA44" s="55"/>
      <c r="AB44" s="55"/>
      <c r="AC44" s="55"/>
      <c r="AD44" s="55"/>
      <c r="AE44" s="55"/>
      <c r="AF44" s="55"/>
      <c r="AG44" s="55"/>
      <c r="AH44" s="55"/>
      <c r="AI44" s="55"/>
      <c r="AJ44" s="55"/>
      <c r="AK44" s="55"/>
      <c r="AL44" s="55"/>
      <c r="AM44" s="56"/>
      <c r="AN44" s="56"/>
    </row>
    <row r="45" spans="2:40" s="13" customFormat="1" ht="9">
      <c r="B45" s="19" t="s">
        <v>36</v>
      </c>
      <c r="D45" s="55"/>
      <c r="E45" s="55"/>
      <c r="F45" s="55"/>
      <c r="G45" s="55"/>
      <c r="H45" s="55"/>
      <c r="I45" s="55"/>
      <c r="J45" s="55"/>
      <c r="K45" s="55"/>
      <c r="L45" s="55"/>
      <c r="M45" s="55"/>
      <c r="N45" s="55"/>
      <c r="O45" s="55"/>
      <c r="P45" s="55"/>
      <c r="Q45" s="55"/>
      <c r="R45" s="55"/>
      <c r="S45" s="55"/>
      <c r="U45" s="19" t="str">
        <f t="shared" ref="U45:U50" si="4">B45</f>
        <v>CCA adjustments</v>
      </c>
      <c r="V45" s="49"/>
      <c r="W45" s="55"/>
      <c r="X45" s="55"/>
      <c r="Y45" s="55"/>
      <c r="Z45" s="55"/>
      <c r="AA45" s="55"/>
      <c r="AB45" s="55"/>
      <c r="AC45" s="55"/>
      <c r="AD45" s="55"/>
      <c r="AE45" s="55"/>
      <c r="AF45" s="55"/>
      <c r="AG45" s="55"/>
      <c r="AH45" s="55"/>
      <c r="AI45" s="55"/>
      <c r="AJ45" s="55"/>
      <c r="AK45" s="55"/>
      <c r="AL45" s="55"/>
      <c r="AM45" s="56"/>
      <c r="AN45" s="56"/>
    </row>
    <row r="46" spans="2:40" s="13" customFormat="1" ht="9">
      <c r="B46" s="13" t="s">
        <v>90</v>
      </c>
      <c r="C46" s="49" t="s">
        <v>22</v>
      </c>
      <c r="D46" s="55">
        <v>0</v>
      </c>
      <c r="E46" s="55">
        <v>0</v>
      </c>
      <c r="F46" s="55">
        <v>0</v>
      </c>
      <c r="G46" s="55">
        <v>0</v>
      </c>
      <c r="H46" s="55">
        <v>0</v>
      </c>
      <c r="I46" s="55">
        <v>0</v>
      </c>
      <c r="J46" s="55">
        <v>0</v>
      </c>
      <c r="K46" s="55">
        <v>0</v>
      </c>
      <c r="L46" s="55">
        <v>0</v>
      </c>
      <c r="M46" s="55">
        <v>0</v>
      </c>
      <c r="N46" s="55">
        <v>0</v>
      </c>
      <c r="O46" s="55">
        <v>0</v>
      </c>
      <c r="P46" s="55">
        <v>0</v>
      </c>
      <c r="Q46" s="55">
        <v>0</v>
      </c>
      <c r="R46" s="55">
        <v>0</v>
      </c>
      <c r="S46" s="55">
        <v>0</v>
      </c>
      <c r="U46" s="13" t="str">
        <f t="shared" si="4"/>
        <v>Holding gains</v>
      </c>
      <c r="V46" s="49" t="str">
        <f>C46</f>
        <v>£m</v>
      </c>
      <c r="W46" s="55">
        <v>0</v>
      </c>
      <c r="X46" s="55">
        <v>0</v>
      </c>
      <c r="Y46" s="55">
        <v>0</v>
      </c>
      <c r="Z46" s="55">
        <v>0</v>
      </c>
      <c r="AA46" s="55">
        <v>0</v>
      </c>
      <c r="AB46" s="55">
        <v>0</v>
      </c>
      <c r="AC46" s="55">
        <v>0</v>
      </c>
      <c r="AD46" s="55">
        <v>0</v>
      </c>
      <c r="AE46" s="55">
        <v>0</v>
      </c>
      <c r="AF46" s="55">
        <v>0</v>
      </c>
      <c r="AG46" s="55">
        <v>0</v>
      </c>
      <c r="AH46" s="55">
        <v>0</v>
      </c>
      <c r="AI46" s="55">
        <v>0</v>
      </c>
      <c r="AJ46" s="55">
        <v>0</v>
      </c>
      <c r="AK46" s="55">
        <v>0</v>
      </c>
      <c r="AL46" s="55">
        <v>0</v>
      </c>
      <c r="AM46" s="56">
        <v>0</v>
      </c>
      <c r="AN46" s="56">
        <v>0</v>
      </c>
    </row>
    <row r="47" spans="2:40" s="13" customFormat="1" ht="9">
      <c r="B47" s="13" t="s">
        <v>91</v>
      </c>
      <c r="C47" s="49" t="s">
        <v>22</v>
      </c>
      <c r="D47" s="55">
        <v>0</v>
      </c>
      <c r="E47" s="55">
        <v>0</v>
      </c>
      <c r="F47" s="55">
        <v>0</v>
      </c>
      <c r="G47" s="55">
        <v>0</v>
      </c>
      <c r="H47" s="55">
        <v>0</v>
      </c>
      <c r="I47" s="55">
        <v>0</v>
      </c>
      <c r="J47" s="55">
        <v>0</v>
      </c>
      <c r="K47" s="55">
        <v>0</v>
      </c>
      <c r="L47" s="55">
        <v>0</v>
      </c>
      <c r="M47" s="55">
        <v>0</v>
      </c>
      <c r="N47" s="55">
        <v>0</v>
      </c>
      <c r="O47" s="55">
        <v>0</v>
      </c>
      <c r="P47" s="55">
        <v>0</v>
      </c>
      <c r="Q47" s="55">
        <v>0</v>
      </c>
      <c r="R47" s="55">
        <v>0</v>
      </c>
      <c r="S47" s="55">
        <v>0</v>
      </c>
      <c r="U47" s="13" t="str">
        <f t="shared" si="4"/>
        <v>Supplementary depreciation</v>
      </c>
      <c r="V47" s="49" t="str">
        <f>C47</f>
        <v>£m</v>
      </c>
      <c r="W47" s="55">
        <v>0</v>
      </c>
      <c r="X47" s="55">
        <v>0</v>
      </c>
      <c r="Y47" s="55">
        <v>0</v>
      </c>
      <c r="Z47" s="55">
        <v>0</v>
      </c>
      <c r="AA47" s="55">
        <v>0</v>
      </c>
      <c r="AB47" s="55">
        <v>0</v>
      </c>
      <c r="AC47" s="55">
        <v>0</v>
      </c>
      <c r="AD47" s="55">
        <v>0</v>
      </c>
      <c r="AE47" s="55">
        <v>0</v>
      </c>
      <c r="AF47" s="55">
        <v>0</v>
      </c>
      <c r="AG47" s="55">
        <v>0</v>
      </c>
      <c r="AH47" s="55">
        <v>0</v>
      </c>
      <c r="AI47" s="55">
        <v>0</v>
      </c>
      <c r="AJ47" s="55">
        <v>0</v>
      </c>
      <c r="AK47" s="55">
        <v>0</v>
      </c>
      <c r="AL47" s="55">
        <v>0</v>
      </c>
      <c r="AM47" s="56">
        <v>0</v>
      </c>
      <c r="AN47" s="56">
        <v>0</v>
      </c>
    </row>
    <row r="48" spans="2:40" s="13" customFormat="1" ht="9">
      <c r="B48" s="13" t="s">
        <v>92</v>
      </c>
      <c r="C48" s="49" t="s">
        <v>22</v>
      </c>
      <c r="D48" s="55">
        <v>0</v>
      </c>
      <c r="E48" s="55">
        <v>0</v>
      </c>
      <c r="F48" s="55">
        <v>0</v>
      </c>
      <c r="G48" s="55">
        <v>0</v>
      </c>
      <c r="H48" s="55">
        <v>0</v>
      </c>
      <c r="I48" s="55">
        <v>0</v>
      </c>
      <c r="J48" s="55">
        <v>0</v>
      </c>
      <c r="K48" s="55">
        <v>0</v>
      </c>
      <c r="L48" s="55">
        <v>0</v>
      </c>
      <c r="M48" s="55">
        <v>0</v>
      </c>
      <c r="N48" s="55">
        <v>0</v>
      </c>
      <c r="O48" s="55">
        <v>0</v>
      </c>
      <c r="P48" s="55">
        <v>0</v>
      </c>
      <c r="Q48" s="55">
        <v>0</v>
      </c>
      <c r="R48" s="55">
        <v>0</v>
      </c>
      <c r="S48" s="55">
        <v>0</v>
      </c>
      <c r="U48" s="13" t="str">
        <f t="shared" si="4"/>
        <v xml:space="preserve">Other CCA adjustments </v>
      </c>
      <c r="V48" s="49" t="str">
        <f>C48</f>
        <v>£m</v>
      </c>
      <c r="W48" s="55">
        <v>0</v>
      </c>
      <c r="X48" s="55">
        <v>0</v>
      </c>
      <c r="Y48" s="55">
        <v>0</v>
      </c>
      <c r="Z48" s="55">
        <v>0</v>
      </c>
      <c r="AA48" s="55">
        <v>0</v>
      </c>
      <c r="AB48" s="55">
        <v>0</v>
      </c>
      <c r="AC48" s="55">
        <v>0</v>
      </c>
      <c r="AD48" s="55">
        <v>0</v>
      </c>
      <c r="AE48" s="55">
        <v>0</v>
      </c>
      <c r="AF48" s="55">
        <v>0</v>
      </c>
      <c r="AG48" s="55">
        <v>0</v>
      </c>
      <c r="AH48" s="55">
        <v>0</v>
      </c>
      <c r="AI48" s="55">
        <v>0</v>
      </c>
      <c r="AJ48" s="55">
        <v>0</v>
      </c>
      <c r="AK48" s="55">
        <v>0</v>
      </c>
      <c r="AL48" s="55">
        <v>0</v>
      </c>
      <c r="AM48" s="56">
        <v>0</v>
      </c>
      <c r="AN48" s="56">
        <v>0</v>
      </c>
    </row>
    <row r="49" spans="2:54" s="13" customFormat="1" ht="9">
      <c r="B49" s="13" t="s">
        <v>19</v>
      </c>
      <c r="C49" s="49" t="s">
        <v>22</v>
      </c>
      <c r="D49" s="55">
        <v>0</v>
      </c>
      <c r="E49" s="55">
        <v>0.1</v>
      </c>
      <c r="F49" s="55">
        <v>0</v>
      </c>
      <c r="G49" s="55">
        <v>0.2</v>
      </c>
      <c r="H49" s="55">
        <v>0.1</v>
      </c>
      <c r="I49" s="55">
        <v>0.2</v>
      </c>
      <c r="J49" s="55">
        <v>-0.1</v>
      </c>
      <c r="K49" s="55">
        <v>-0.1</v>
      </c>
      <c r="L49" s="55">
        <v>-0.1</v>
      </c>
      <c r="M49" s="55">
        <v>0</v>
      </c>
      <c r="N49" s="55">
        <v>0</v>
      </c>
      <c r="O49" s="55">
        <v>0.2</v>
      </c>
      <c r="P49" s="55">
        <v>-0.1</v>
      </c>
      <c r="Q49" s="55">
        <v>0.1</v>
      </c>
      <c r="R49" s="55">
        <v>0.1</v>
      </c>
      <c r="S49" s="55">
        <v>-0.1</v>
      </c>
      <c r="U49" s="13" t="str">
        <f t="shared" si="4"/>
        <v xml:space="preserve">Rounding </v>
      </c>
      <c r="V49" s="49" t="str">
        <f>C49</f>
        <v>£m</v>
      </c>
      <c r="W49" s="55">
        <v>0.1</v>
      </c>
      <c r="X49" s="55">
        <v>0</v>
      </c>
      <c r="Y49" s="55">
        <v>0</v>
      </c>
      <c r="Z49" s="55">
        <v>0.2</v>
      </c>
      <c r="AA49" s="55">
        <v>0</v>
      </c>
      <c r="AB49" s="55">
        <v>0.1</v>
      </c>
      <c r="AC49" s="55">
        <v>0</v>
      </c>
      <c r="AD49" s="55">
        <v>0.2</v>
      </c>
      <c r="AE49" s="55">
        <v>0</v>
      </c>
      <c r="AF49" s="55">
        <v>0.2</v>
      </c>
      <c r="AG49" s="55">
        <v>-0.2</v>
      </c>
      <c r="AH49" s="55">
        <v>0</v>
      </c>
      <c r="AI49" s="55">
        <v>0</v>
      </c>
      <c r="AJ49" s="55">
        <v>-0.1</v>
      </c>
      <c r="AK49" s="55">
        <v>0.5</v>
      </c>
      <c r="AL49" s="55">
        <v>-1</v>
      </c>
      <c r="AM49" s="56">
        <v>0.3</v>
      </c>
      <c r="AN49" s="56">
        <v>0.2</v>
      </c>
    </row>
    <row r="50" spans="2:54" s="13" customFormat="1" ht="9.6" thickBot="1">
      <c r="B50" s="19" t="s">
        <v>37</v>
      </c>
      <c r="C50" s="49" t="s">
        <v>22</v>
      </c>
      <c r="D50" s="23">
        <v>15</v>
      </c>
      <c r="E50" s="23">
        <v>13.1</v>
      </c>
      <c r="F50" s="23">
        <v>11.3</v>
      </c>
      <c r="G50" s="23">
        <v>20.6</v>
      </c>
      <c r="H50" s="23">
        <v>13.8</v>
      </c>
      <c r="I50" s="23">
        <v>22.8</v>
      </c>
      <c r="J50" s="23">
        <v>42.9</v>
      </c>
      <c r="K50" s="23">
        <v>28.4</v>
      </c>
      <c r="L50" s="23">
        <v>65.400000000000006</v>
      </c>
      <c r="M50" s="23">
        <v>58</v>
      </c>
      <c r="N50" s="23">
        <v>0.2</v>
      </c>
      <c r="O50" s="23">
        <v>0.3</v>
      </c>
      <c r="P50" s="23">
        <v>2</v>
      </c>
      <c r="Q50" s="23">
        <v>4.7</v>
      </c>
      <c r="R50" s="23">
        <v>20.7</v>
      </c>
      <c r="S50" s="23">
        <v>8</v>
      </c>
      <c r="U50" s="19" t="str">
        <f t="shared" si="4"/>
        <v>Total CCA operating costs</v>
      </c>
      <c r="V50" s="49" t="str">
        <f>C50</f>
        <v>£m</v>
      </c>
      <c r="W50" s="23">
        <v>2</v>
      </c>
      <c r="X50" s="23">
        <v>1.1000000000000001</v>
      </c>
      <c r="Y50" s="23">
        <v>1.8</v>
      </c>
      <c r="Z50" s="23">
        <v>0.7</v>
      </c>
      <c r="AA50" s="23">
        <v>8.1</v>
      </c>
      <c r="AB50" s="23">
        <v>5.4</v>
      </c>
      <c r="AC50" s="23">
        <v>0.2</v>
      </c>
      <c r="AD50" s="23">
        <v>0.8</v>
      </c>
      <c r="AE50" s="23">
        <v>1.8</v>
      </c>
      <c r="AF50" s="23">
        <v>0.5</v>
      </c>
      <c r="AG50" s="23">
        <v>-0.3</v>
      </c>
      <c r="AH50" s="23">
        <v>-0.1</v>
      </c>
      <c r="AI50" s="23">
        <v>-7.5</v>
      </c>
      <c r="AJ50" s="23">
        <v>-4.5999999999999996</v>
      </c>
      <c r="AK50" s="23">
        <v>-0.1</v>
      </c>
      <c r="AL50" s="23">
        <v>0</v>
      </c>
      <c r="AM50" s="23">
        <v>177.3</v>
      </c>
      <c r="AN50" s="23">
        <v>159.69999999999999</v>
      </c>
    </row>
    <row r="51" spans="2:54" s="13" customFormat="1" ht="9.6" thickTop="1">
      <c r="C51" s="49"/>
      <c r="D51" s="55"/>
      <c r="E51" s="55"/>
      <c r="F51" s="55"/>
      <c r="G51" s="55"/>
      <c r="H51" s="55"/>
      <c r="I51" s="55"/>
      <c r="J51" s="55"/>
      <c r="K51" s="55"/>
      <c r="L51" s="55"/>
      <c r="M51" s="55"/>
      <c r="N51" s="55"/>
      <c r="O51" s="55"/>
      <c r="P51" s="55"/>
      <c r="Q51" s="55"/>
      <c r="R51" s="55"/>
      <c r="S51" s="55"/>
      <c r="V51" s="49"/>
      <c r="W51" s="49"/>
      <c r="X51" s="49"/>
      <c r="Y51" s="55"/>
      <c r="Z51" s="55"/>
      <c r="AA51" s="55"/>
      <c r="AB51" s="55"/>
      <c r="AC51" s="55"/>
      <c r="AD51" s="55"/>
      <c r="AE51" s="55"/>
      <c r="AF51" s="55"/>
      <c r="AG51" s="55"/>
      <c r="AH51" s="55"/>
      <c r="AI51" s="55"/>
      <c r="AJ51" s="55"/>
      <c r="AK51" s="55"/>
      <c r="AL51" s="55"/>
      <c r="AM51" s="72"/>
      <c r="AN51" s="72"/>
    </row>
    <row r="52" spans="2:54" s="13" customFormat="1" ht="9">
      <c r="B52" s="447" t="s">
        <v>93</v>
      </c>
      <c r="C52" s="448">
        <v>0</v>
      </c>
      <c r="D52" s="76"/>
      <c r="E52" s="76"/>
      <c r="F52" s="76"/>
      <c r="G52" s="76"/>
      <c r="H52" s="76"/>
      <c r="I52" s="76"/>
      <c r="J52" s="76"/>
      <c r="K52" s="76"/>
      <c r="L52" s="76"/>
      <c r="M52" s="76"/>
      <c r="N52" s="76"/>
      <c r="O52" s="76"/>
      <c r="P52" s="76"/>
      <c r="Q52" s="76"/>
      <c r="R52" s="76"/>
      <c r="S52" s="76"/>
      <c r="U52" s="447" t="str">
        <f>B52</f>
        <v xml:space="preserve">Total CCA operating cost includes the following: </v>
      </c>
      <c r="V52" s="448"/>
      <c r="W52" s="76"/>
      <c r="X52" s="76"/>
      <c r="Y52" s="76"/>
      <c r="Z52" s="76"/>
      <c r="AA52" s="76"/>
      <c r="AB52" s="76"/>
      <c r="AC52" s="76"/>
      <c r="AD52" s="76"/>
      <c r="AE52" s="76"/>
      <c r="AF52" s="76"/>
      <c r="AG52" s="76"/>
      <c r="AH52" s="76"/>
      <c r="AI52" s="76"/>
      <c r="AJ52" s="76"/>
      <c r="AK52" s="76"/>
      <c r="AL52" s="76"/>
      <c r="AM52" s="77"/>
      <c r="AN52" s="95"/>
    </row>
    <row r="53" spans="2:54" s="13" customFormat="1" ht="9">
      <c r="B53" s="59" t="s">
        <v>94</v>
      </c>
      <c r="C53" s="49" t="s">
        <v>22</v>
      </c>
      <c r="D53" s="55">
        <v>0</v>
      </c>
      <c r="E53" s="55">
        <v>0</v>
      </c>
      <c r="F53" s="55">
        <v>0.8</v>
      </c>
      <c r="G53" s="55">
        <v>1.5</v>
      </c>
      <c r="H53" s="55">
        <v>0.9</v>
      </c>
      <c r="I53" s="55">
        <v>1.3</v>
      </c>
      <c r="J53" s="55">
        <v>3.1</v>
      </c>
      <c r="K53" s="55">
        <v>2</v>
      </c>
      <c r="L53" s="55">
        <v>4.7</v>
      </c>
      <c r="M53" s="55">
        <v>4.0999999999999996</v>
      </c>
      <c r="N53" s="55">
        <v>0</v>
      </c>
      <c r="O53" s="55">
        <v>0</v>
      </c>
      <c r="P53" s="55">
        <v>0.8</v>
      </c>
      <c r="Q53" s="55">
        <v>1.8</v>
      </c>
      <c r="R53" s="55">
        <v>0.4</v>
      </c>
      <c r="S53" s="55">
        <v>0.1</v>
      </c>
      <c r="U53" s="59" t="str">
        <f>B53</f>
        <v>Cumulo charges</v>
      </c>
      <c r="V53" s="49" t="str">
        <f>C53</f>
        <v>£m</v>
      </c>
      <c r="W53" s="55">
        <v>0</v>
      </c>
      <c r="X53" s="55">
        <v>0</v>
      </c>
      <c r="Y53" s="55">
        <v>0.9</v>
      </c>
      <c r="Z53" s="55">
        <v>0.4</v>
      </c>
      <c r="AA53" s="55">
        <v>0</v>
      </c>
      <c r="AB53" s="55">
        <v>0</v>
      </c>
      <c r="AC53" s="55">
        <v>0</v>
      </c>
      <c r="AD53" s="55">
        <v>0</v>
      </c>
      <c r="AE53" s="55">
        <v>0</v>
      </c>
      <c r="AF53" s="55">
        <v>0</v>
      </c>
      <c r="AG53" s="55">
        <v>0</v>
      </c>
      <c r="AH53" s="55">
        <v>0</v>
      </c>
      <c r="AI53" s="55">
        <v>0</v>
      </c>
      <c r="AJ53" s="55">
        <v>0</v>
      </c>
      <c r="AK53" s="55">
        <v>-0.1</v>
      </c>
      <c r="AL53" s="55">
        <v>0</v>
      </c>
      <c r="AM53" s="56">
        <v>11.5</v>
      </c>
      <c r="AN53" s="60">
        <v>11.2</v>
      </c>
    </row>
    <row r="54" spans="2:54" s="13" customFormat="1" ht="9">
      <c r="B54" s="59" t="s">
        <v>95</v>
      </c>
      <c r="C54" s="49" t="s">
        <v>22</v>
      </c>
      <c r="D54" s="55">
        <v>5.2</v>
      </c>
      <c r="E54" s="55">
        <v>2.8</v>
      </c>
      <c r="F54" s="55">
        <v>0</v>
      </c>
      <c r="G54" s="55">
        <v>0</v>
      </c>
      <c r="H54" s="55">
        <v>0</v>
      </c>
      <c r="I54" s="55">
        <v>0</v>
      </c>
      <c r="J54" s="55">
        <v>0</v>
      </c>
      <c r="K54" s="55">
        <v>0</v>
      </c>
      <c r="L54" s="55">
        <v>0</v>
      </c>
      <c r="M54" s="55">
        <v>0</v>
      </c>
      <c r="N54" s="55">
        <v>0</v>
      </c>
      <c r="O54" s="55">
        <v>0</v>
      </c>
      <c r="P54" s="55">
        <v>0</v>
      </c>
      <c r="Q54" s="55">
        <v>0</v>
      </c>
      <c r="R54" s="55">
        <v>0</v>
      </c>
      <c r="S54" s="55">
        <v>0</v>
      </c>
      <c r="U54" s="59" t="str">
        <f>B54</f>
        <v>Openreach SLGs</v>
      </c>
      <c r="V54" s="49" t="str">
        <f>C54</f>
        <v>£m</v>
      </c>
      <c r="W54" s="55">
        <v>1.4</v>
      </c>
      <c r="X54" s="55">
        <v>0.7</v>
      </c>
      <c r="Y54" s="55">
        <v>0</v>
      </c>
      <c r="Z54" s="55">
        <v>0</v>
      </c>
      <c r="AA54" s="55">
        <v>0</v>
      </c>
      <c r="AB54" s="55">
        <v>0</v>
      </c>
      <c r="AC54" s="55">
        <v>0</v>
      </c>
      <c r="AD54" s="55">
        <v>0</v>
      </c>
      <c r="AE54" s="55">
        <v>0</v>
      </c>
      <c r="AF54" s="55">
        <v>0</v>
      </c>
      <c r="AG54" s="55">
        <v>0</v>
      </c>
      <c r="AH54" s="55">
        <v>0</v>
      </c>
      <c r="AI54" s="55">
        <v>-6.9</v>
      </c>
      <c r="AJ54" s="55">
        <v>-4.2</v>
      </c>
      <c r="AK54" s="55">
        <v>0.1</v>
      </c>
      <c r="AL54" s="55">
        <v>0.1</v>
      </c>
      <c r="AM54" s="56">
        <v>-0.2</v>
      </c>
      <c r="AN54" s="60">
        <v>-0.6</v>
      </c>
    </row>
    <row r="55" spans="2:54" s="13" customFormat="1" ht="9">
      <c r="B55" s="61" t="s">
        <v>96</v>
      </c>
      <c r="C55" s="62" t="s">
        <v>22</v>
      </c>
      <c r="D55" s="63">
        <v>0.2</v>
      </c>
      <c r="E55" s="63">
        <v>0.2</v>
      </c>
      <c r="F55" s="63">
        <v>0.2</v>
      </c>
      <c r="G55" s="63">
        <v>0.3</v>
      </c>
      <c r="H55" s="63">
        <v>0.2</v>
      </c>
      <c r="I55" s="63">
        <v>0.3</v>
      </c>
      <c r="J55" s="63">
        <v>0.6</v>
      </c>
      <c r="K55" s="63">
        <v>0.4</v>
      </c>
      <c r="L55" s="63">
        <v>1</v>
      </c>
      <c r="M55" s="63">
        <v>0.9</v>
      </c>
      <c r="N55" s="63">
        <v>0</v>
      </c>
      <c r="O55" s="63">
        <v>0</v>
      </c>
      <c r="P55" s="63">
        <v>0</v>
      </c>
      <c r="Q55" s="63">
        <v>0</v>
      </c>
      <c r="R55" s="63">
        <v>0.1</v>
      </c>
      <c r="S55" s="63">
        <v>0</v>
      </c>
      <c r="U55" s="61" t="str">
        <f>B55</f>
        <v>Leaver costs</v>
      </c>
      <c r="V55" s="62" t="str">
        <f>C55</f>
        <v>£m</v>
      </c>
      <c r="W55" s="63">
        <v>0</v>
      </c>
      <c r="X55" s="63">
        <v>0</v>
      </c>
      <c r="Y55" s="63">
        <v>0</v>
      </c>
      <c r="Z55" s="63">
        <v>0</v>
      </c>
      <c r="AA55" s="63">
        <v>0.1</v>
      </c>
      <c r="AB55" s="63">
        <v>0.1</v>
      </c>
      <c r="AC55" s="63">
        <v>0</v>
      </c>
      <c r="AD55" s="63">
        <v>0</v>
      </c>
      <c r="AE55" s="63">
        <v>0</v>
      </c>
      <c r="AF55" s="63">
        <v>0</v>
      </c>
      <c r="AG55" s="63">
        <v>0</v>
      </c>
      <c r="AH55" s="63">
        <v>0</v>
      </c>
      <c r="AI55" s="63">
        <v>0</v>
      </c>
      <c r="AJ55" s="63">
        <v>0</v>
      </c>
      <c r="AK55" s="63">
        <v>0.1</v>
      </c>
      <c r="AL55" s="63">
        <v>0.1</v>
      </c>
      <c r="AM55" s="64">
        <v>2.5</v>
      </c>
      <c r="AN55" s="65">
        <v>2.2999999999999998</v>
      </c>
    </row>
    <row r="56" spans="2:54" s="13" customFormat="1" ht="9">
      <c r="D56" s="55"/>
      <c r="E56" s="55"/>
      <c r="F56" s="55"/>
      <c r="G56" s="55"/>
      <c r="H56" s="55"/>
      <c r="I56" s="55"/>
      <c r="J56" s="55"/>
      <c r="K56" s="55"/>
      <c r="L56" s="55"/>
      <c r="M56" s="55"/>
      <c r="N56" s="55"/>
      <c r="O56" s="55"/>
      <c r="P56" s="55"/>
      <c r="Q56" s="55"/>
      <c r="R56" s="55"/>
      <c r="S56" s="55"/>
      <c r="Y56" s="55"/>
      <c r="Z56" s="55"/>
      <c r="AA56" s="55"/>
      <c r="AB56" s="55"/>
      <c r="AC56" s="55"/>
      <c r="AD56" s="55"/>
      <c r="AE56" s="55"/>
      <c r="AF56" s="55"/>
      <c r="AG56" s="55"/>
      <c r="AH56" s="55"/>
      <c r="AI56" s="55"/>
      <c r="AJ56" s="55"/>
      <c r="AK56" s="55"/>
      <c r="AL56" s="55"/>
      <c r="AM56" s="55"/>
      <c r="AN56" s="55"/>
    </row>
    <row r="57" spans="2:54" s="13" customFormat="1" ht="9">
      <c r="B57" s="19"/>
      <c r="C57" s="49"/>
      <c r="D57" s="519" t="str">
        <f>D4</f>
        <v>Connections</v>
      </c>
      <c r="E57" s="519"/>
      <c r="F57" s="519" t="str">
        <f>F4</f>
        <v>EAD 1Gbit/s rentals</v>
      </c>
      <c r="G57" s="519"/>
      <c r="H57" s="519" t="str">
        <f>H4</f>
        <v>Other EAD rentals</v>
      </c>
      <c r="I57" s="519"/>
      <c r="J57" s="519" t="str">
        <f>J4</f>
        <v>EAD LA 1Gbit/s rentals</v>
      </c>
      <c r="K57" s="519"/>
      <c r="L57" s="519" t="str">
        <f>L4</f>
        <v>Other EAD LA rentals</v>
      </c>
      <c r="M57" s="519"/>
      <c r="N57" s="519" t="str">
        <f>N4</f>
        <v>Other rentals</v>
      </c>
      <c r="O57" s="519"/>
      <c r="P57" s="519" t="str">
        <f>P4</f>
        <v>Main link</v>
      </c>
      <c r="Q57" s="519"/>
      <c r="R57" s="519" t="str">
        <f>R4</f>
        <v>Optical services - rentals</v>
      </c>
      <c r="S57" s="519"/>
      <c r="U57" s="19"/>
      <c r="V57" s="49"/>
      <c r="W57" s="519" t="str">
        <f>W4</f>
        <v>Optical services - connections</v>
      </c>
      <c r="X57" s="519"/>
      <c r="Y57" s="519" t="str">
        <f>Y4</f>
        <v>Optical services - main link</v>
      </c>
      <c r="Z57" s="519"/>
      <c r="AA57" s="519" t="str">
        <f>AA4</f>
        <v>Direct ECC basket</v>
      </c>
      <c r="AB57" s="519"/>
      <c r="AC57" s="519" t="str">
        <f>AC4</f>
        <v>Time related charges</v>
      </c>
      <c r="AD57" s="519"/>
      <c r="AE57" s="519" t="str">
        <f>AE4</f>
        <v xml:space="preserve">Other ancillaries </v>
      </c>
      <c r="AF57" s="519"/>
      <c r="AG57" s="519" t="str">
        <f>AG4</f>
        <v>IFRS 15 deferred revenue</v>
      </c>
      <c r="AH57" s="519"/>
      <c r="AI57" s="519" t="str">
        <f>AI4</f>
        <v>IFRS15 SLG</v>
      </c>
      <c r="AJ57" s="519"/>
      <c r="AK57" s="519" t="str">
        <f>AK4</f>
        <v xml:space="preserve">Rounding </v>
      </c>
      <c r="AL57" s="519"/>
      <c r="AM57" s="518" t="str">
        <f>AM4</f>
        <v xml:space="preserve">Total </v>
      </c>
      <c r="AN57" s="518"/>
    </row>
    <row r="58" spans="2:54" s="13" customFormat="1" ht="9">
      <c r="B58" s="19"/>
      <c r="C58" s="47"/>
      <c r="D58" s="519"/>
      <c r="E58" s="519"/>
      <c r="F58" s="519"/>
      <c r="G58" s="519"/>
      <c r="H58" s="519"/>
      <c r="I58" s="519"/>
      <c r="J58" s="519"/>
      <c r="K58" s="519"/>
      <c r="L58" s="519"/>
      <c r="M58" s="519"/>
      <c r="N58" s="519"/>
      <c r="O58" s="519"/>
      <c r="P58" s="519"/>
      <c r="Q58" s="519"/>
      <c r="R58" s="519"/>
      <c r="S58" s="519"/>
      <c r="U58" s="46"/>
      <c r="V58" s="47"/>
      <c r="W58" s="519"/>
      <c r="X58" s="519"/>
      <c r="Y58" s="519"/>
      <c r="Z58" s="519"/>
      <c r="AA58" s="519"/>
      <c r="AB58" s="519"/>
      <c r="AC58" s="519"/>
      <c r="AD58" s="519"/>
      <c r="AE58" s="519"/>
      <c r="AF58" s="519"/>
      <c r="AG58" s="519"/>
      <c r="AH58" s="519"/>
      <c r="AI58" s="519"/>
      <c r="AJ58" s="519"/>
      <c r="AK58" s="519"/>
      <c r="AL58" s="519"/>
      <c r="AM58" s="518"/>
      <c r="AN58" s="518"/>
      <c r="AO58" s="47"/>
      <c r="AP58" s="47"/>
      <c r="AQ58" s="47"/>
      <c r="AR58" s="47"/>
      <c r="AS58" s="47"/>
      <c r="AT58" s="47"/>
      <c r="AU58" s="47"/>
      <c r="AV58" s="47"/>
      <c r="AW58" s="47"/>
      <c r="AX58" s="47"/>
      <c r="AY58" s="47"/>
      <c r="AZ58" s="47"/>
      <c r="BA58" s="47"/>
      <c r="BB58" s="47"/>
    </row>
    <row r="59" spans="2:54" s="13" customFormat="1" ht="9">
      <c r="B59" s="19" t="s">
        <v>97</v>
      </c>
      <c r="C59" s="49"/>
      <c r="D59" s="66" t="str">
        <f t="shared" ref="D59:S59" si="5">D6</f>
        <v>Int</v>
      </c>
      <c r="E59" s="66" t="str">
        <f t="shared" si="5"/>
        <v>Ext</v>
      </c>
      <c r="F59" s="66" t="str">
        <f t="shared" si="5"/>
        <v>Int</v>
      </c>
      <c r="G59" s="66" t="str">
        <f t="shared" si="5"/>
        <v>Ext</v>
      </c>
      <c r="H59" s="66" t="str">
        <f t="shared" si="5"/>
        <v>Int</v>
      </c>
      <c r="I59" s="66" t="str">
        <f t="shared" si="5"/>
        <v>Ext</v>
      </c>
      <c r="J59" s="66" t="str">
        <f t="shared" si="5"/>
        <v>Int</v>
      </c>
      <c r="K59" s="66" t="str">
        <f t="shared" si="5"/>
        <v>Ext</v>
      </c>
      <c r="L59" s="66" t="str">
        <f t="shared" si="5"/>
        <v>Int</v>
      </c>
      <c r="M59" s="66" t="str">
        <f t="shared" si="5"/>
        <v>Ext</v>
      </c>
      <c r="N59" s="66" t="str">
        <f t="shared" si="5"/>
        <v>Int</v>
      </c>
      <c r="O59" s="66" t="str">
        <f t="shared" si="5"/>
        <v>Ext</v>
      </c>
      <c r="P59" s="66" t="str">
        <f t="shared" si="5"/>
        <v>Int</v>
      </c>
      <c r="Q59" s="66" t="str">
        <f t="shared" si="5"/>
        <v>Ext</v>
      </c>
      <c r="R59" s="66" t="str">
        <f t="shared" si="5"/>
        <v>Int</v>
      </c>
      <c r="S59" s="66" t="str">
        <f t="shared" si="5"/>
        <v>Ext</v>
      </c>
      <c r="U59" s="19" t="str">
        <f>B59</f>
        <v>(ii) Operating costs by division</v>
      </c>
      <c r="V59" s="49"/>
      <c r="W59" s="242" t="str">
        <f t="shared" ref="W59:AN59" si="6">W6</f>
        <v>Int</v>
      </c>
      <c r="X59" s="242" t="str">
        <f t="shared" si="6"/>
        <v>Ext</v>
      </c>
      <c r="Y59" s="242" t="str">
        <f t="shared" si="6"/>
        <v>Int</v>
      </c>
      <c r="Z59" s="242" t="str">
        <f t="shared" si="6"/>
        <v>Ext</v>
      </c>
      <c r="AA59" s="242" t="str">
        <f t="shared" si="6"/>
        <v>Int</v>
      </c>
      <c r="AB59" s="242" t="str">
        <f t="shared" si="6"/>
        <v>Ext</v>
      </c>
      <c r="AC59" s="242" t="str">
        <f t="shared" si="6"/>
        <v>Int</v>
      </c>
      <c r="AD59" s="242" t="str">
        <f t="shared" si="6"/>
        <v>Ext</v>
      </c>
      <c r="AE59" s="242" t="str">
        <f t="shared" si="6"/>
        <v>Int</v>
      </c>
      <c r="AF59" s="242" t="str">
        <f t="shared" si="6"/>
        <v>Ext</v>
      </c>
      <c r="AG59" s="242" t="str">
        <f t="shared" si="6"/>
        <v>Int</v>
      </c>
      <c r="AH59" s="242" t="str">
        <f t="shared" si="6"/>
        <v>Ext</v>
      </c>
      <c r="AI59" s="242" t="str">
        <f t="shared" si="6"/>
        <v>Int</v>
      </c>
      <c r="AJ59" s="242" t="str">
        <f t="shared" si="6"/>
        <v>Ext</v>
      </c>
      <c r="AK59" s="242" t="str">
        <f t="shared" si="6"/>
        <v>Int</v>
      </c>
      <c r="AL59" s="242" t="str">
        <f t="shared" si="6"/>
        <v>Ext</v>
      </c>
      <c r="AM59" s="52" t="str">
        <f t="shared" si="6"/>
        <v>Int</v>
      </c>
      <c r="AN59" s="52" t="str">
        <f t="shared" si="6"/>
        <v>Ext</v>
      </c>
    </row>
    <row r="60" spans="2:54" s="47" customFormat="1" ht="9">
      <c r="B60" s="13"/>
      <c r="C60" s="49"/>
      <c r="D60" s="55"/>
      <c r="E60" s="55"/>
      <c r="F60" s="55"/>
      <c r="G60" s="55"/>
      <c r="H60" s="55"/>
      <c r="I60" s="55"/>
      <c r="J60" s="55"/>
      <c r="K60" s="55"/>
      <c r="L60" s="55"/>
      <c r="M60" s="55"/>
      <c r="N60" s="55"/>
      <c r="O60" s="55"/>
      <c r="P60" s="55"/>
      <c r="Q60" s="55"/>
      <c r="R60" s="55"/>
      <c r="S60" s="55"/>
      <c r="T60" s="13"/>
      <c r="U60" s="13"/>
      <c r="V60" s="49"/>
      <c r="W60" s="72"/>
      <c r="X60" s="72"/>
      <c r="Y60" s="72"/>
      <c r="Z60" s="72"/>
      <c r="AA60" s="72"/>
      <c r="AB60" s="72"/>
      <c r="AC60" s="72"/>
      <c r="AD60" s="72"/>
      <c r="AE60" s="72"/>
      <c r="AF60" s="72"/>
      <c r="AG60" s="72"/>
      <c r="AH60" s="72"/>
      <c r="AI60" s="72"/>
      <c r="AJ60" s="72"/>
      <c r="AK60" s="72"/>
      <c r="AL60" s="72"/>
      <c r="AM60" s="56"/>
      <c r="AN60" s="56"/>
      <c r="AO60" s="13"/>
      <c r="AP60" s="13"/>
      <c r="AQ60" s="13"/>
      <c r="AR60" s="13"/>
      <c r="AS60" s="13"/>
      <c r="AT60" s="13"/>
      <c r="AU60" s="13"/>
      <c r="AV60" s="13"/>
      <c r="AW60" s="13"/>
      <c r="AX60" s="13"/>
      <c r="AY60" s="13"/>
      <c r="AZ60" s="13"/>
      <c r="BA60" s="13"/>
      <c r="BB60" s="13"/>
    </row>
    <row r="61" spans="2:54" s="13" customFormat="1" ht="9">
      <c r="B61" s="19" t="s">
        <v>59</v>
      </c>
      <c r="C61" s="49" t="s">
        <v>22</v>
      </c>
      <c r="D61" s="55">
        <v>0</v>
      </c>
      <c r="E61" s="55">
        <v>0</v>
      </c>
      <c r="F61" s="55">
        <v>0</v>
      </c>
      <c r="G61" s="55">
        <v>0</v>
      </c>
      <c r="H61" s="55">
        <v>0</v>
      </c>
      <c r="I61" s="55">
        <v>0</v>
      </c>
      <c r="J61" s="55">
        <v>0</v>
      </c>
      <c r="K61" s="55">
        <v>0</v>
      </c>
      <c r="L61" s="55">
        <v>0</v>
      </c>
      <c r="M61" s="55">
        <v>0</v>
      </c>
      <c r="N61" s="55">
        <v>0</v>
      </c>
      <c r="O61" s="55">
        <v>0</v>
      </c>
      <c r="P61" s="55">
        <v>0</v>
      </c>
      <c r="Q61" s="55">
        <v>0</v>
      </c>
      <c r="R61" s="55">
        <v>0</v>
      </c>
      <c r="S61" s="55">
        <v>0</v>
      </c>
      <c r="U61" s="19" t="str">
        <f>B61</f>
        <v>EOI input prices</v>
      </c>
      <c r="V61" s="49" t="str">
        <f>C61</f>
        <v>£m</v>
      </c>
      <c r="W61" s="55">
        <v>0</v>
      </c>
      <c r="X61" s="55">
        <v>0</v>
      </c>
      <c r="Y61" s="55">
        <v>0</v>
      </c>
      <c r="Z61" s="55">
        <v>0</v>
      </c>
      <c r="AA61" s="55">
        <v>0</v>
      </c>
      <c r="AB61" s="55">
        <v>0</v>
      </c>
      <c r="AC61" s="55">
        <v>0</v>
      </c>
      <c r="AD61" s="55">
        <v>0</v>
      </c>
      <c r="AE61" s="55">
        <v>0</v>
      </c>
      <c r="AF61" s="55">
        <v>0</v>
      </c>
      <c r="AG61" s="55">
        <v>0</v>
      </c>
      <c r="AH61" s="55">
        <v>0</v>
      </c>
      <c r="AI61" s="55">
        <v>0</v>
      </c>
      <c r="AJ61" s="55">
        <v>0</v>
      </c>
      <c r="AK61" s="55">
        <v>0</v>
      </c>
      <c r="AL61" s="55">
        <v>0</v>
      </c>
      <c r="AM61" s="56">
        <v>0</v>
      </c>
      <c r="AN61" s="56">
        <v>0</v>
      </c>
    </row>
    <row r="62" spans="2:54" s="13" customFormat="1" ht="9">
      <c r="B62" s="19" t="s">
        <v>31</v>
      </c>
      <c r="C62" s="49" t="s">
        <v>22</v>
      </c>
      <c r="D62" s="55">
        <v>0</v>
      </c>
      <c r="E62" s="55">
        <v>0</v>
      </c>
      <c r="F62" s="55">
        <v>-0.1</v>
      </c>
      <c r="G62" s="55">
        <v>-0.2</v>
      </c>
      <c r="H62" s="55">
        <v>-0.1</v>
      </c>
      <c r="I62" s="55">
        <v>-0.2</v>
      </c>
      <c r="J62" s="55">
        <v>-0.4</v>
      </c>
      <c r="K62" s="55">
        <v>-0.2</v>
      </c>
      <c r="L62" s="55">
        <v>-0.6</v>
      </c>
      <c r="M62" s="55">
        <v>-0.5</v>
      </c>
      <c r="N62" s="55">
        <v>0</v>
      </c>
      <c r="O62" s="55">
        <v>0</v>
      </c>
      <c r="P62" s="55">
        <v>-0.3</v>
      </c>
      <c r="Q62" s="55">
        <v>-0.7</v>
      </c>
      <c r="R62" s="55">
        <v>0</v>
      </c>
      <c r="S62" s="55">
        <v>0</v>
      </c>
      <c r="U62" s="19" t="str">
        <f>B62</f>
        <v>Attribution of PI costs</v>
      </c>
      <c r="V62" s="49" t="str">
        <f>C62</f>
        <v>£m</v>
      </c>
      <c r="W62" s="55">
        <v>0</v>
      </c>
      <c r="X62" s="55">
        <v>0</v>
      </c>
      <c r="Y62" s="55">
        <v>-0.2</v>
      </c>
      <c r="Z62" s="55">
        <v>-0.1</v>
      </c>
      <c r="AA62" s="55">
        <v>0</v>
      </c>
      <c r="AB62" s="55">
        <v>0</v>
      </c>
      <c r="AC62" s="55">
        <v>0</v>
      </c>
      <c r="AD62" s="55">
        <v>0</v>
      </c>
      <c r="AE62" s="55">
        <v>0</v>
      </c>
      <c r="AF62" s="55">
        <v>0</v>
      </c>
      <c r="AG62" s="55">
        <v>0</v>
      </c>
      <c r="AH62" s="55">
        <v>0</v>
      </c>
      <c r="AI62" s="55">
        <v>0</v>
      </c>
      <c r="AJ62" s="55">
        <v>0</v>
      </c>
      <c r="AK62" s="55">
        <v>0</v>
      </c>
      <c r="AL62" s="55">
        <v>0.1</v>
      </c>
      <c r="AM62" s="56">
        <v>-1.7</v>
      </c>
      <c r="AN62" s="56">
        <v>-1.8</v>
      </c>
    </row>
    <row r="63" spans="2:54" s="13" customFormat="1" ht="9">
      <c r="B63" s="19"/>
      <c r="C63" s="49"/>
      <c r="D63" s="55"/>
      <c r="E63" s="55"/>
      <c r="F63" s="55"/>
      <c r="G63" s="55"/>
      <c r="H63" s="55"/>
      <c r="I63" s="55"/>
      <c r="J63" s="55"/>
      <c r="K63" s="55"/>
      <c r="L63" s="55"/>
      <c r="M63" s="55"/>
      <c r="N63" s="55"/>
      <c r="O63" s="55"/>
      <c r="P63" s="55"/>
      <c r="Q63" s="55"/>
      <c r="R63" s="55"/>
      <c r="S63" s="55"/>
      <c r="U63" s="19"/>
      <c r="V63" s="49"/>
      <c r="W63" s="55"/>
      <c r="X63" s="55"/>
      <c r="Y63" s="55"/>
      <c r="Z63" s="55"/>
      <c r="AA63" s="55"/>
      <c r="AB63" s="55"/>
      <c r="AC63" s="55"/>
      <c r="AD63" s="55"/>
      <c r="AE63" s="55"/>
      <c r="AF63" s="55"/>
      <c r="AG63" s="55"/>
      <c r="AH63" s="55"/>
      <c r="AI63" s="55"/>
      <c r="AJ63" s="55"/>
      <c r="AK63" s="55"/>
      <c r="AL63" s="55"/>
      <c r="AM63" s="56"/>
      <c r="AN63" s="56"/>
    </row>
    <row r="64" spans="2:54" s="13" customFormat="1" ht="9">
      <c r="B64" s="19" t="s">
        <v>2</v>
      </c>
      <c r="C64" s="49"/>
      <c r="D64" s="55"/>
      <c r="E64" s="55"/>
      <c r="F64" s="55"/>
      <c r="G64" s="55"/>
      <c r="H64" s="55"/>
      <c r="I64" s="55"/>
      <c r="J64" s="55"/>
      <c r="K64" s="55"/>
      <c r="L64" s="55"/>
      <c r="M64" s="55"/>
      <c r="N64" s="55"/>
      <c r="O64" s="55"/>
      <c r="P64" s="55"/>
      <c r="Q64" s="55"/>
      <c r="R64" s="55"/>
      <c r="S64" s="55"/>
      <c r="U64" s="19" t="str">
        <f>B64</f>
        <v>Openreach</v>
      </c>
      <c r="V64" s="49"/>
      <c r="W64" s="55"/>
      <c r="X64" s="55"/>
      <c r="Y64" s="55"/>
      <c r="Z64" s="55"/>
      <c r="AA64" s="55"/>
      <c r="AB64" s="55"/>
      <c r="AC64" s="55"/>
      <c r="AD64" s="55"/>
      <c r="AE64" s="55"/>
      <c r="AF64" s="55"/>
      <c r="AG64" s="55"/>
      <c r="AH64" s="55"/>
      <c r="AI64" s="55"/>
      <c r="AJ64" s="55"/>
      <c r="AK64" s="55"/>
      <c r="AL64" s="55"/>
      <c r="AM64" s="56"/>
      <c r="AN64" s="56"/>
    </row>
    <row r="65" spans="2:40" s="13" customFormat="1" ht="9">
      <c r="B65" s="13" t="s">
        <v>98</v>
      </c>
      <c r="C65" s="49" t="s">
        <v>22</v>
      </c>
      <c r="D65" s="55">
        <v>11.5</v>
      </c>
      <c r="E65" s="55">
        <v>9.5</v>
      </c>
      <c r="F65" s="55">
        <v>1.5</v>
      </c>
      <c r="G65" s="55">
        <v>2.7</v>
      </c>
      <c r="H65" s="55">
        <v>1.6</v>
      </c>
      <c r="I65" s="55">
        <v>2.5</v>
      </c>
      <c r="J65" s="55">
        <v>5.5</v>
      </c>
      <c r="K65" s="55">
        <v>3.6</v>
      </c>
      <c r="L65" s="55">
        <v>8.4</v>
      </c>
      <c r="M65" s="55">
        <v>7.4</v>
      </c>
      <c r="N65" s="55">
        <v>0</v>
      </c>
      <c r="O65" s="55">
        <v>0</v>
      </c>
      <c r="P65" s="55">
        <v>0.4</v>
      </c>
      <c r="Q65" s="55">
        <v>1</v>
      </c>
      <c r="R65" s="55">
        <v>0.8</v>
      </c>
      <c r="S65" s="55">
        <v>0.3</v>
      </c>
      <c r="U65" s="13" t="str">
        <f>B65</f>
        <v>Service and network delivery</v>
      </c>
      <c r="V65" s="49" t="str">
        <f>C65</f>
        <v>£m</v>
      </c>
      <c r="W65" s="55">
        <v>1.5</v>
      </c>
      <c r="X65" s="55">
        <v>0.8</v>
      </c>
      <c r="Y65" s="55">
        <v>0.3</v>
      </c>
      <c r="Z65" s="55">
        <v>0.1</v>
      </c>
      <c r="AA65" s="55">
        <v>6.3</v>
      </c>
      <c r="AB65" s="55">
        <v>4.2</v>
      </c>
      <c r="AC65" s="55">
        <v>0.1</v>
      </c>
      <c r="AD65" s="55">
        <v>0.6</v>
      </c>
      <c r="AE65" s="55">
        <v>0.9</v>
      </c>
      <c r="AF65" s="55">
        <v>0.3</v>
      </c>
      <c r="AG65" s="55">
        <v>0</v>
      </c>
      <c r="AH65" s="55">
        <v>0</v>
      </c>
      <c r="AI65" s="55">
        <v>-6.9</v>
      </c>
      <c r="AJ65" s="55">
        <v>-4.2</v>
      </c>
      <c r="AK65" s="55">
        <v>0.4</v>
      </c>
      <c r="AL65" s="55">
        <v>0.4</v>
      </c>
      <c r="AM65" s="56">
        <v>32.299999999999997</v>
      </c>
      <c r="AN65" s="56">
        <v>29.2</v>
      </c>
    </row>
    <row r="66" spans="2:40" s="13" customFormat="1" ht="9">
      <c r="B66" s="13" t="s">
        <v>99</v>
      </c>
      <c r="C66" s="49" t="s">
        <v>22</v>
      </c>
      <c r="D66" s="55">
        <v>0.8</v>
      </c>
      <c r="E66" s="55">
        <v>0.9</v>
      </c>
      <c r="F66" s="55">
        <v>0.1</v>
      </c>
      <c r="G66" s="55">
        <v>0.1</v>
      </c>
      <c r="H66" s="55">
        <v>0.1</v>
      </c>
      <c r="I66" s="55">
        <v>0.1</v>
      </c>
      <c r="J66" s="55">
        <v>0.2</v>
      </c>
      <c r="K66" s="55">
        <v>0.2</v>
      </c>
      <c r="L66" s="55">
        <v>0.4</v>
      </c>
      <c r="M66" s="55">
        <v>0.3</v>
      </c>
      <c r="N66" s="55">
        <v>0</v>
      </c>
      <c r="O66" s="55">
        <v>0</v>
      </c>
      <c r="P66" s="55">
        <v>0.1</v>
      </c>
      <c r="Q66" s="55">
        <v>0.3</v>
      </c>
      <c r="R66" s="55">
        <v>0.3</v>
      </c>
      <c r="S66" s="55">
        <v>0.1</v>
      </c>
      <c r="U66" s="13" t="str">
        <f>B66</f>
        <v>Openreach support functions</v>
      </c>
      <c r="V66" s="49" t="str">
        <f>C66</f>
        <v>£m</v>
      </c>
      <c r="W66" s="55">
        <v>0.2</v>
      </c>
      <c r="X66" s="55">
        <v>0.2</v>
      </c>
      <c r="Y66" s="55">
        <v>0.2</v>
      </c>
      <c r="Z66" s="55">
        <v>0.1</v>
      </c>
      <c r="AA66" s="55">
        <v>0.1</v>
      </c>
      <c r="AB66" s="55">
        <v>0.1</v>
      </c>
      <c r="AC66" s="55">
        <v>0</v>
      </c>
      <c r="AD66" s="55">
        <v>0</v>
      </c>
      <c r="AE66" s="55">
        <v>0.4</v>
      </c>
      <c r="AF66" s="55">
        <v>0.1</v>
      </c>
      <c r="AG66" s="55">
        <v>0</v>
      </c>
      <c r="AH66" s="55">
        <v>0</v>
      </c>
      <c r="AI66" s="55">
        <v>0</v>
      </c>
      <c r="AJ66" s="55">
        <v>0</v>
      </c>
      <c r="AK66" s="55">
        <v>-0.4</v>
      </c>
      <c r="AL66" s="55">
        <v>0</v>
      </c>
      <c r="AM66" s="56">
        <v>2.5</v>
      </c>
      <c r="AN66" s="56">
        <v>2.5</v>
      </c>
    </row>
    <row r="67" spans="2:40" s="13" customFormat="1" ht="9">
      <c r="B67" s="19" t="s">
        <v>100</v>
      </c>
      <c r="C67" s="49" t="s">
        <v>22</v>
      </c>
      <c r="D67" s="57">
        <v>12.3</v>
      </c>
      <c r="E67" s="57">
        <v>10.4</v>
      </c>
      <c r="F67" s="57">
        <v>1.6</v>
      </c>
      <c r="G67" s="57">
        <v>2.8</v>
      </c>
      <c r="H67" s="57">
        <v>1.7</v>
      </c>
      <c r="I67" s="57">
        <v>2.6</v>
      </c>
      <c r="J67" s="57">
        <v>5.7</v>
      </c>
      <c r="K67" s="57">
        <v>3.8</v>
      </c>
      <c r="L67" s="57">
        <v>8.8000000000000007</v>
      </c>
      <c r="M67" s="57">
        <v>7.7</v>
      </c>
      <c r="N67" s="57">
        <v>0</v>
      </c>
      <c r="O67" s="57">
        <v>0</v>
      </c>
      <c r="P67" s="57">
        <v>0.5</v>
      </c>
      <c r="Q67" s="57">
        <v>1.3</v>
      </c>
      <c r="R67" s="57">
        <v>1.1000000000000001</v>
      </c>
      <c r="S67" s="57">
        <v>0.4</v>
      </c>
      <c r="U67" s="19" t="str">
        <f>B67</f>
        <v>Openreach total</v>
      </c>
      <c r="V67" s="49" t="str">
        <f>C67</f>
        <v>£m</v>
      </c>
      <c r="W67" s="57">
        <v>1.7</v>
      </c>
      <c r="X67" s="57">
        <v>1</v>
      </c>
      <c r="Y67" s="57">
        <v>0.5</v>
      </c>
      <c r="Z67" s="57">
        <v>0.2</v>
      </c>
      <c r="AA67" s="57">
        <v>6.4</v>
      </c>
      <c r="AB67" s="57">
        <v>4.3</v>
      </c>
      <c r="AC67" s="57">
        <v>0.1</v>
      </c>
      <c r="AD67" s="57">
        <v>0.6</v>
      </c>
      <c r="AE67" s="57">
        <v>1.3</v>
      </c>
      <c r="AF67" s="57">
        <v>0.4</v>
      </c>
      <c r="AG67" s="57">
        <v>0</v>
      </c>
      <c r="AH67" s="57">
        <v>0</v>
      </c>
      <c r="AI67" s="57">
        <v>-6.9</v>
      </c>
      <c r="AJ67" s="57">
        <v>-4.2</v>
      </c>
      <c r="AK67" s="57">
        <v>0</v>
      </c>
      <c r="AL67" s="57">
        <v>0.4</v>
      </c>
      <c r="AM67" s="57">
        <v>34.799999999999997</v>
      </c>
      <c r="AN67" s="57">
        <v>31.7</v>
      </c>
    </row>
    <row r="68" spans="2:40" s="13" customFormat="1" ht="9">
      <c r="B68" s="19"/>
      <c r="C68" s="49"/>
      <c r="D68" s="55"/>
      <c r="E68" s="55"/>
      <c r="F68" s="55"/>
      <c r="G68" s="55"/>
      <c r="H68" s="55"/>
      <c r="I68" s="55"/>
      <c r="J68" s="55"/>
      <c r="K68" s="55"/>
      <c r="L68" s="55"/>
      <c r="M68" s="55"/>
      <c r="N68" s="55"/>
      <c r="O68" s="55"/>
      <c r="P68" s="55"/>
      <c r="Q68" s="55"/>
      <c r="R68" s="55"/>
      <c r="S68" s="55"/>
      <c r="U68" s="19"/>
      <c r="V68" s="49"/>
      <c r="W68" s="55"/>
      <c r="X68" s="55"/>
      <c r="Y68" s="55"/>
      <c r="Z68" s="55"/>
      <c r="AA68" s="55"/>
      <c r="AB68" s="55"/>
      <c r="AC68" s="55"/>
      <c r="AD68" s="55"/>
      <c r="AE68" s="55"/>
      <c r="AF68" s="55"/>
      <c r="AG68" s="55"/>
      <c r="AH68" s="55"/>
      <c r="AI68" s="55"/>
      <c r="AJ68" s="55"/>
      <c r="AK68" s="55"/>
      <c r="AL68" s="55"/>
      <c r="AM68" s="56"/>
      <c r="AN68" s="56"/>
    </row>
    <row r="69" spans="2:40" s="13" customFormat="1" ht="9">
      <c r="B69" s="19" t="s">
        <v>3</v>
      </c>
      <c r="C69" s="49"/>
      <c r="D69" s="55"/>
      <c r="E69" s="55"/>
      <c r="F69" s="55"/>
      <c r="G69" s="55"/>
      <c r="H69" s="55"/>
      <c r="I69" s="55"/>
      <c r="J69" s="55"/>
      <c r="K69" s="55"/>
      <c r="L69" s="55"/>
      <c r="M69" s="55"/>
      <c r="N69" s="55"/>
      <c r="O69" s="55"/>
      <c r="P69" s="55"/>
      <c r="Q69" s="55"/>
      <c r="R69" s="55"/>
      <c r="S69" s="55"/>
      <c r="U69" s="19" t="str">
        <f t="shared" ref="U69:U74" si="7">B69</f>
        <v>Rest of BT</v>
      </c>
      <c r="V69" s="49"/>
      <c r="W69" s="55"/>
      <c r="X69" s="55"/>
      <c r="Y69" s="55"/>
      <c r="Z69" s="55"/>
      <c r="AA69" s="55"/>
      <c r="AB69" s="55"/>
      <c r="AC69" s="55"/>
      <c r="AD69" s="55"/>
      <c r="AE69" s="55"/>
      <c r="AF69" s="55"/>
      <c r="AG69" s="55"/>
      <c r="AH69" s="55"/>
      <c r="AI69" s="55"/>
      <c r="AJ69" s="55"/>
      <c r="AK69" s="55"/>
      <c r="AL69" s="55"/>
      <c r="AM69" s="56"/>
      <c r="AN69" s="56"/>
    </row>
    <row r="70" spans="2:40" s="13" customFormat="1" ht="9">
      <c r="B70" s="13" t="s">
        <v>101</v>
      </c>
      <c r="C70" s="49" t="s">
        <v>22</v>
      </c>
      <c r="D70" s="55">
        <v>0.9</v>
      </c>
      <c r="E70" s="55">
        <v>0.9</v>
      </c>
      <c r="F70" s="55">
        <v>0.6</v>
      </c>
      <c r="G70" s="55">
        <v>1.3</v>
      </c>
      <c r="H70" s="55">
        <v>0.8</v>
      </c>
      <c r="I70" s="55">
        <v>1.4</v>
      </c>
      <c r="J70" s="55">
        <v>3</v>
      </c>
      <c r="K70" s="55">
        <v>2</v>
      </c>
      <c r="L70" s="55">
        <v>4.5</v>
      </c>
      <c r="M70" s="55">
        <v>4</v>
      </c>
      <c r="N70" s="55">
        <v>0.1</v>
      </c>
      <c r="O70" s="55">
        <v>0</v>
      </c>
      <c r="P70" s="55">
        <v>0.3</v>
      </c>
      <c r="Q70" s="55">
        <v>0.2</v>
      </c>
      <c r="R70" s="55">
        <v>0.5</v>
      </c>
      <c r="S70" s="55">
        <v>0.3</v>
      </c>
      <c r="U70" s="13" t="str">
        <f t="shared" si="7"/>
        <v>Group centre</v>
      </c>
      <c r="V70" s="49" t="str">
        <f>C70</f>
        <v>£m</v>
      </c>
      <c r="W70" s="55">
        <v>0</v>
      </c>
      <c r="X70" s="55">
        <v>0.1</v>
      </c>
      <c r="Y70" s="55">
        <v>0</v>
      </c>
      <c r="Z70" s="55">
        <v>-0.1</v>
      </c>
      <c r="AA70" s="55">
        <v>0.6</v>
      </c>
      <c r="AB70" s="55">
        <v>0.2</v>
      </c>
      <c r="AC70" s="55">
        <v>0.1</v>
      </c>
      <c r="AD70" s="55">
        <v>0</v>
      </c>
      <c r="AE70" s="55">
        <v>0.2</v>
      </c>
      <c r="AF70" s="55">
        <v>-0.1</v>
      </c>
      <c r="AG70" s="55">
        <v>0.1</v>
      </c>
      <c r="AH70" s="55">
        <v>-0.1</v>
      </c>
      <c r="AI70" s="55">
        <v>-0.3</v>
      </c>
      <c r="AJ70" s="55">
        <v>-0.1</v>
      </c>
      <c r="AK70" s="55">
        <v>-0.2</v>
      </c>
      <c r="AL70" s="55">
        <v>0.3</v>
      </c>
      <c r="AM70" s="56">
        <v>11.2</v>
      </c>
      <c r="AN70" s="56">
        <v>10.3</v>
      </c>
    </row>
    <row r="71" spans="2:40" s="13" customFormat="1" ht="9">
      <c r="B71" s="13" t="s">
        <v>102</v>
      </c>
      <c r="C71" s="49" t="s">
        <v>22</v>
      </c>
      <c r="D71" s="55">
        <v>0</v>
      </c>
      <c r="E71" s="55">
        <v>0</v>
      </c>
      <c r="F71" s="55">
        <v>0.9</v>
      </c>
      <c r="G71" s="55">
        <v>1.6</v>
      </c>
      <c r="H71" s="55">
        <v>1</v>
      </c>
      <c r="I71" s="55">
        <v>1.5</v>
      </c>
      <c r="J71" s="55">
        <v>3.4</v>
      </c>
      <c r="K71" s="55">
        <v>2.2000000000000002</v>
      </c>
      <c r="L71" s="55">
        <v>5.2</v>
      </c>
      <c r="M71" s="55">
        <v>4.5</v>
      </c>
      <c r="N71" s="55">
        <v>0</v>
      </c>
      <c r="O71" s="55">
        <v>0</v>
      </c>
      <c r="P71" s="55">
        <v>0.8</v>
      </c>
      <c r="Q71" s="55">
        <v>1.8</v>
      </c>
      <c r="R71" s="55">
        <v>0.4</v>
      </c>
      <c r="S71" s="55">
        <v>0.2</v>
      </c>
      <c r="U71" s="13" t="str">
        <f t="shared" si="7"/>
        <v xml:space="preserve">Property and facilities </v>
      </c>
      <c r="V71" s="49" t="str">
        <f>C71</f>
        <v>£m</v>
      </c>
      <c r="W71" s="55">
        <v>0</v>
      </c>
      <c r="X71" s="55">
        <v>0</v>
      </c>
      <c r="Y71" s="55">
        <v>0.9</v>
      </c>
      <c r="Z71" s="55">
        <v>0.4</v>
      </c>
      <c r="AA71" s="55">
        <v>0</v>
      </c>
      <c r="AB71" s="55">
        <v>0</v>
      </c>
      <c r="AC71" s="55">
        <v>0</v>
      </c>
      <c r="AD71" s="55">
        <v>0</v>
      </c>
      <c r="AE71" s="55">
        <v>0</v>
      </c>
      <c r="AF71" s="55">
        <v>0</v>
      </c>
      <c r="AG71" s="55">
        <v>0</v>
      </c>
      <c r="AH71" s="55">
        <v>0</v>
      </c>
      <c r="AI71" s="55">
        <v>0</v>
      </c>
      <c r="AJ71" s="55">
        <v>0</v>
      </c>
      <c r="AK71" s="55">
        <v>-0.1</v>
      </c>
      <c r="AL71" s="55">
        <v>-0.2</v>
      </c>
      <c r="AM71" s="56">
        <v>12.5</v>
      </c>
      <c r="AN71" s="56">
        <v>12</v>
      </c>
    </row>
    <row r="72" spans="2:40" s="13" customFormat="1" ht="9">
      <c r="B72" s="13" t="s">
        <v>103</v>
      </c>
      <c r="C72" s="49" t="s">
        <v>22</v>
      </c>
      <c r="D72" s="55">
        <v>0.6</v>
      </c>
      <c r="E72" s="55">
        <v>0.6</v>
      </c>
      <c r="F72" s="55">
        <v>1</v>
      </c>
      <c r="G72" s="55">
        <v>1.8</v>
      </c>
      <c r="H72" s="55">
        <v>1.1000000000000001</v>
      </c>
      <c r="I72" s="55">
        <v>1.7</v>
      </c>
      <c r="J72" s="55">
        <v>3.7</v>
      </c>
      <c r="K72" s="55">
        <v>2.5</v>
      </c>
      <c r="L72" s="55">
        <v>5.7</v>
      </c>
      <c r="M72" s="55">
        <v>5</v>
      </c>
      <c r="N72" s="55">
        <v>0</v>
      </c>
      <c r="O72" s="55">
        <v>0</v>
      </c>
      <c r="P72" s="55">
        <v>0.1</v>
      </c>
      <c r="Q72" s="55">
        <v>0.3</v>
      </c>
      <c r="R72" s="55">
        <v>1.2</v>
      </c>
      <c r="S72" s="55">
        <v>0.4</v>
      </c>
      <c r="U72" s="13" t="str">
        <f t="shared" si="7"/>
        <v>Technology units</v>
      </c>
      <c r="V72" s="49" t="str">
        <f>C72</f>
        <v>£m</v>
      </c>
      <c r="W72" s="55">
        <v>0.1</v>
      </c>
      <c r="X72" s="55">
        <v>0</v>
      </c>
      <c r="Y72" s="55">
        <v>0.1</v>
      </c>
      <c r="Z72" s="55">
        <v>0</v>
      </c>
      <c r="AA72" s="55">
        <v>0.4</v>
      </c>
      <c r="AB72" s="55">
        <v>0.3</v>
      </c>
      <c r="AC72" s="55">
        <v>0</v>
      </c>
      <c r="AD72" s="55">
        <v>0</v>
      </c>
      <c r="AE72" s="55">
        <v>0.1</v>
      </c>
      <c r="AF72" s="55">
        <v>0</v>
      </c>
      <c r="AG72" s="55">
        <v>-0.1</v>
      </c>
      <c r="AH72" s="55">
        <v>0</v>
      </c>
      <c r="AI72" s="55">
        <v>-0.1</v>
      </c>
      <c r="AJ72" s="55">
        <v>-0.1</v>
      </c>
      <c r="AK72" s="55">
        <v>-0.1</v>
      </c>
      <c r="AL72" s="55">
        <v>-0.1</v>
      </c>
      <c r="AM72" s="56">
        <v>13.8</v>
      </c>
      <c r="AN72" s="56">
        <v>12.4</v>
      </c>
    </row>
    <row r="73" spans="2:40" s="13" customFormat="1" ht="9">
      <c r="B73" s="13" t="s">
        <v>104</v>
      </c>
      <c r="C73" s="49" t="s">
        <v>22</v>
      </c>
      <c r="D73" s="55">
        <v>0</v>
      </c>
      <c r="E73" s="55">
        <v>0</v>
      </c>
      <c r="F73" s="55">
        <v>0.4</v>
      </c>
      <c r="G73" s="55">
        <v>0.8</v>
      </c>
      <c r="H73" s="55">
        <v>1.1000000000000001</v>
      </c>
      <c r="I73" s="55">
        <v>2.2999999999999998</v>
      </c>
      <c r="J73" s="55">
        <v>1.7</v>
      </c>
      <c r="K73" s="55">
        <v>1.1000000000000001</v>
      </c>
      <c r="L73" s="55">
        <v>2.8</v>
      </c>
      <c r="M73" s="55">
        <v>2.7</v>
      </c>
      <c r="N73" s="55">
        <v>0</v>
      </c>
      <c r="O73" s="55">
        <v>0</v>
      </c>
      <c r="P73" s="55">
        <v>0</v>
      </c>
      <c r="Q73" s="55">
        <v>0</v>
      </c>
      <c r="R73" s="55">
        <v>3.3</v>
      </c>
      <c r="S73" s="55">
        <v>1.3</v>
      </c>
      <c r="U73" s="13" t="str">
        <f t="shared" si="7"/>
        <v>Consumer and Business</v>
      </c>
      <c r="V73" s="49" t="str">
        <f>C73</f>
        <v>£m</v>
      </c>
      <c r="W73" s="55">
        <v>0</v>
      </c>
      <c r="X73" s="55">
        <v>0</v>
      </c>
      <c r="Y73" s="55">
        <v>0</v>
      </c>
      <c r="Z73" s="55">
        <v>0</v>
      </c>
      <c r="AA73" s="55">
        <v>0</v>
      </c>
      <c r="AB73" s="55">
        <v>0</v>
      </c>
      <c r="AC73" s="55">
        <v>0</v>
      </c>
      <c r="AD73" s="55">
        <v>0</v>
      </c>
      <c r="AE73" s="55">
        <v>0</v>
      </c>
      <c r="AF73" s="55">
        <v>0</v>
      </c>
      <c r="AG73" s="55">
        <v>0</v>
      </c>
      <c r="AH73" s="55">
        <v>0</v>
      </c>
      <c r="AI73" s="55">
        <v>0</v>
      </c>
      <c r="AJ73" s="55">
        <v>0</v>
      </c>
      <c r="AK73" s="55">
        <v>-0.1</v>
      </c>
      <c r="AL73" s="55">
        <v>-0.1</v>
      </c>
      <c r="AM73" s="56">
        <v>9.1999999999999993</v>
      </c>
      <c r="AN73" s="56">
        <v>8.1</v>
      </c>
    </row>
    <row r="74" spans="2:40" s="13" customFormat="1" ht="9">
      <c r="B74" s="19" t="s">
        <v>105</v>
      </c>
      <c r="C74" s="49" t="s">
        <v>22</v>
      </c>
      <c r="D74" s="57">
        <v>1.5</v>
      </c>
      <c r="E74" s="57">
        <v>1.5</v>
      </c>
      <c r="F74" s="57">
        <v>2.9</v>
      </c>
      <c r="G74" s="57">
        <v>5.5</v>
      </c>
      <c r="H74" s="57">
        <v>4</v>
      </c>
      <c r="I74" s="57">
        <v>6.9</v>
      </c>
      <c r="J74" s="57">
        <v>11.8</v>
      </c>
      <c r="K74" s="57">
        <v>7.8</v>
      </c>
      <c r="L74" s="57">
        <v>18.2</v>
      </c>
      <c r="M74" s="57">
        <v>16.2</v>
      </c>
      <c r="N74" s="57">
        <v>0.1</v>
      </c>
      <c r="O74" s="57">
        <v>0</v>
      </c>
      <c r="P74" s="57">
        <v>1.2</v>
      </c>
      <c r="Q74" s="57">
        <v>2.2999999999999998</v>
      </c>
      <c r="R74" s="57">
        <v>5.4</v>
      </c>
      <c r="S74" s="57">
        <v>2.2000000000000002</v>
      </c>
      <c r="U74" s="19" t="str">
        <f t="shared" si="7"/>
        <v>Rest of BT total</v>
      </c>
      <c r="V74" s="49" t="str">
        <f>C74</f>
        <v>£m</v>
      </c>
      <c r="W74" s="57">
        <v>0.1</v>
      </c>
      <c r="X74" s="57">
        <v>0.1</v>
      </c>
      <c r="Y74" s="57">
        <v>1</v>
      </c>
      <c r="Z74" s="57">
        <v>0.3</v>
      </c>
      <c r="AA74" s="57">
        <v>1</v>
      </c>
      <c r="AB74" s="57">
        <v>0.5</v>
      </c>
      <c r="AC74" s="57">
        <v>0.1</v>
      </c>
      <c r="AD74" s="57">
        <v>0</v>
      </c>
      <c r="AE74" s="57">
        <v>0.3</v>
      </c>
      <c r="AF74" s="57">
        <v>-0.1</v>
      </c>
      <c r="AG74" s="57">
        <v>0</v>
      </c>
      <c r="AH74" s="57">
        <v>-0.1</v>
      </c>
      <c r="AI74" s="57">
        <v>-0.4</v>
      </c>
      <c r="AJ74" s="57">
        <v>-0.2</v>
      </c>
      <c r="AK74" s="57">
        <v>-0.5</v>
      </c>
      <c r="AL74" s="57">
        <v>-0.1</v>
      </c>
      <c r="AM74" s="57">
        <v>46.7</v>
      </c>
      <c r="AN74" s="57">
        <v>42.8</v>
      </c>
    </row>
    <row r="75" spans="2:40" s="13" customFormat="1" ht="9">
      <c r="B75" s="19"/>
      <c r="C75" s="49"/>
      <c r="D75" s="55"/>
      <c r="E75" s="55"/>
      <c r="F75" s="55"/>
      <c r="G75" s="55"/>
      <c r="H75" s="55"/>
      <c r="I75" s="55"/>
      <c r="J75" s="55"/>
      <c r="K75" s="55"/>
      <c r="L75" s="55"/>
      <c r="M75" s="55"/>
      <c r="N75" s="55"/>
      <c r="O75" s="55"/>
      <c r="P75" s="55"/>
      <c r="Q75" s="55"/>
      <c r="R75" s="55"/>
      <c r="S75" s="55"/>
      <c r="U75" s="19"/>
      <c r="V75" s="49"/>
      <c r="W75" s="55"/>
      <c r="X75" s="55"/>
      <c r="Y75" s="55"/>
      <c r="Z75" s="55"/>
      <c r="AA75" s="55"/>
      <c r="AB75" s="55"/>
      <c r="AC75" s="55"/>
      <c r="AD75" s="55"/>
      <c r="AE75" s="55"/>
      <c r="AF75" s="55"/>
      <c r="AG75" s="55"/>
      <c r="AH75" s="55"/>
      <c r="AI75" s="55"/>
      <c r="AJ75" s="55"/>
      <c r="AK75" s="55"/>
      <c r="AL75" s="55"/>
      <c r="AM75" s="56"/>
      <c r="AN75" s="56"/>
    </row>
    <row r="76" spans="2:40" s="13" customFormat="1" ht="9.6" thickBot="1">
      <c r="B76" s="19" t="s">
        <v>106</v>
      </c>
      <c r="C76" s="49" t="s">
        <v>22</v>
      </c>
      <c r="D76" s="23">
        <v>13.8</v>
      </c>
      <c r="E76" s="23">
        <v>11.9</v>
      </c>
      <c r="F76" s="23">
        <v>4.4000000000000004</v>
      </c>
      <c r="G76" s="23">
        <v>8.1</v>
      </c>
      <c r="H76" s="23">
        <v>5.6</v>
      </c>
      <c r="I76" s="23">
        <v>9.3000000000000007</v>
      </c>
      <c r="J76" s="23">
        <v>17.100000000000001</v>
      </c>
      <c r="K76" s="23">
        <v>11.4</v>
      </c>
      <c r="L76" s="23">
        <v>26.4</v>
      </c>
      <c r="M76" s="23">
        <v>23.4</v>
      </c>
      <c r="N76" s="23">
        <v>0.1</v>
      </c>
      <c r="O76" s="23">
        <v>0</v>
      </c>
      <c r="P76" s="23">
        <v>1.4</v>
      </c>
      <c r="Q76" s="23">
        <v>2.9</v>
      </c>
      <c r="R76" s="23">
        <v>6.5</v>
      </c>
      <c r="S76" s="23">
        <v>2.6</v>
      </c>
      <c r="U76" s="19" t="str">
        <f>B76</f>
        <v>Operating cost before depreciation</v>
      </c>
      <c r="V76" s="49" t="str">
        <f>C76</f>
        <v>£m</v>
      </c>
      <c r="W76" s="23">
        <v>1.8</v>
      </c>
      <c r="X76" s="23">
        <v>1.1000000000000001</v>
      </c>
      <c r="Y76" s="23">
        <v>1.3</v>
      </c>
      <c r="Z76" s="23">
        <v>0.4</v>
      </c>
      <c r="AA76" s="23">
        <v>7.4</v>
      </c>
      <c r="AB76" s="23">
        <v>4.8</v>
      </c>
      <c r="AC76" s="23">
        <v>0.2</v>
      </c>
      <c r="AD76" s="23">
        <v>0.6</v>
      </c>
      <c r="AE76" s="23">
        <v>1.6</v>
      </c>
      <c r="AF76" s="23">
        <v>0.3</v>
      </c>
      <c r="AG76" s="23">
        <v>0</v>
      </c>
      <c r="AH76" s="23">
        <v>-0.1</v>
      </c>
      <c r="AI76" s="23">
        <v>-7.3</v>
      </c>
      <c r="AJ76" s="23">
        <v>-4.4000000000000004</v>
      </c>
      <c r="AK76" s="23">
        <v>-0.5</v>
      </c>
      <c r="AL76" s="23">
        <v>0.4</v>
      </c>
      <c r="AM76" s="23">
        <v>79.8</v>
      </c>
      <c r="AN76" s="23">
        <v>72.7</v>
      </c>
    </row>
    <row r="77" spans="2:40" s="13" customFormat="1" ht="9.6" thickTop="1">
      <c r="B77" s="19"/>
      <c r="V77" s="49"/>
      <c r="W77" s="49"/>
      <c r="X77" s="49"/>
    </row>
    <row r="78" spans="2:40" s="13" customFormat="1" ht="9"/>
    <row r="79" spans="2:40" s="13" customFormat="1" ht="9"/>
    <row r="80" spans="2:40" s="13" customFormat="1" ht="9"/>
    <row r="81" spans="2:54" s="13" customFormat="1" ht="9"/>
    <row r="82" spans="2:54" s="13" customFormat="1" ht="9"/>
    <row r="83" spans="2:54" s="13" customFormat="1" ht="9"/>
    <row r="84" spans="2:54" s="13" customFormat="1" ht="9"/>
    <row r="85" spans="2:54" s="13" customFormat="1" ht="9"/>
    <row r="86" spans="2:54"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row>
    <row r="87" spans="2:54"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row>
    <row r="88" spans="2:54"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row>
    <row r="89" spans="2:54"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row>
    <row r="90" spans="2:54"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row>
    <row r="91" spans="2:54"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row>
    <row r="92" spans="2:54"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row>
    <row r="93" spans="2:54"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row>
    <row r="94" spans="2:54"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row>
    <row r="95" spans="2:54"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row>
    <row r="96" spans="2:54"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row>
    <row r="97" spans="2:54"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row>
    <row r="98" spans="2:54"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row>
    <row r="99" spans="2:54"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row>
    <row r="100" spans="2:54"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row>
    <row r="101" spans="2:54"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row>
    <row r="102" spans="2:54"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row>
    <row r="103" spans="2:54"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row>
    <row r="104" spans="2:54"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row>
    <row r="105" spans="2:54"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row>
    <row r="106" spans="2:54"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row>
    <row r="107" spans="2:54"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row>
    <row r="108" spans="2:54"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row>
    <row r="109" spans="2:54"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row>
    <row r="110" spans="2:54"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row>
    <row r="111" spans="2:54"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row>
    <row r="112" spans="2:54"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row>
    <row r="113" spans="2:54"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row>
    <row r="114" spans="2:54"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row>
    <row r="115" spans="2:54"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row>
    <row r="116" spans="2:54"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row>
    <row r="117" spans="2:54"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row>
    <row r="118" spans="2:54"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row>
    <row r="119" spans="2:54"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row>
    <row r="120" spans="2:54"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row>
    <row r="121" spans="2:54"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row>
    <row r="122" spans="2:54"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row>
    <row r="123" spans="2:54"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row>
    <row r="124" spans="2:54"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row>
    <row r="125" spans="2:54"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row>
    <row r="126" spans="2:54"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row>
    <row r="127" spans="2:54"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row>
    <row r="128" spans="2:54"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row>
    <row r="129" spans="2:54"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row>
    <row r="130" spans="2:54"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row>
    <row r="131" spans="2:54"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row>
    <row r="132" spans="2:54"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row>
    <row r="133" spans="2:54"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row>
    <row r="134" spans="2:54"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row>
    <row r="135" spans="2:54"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row>
    <row r="136" spans="2:54"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row>
    <row r="137" spans="2:54"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row>
    <row r="138" spans="2:54"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row>
    <row r="139" spans="2:54"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row>
    <row r="140" spans="2:54"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row>
    <row r="141" spans="2:54"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row>
    <row r="142" spans="2:54"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row>
    <row r="143" spans="2:54"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row>
    <row r="144" spans="2:54"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row>
    <row r="145" spans="2:54"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row>
    <row r="146" spans="2:54"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row>
    <row r="147" spans="2:54"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row>
    <row r="148" spans="2:54"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row>
    <row r="149" spans="2:54"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row>
    <row r="150" spans="2:54"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row>
    <row r="151" spans="2:54"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row>
    <row r="152" spans="2:54"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row>
    <row r="153" spans="2:54"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row>
    <row r="154" spans="2:54"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row>
    <row r="155" spans="2:54"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row>
    <row r="156" spans="2:54"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row>
    <row r="157" spans="2:54"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row>
    <row r="158" spans="2:54"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row>
    <row r="159" spans="2:54"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row>
    <row r="160" spans="2:54"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row>
    <row r="161" spans="2:54"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row>
    <row r="162" spans="2:54"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row>
    <row r="163" spans="2:54"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row>
    <row r="164" spans="2:54"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row>
    <row r="165" spans="2:54"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row>
    <row r="166" spans="2:54"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row>
    <row r="167" spans="2:54"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row>
    <row r="168" spans="2:54"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row>
    <row r="169" spans="2:54"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row>
    <row r="170" spans="2:54"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row>
    <row r="171" spans="2:54"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row>
    <row r="172" spans="2:54"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row>
    <row r="173" spans="2:54"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row>
    <row r="174" spans="2:54"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row>
    <row r="175" spans="2:54"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row>
    <row r="176" spans="2:54"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row>
    <row r="177" spans="2:54"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row>
    <row r="178" spans="2:54"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row>
    <row r="179" spans="2:54"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row>
    <row r="180" spans="2:54"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row>
    <row r="181" spans="2:54"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row>
    <row r="182" spans="2:54"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row>
    <row r="183" spans="2:54"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2:54"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row>
    <row r="185" spans="2:54"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row>
    <row r="186" spans="2:54"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row>
    <row r="187" spans="2:54"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row>
    <row r="188" spans="2:54"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row>
    <row r="189" spans="2:54"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row>
    <row r="190" spans="2:54"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row>
    <row r="191" spans="2:54"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row>
    <row r="192" spans="2:54"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row>
    <row r="193" spans="2:54"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row>
    <row r="194" spans="2:54"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row>
    <row r="195" spans="2:54"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row>
    <row r="196" spans="2:54"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row>
    <row r="197" spans="2:54" ht="9">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row>
    <row r="198" spans="2:54" ht="9">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row>
  </sheetData>
  <mergeCells count="40">
    <mergeCell ref="U3:AN3"/>
    <mergeCell ref="AI57:AJ58"/>
    <mergeCell ref="AK57:AL58"/>
    <mergeCell ref="B2:S2"/>
    <mergeCell ref="B52:C52"/>
    <mergeCell ref="U52:V52"/>
    <mergeCell ref="B3:S3"/>
    <mergeCell ref="U2:AN2"/>
    <mergeCell ref="W57:X58"/>
    <mergeCell ref="Y57:Z58"/>
    <mergeCell ref="AA57:AB58"/>
    <mergeCell ref="AC57:AD58"/>
    <mergeCell ref="AE57:AF58"/>
    <mergeCell ref="AG57:AH58"/>
    <mergeCell ref="AM57:AN58"/>
    <mergeCell ref="W4:X5"/>
    <mergeCell ref="AM4:AN5"/>
    <mergeCell ref="D57:E58"/>
    <mergeCell ref="F57:G58"/>
    <mergeCell ref="H57:I58"/>
    <mergeCell ref="J57:K58"/>
    <mergeCell ref="L57:M58"/>
    <mergeCell ref="D4:E5"/>
    <mergeCell ref="F4:G5"/>
    <mergeCell ref="H4:I5"/>
    <mergeCell ref="J4:K5"/>
    <mergeCell ref="L4:M5"/>
    <mergeCell ref="R57:S58"/>
    <mergeCell ref="P4:Q5"/>
    <mergeCell ref="R4:S5"/>
    <mergeCell ref="Y4:Z5"/>
    <mergeCell ref="AA4:AB5"/>
    <mergeCell ref="N57:O58"/>
    <mergeCell ref="P57:Q58"/>
    <mergeCell ref="N4:O5"/>
    <mergeCell ref="AI4:AJ5"/>
    <mergeCell ref="AK4:AL5"/>
    <mergeCell ref="AC4:AD5"/>
    <mergeCell ref="AE4:AF5"/>
    <mergeCell ref="AG4:AH5"/>
  </mergeCells>
  <pageMargins left="0.7" right="0.7" top="0.75" bottom="0.75" header="0.3" footer="0.3"/>
  <pageSetup paperSize="9" orientation="portrait" r:id="rId1"/>
  <customProperties>
    <customPr name="_pios_id" r:id="rId2"/>
    <customPr name="EpmWorksheetKeyString_GUID" r:id="rId3"/>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B050"/>
  </sheetPr>
  <dimension ref="B2:BF193"/>
  <sheetViews>
    <sheetView showGridLines="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28.42578125" style="15" bestFit="1" customWidth="1"/>
    <col min="3" max="3" width="8.5703125" style="15"/>
    <col min="4" max="21" width="7.5703125" style="15" customWidth="1"/>
    <col min="22" max="24" width="4.42578125" style="15" customWidth="1"/>
    <col min="25" max="25" width="28.42578125" style="15" bestFit="1" customWidth="1"/>
    <col min="26" max="26" width="8.5703125" style="15"/>
    <col min="27" max="48" width="7.5703125" style="15" customWidth="1"/>
    <col min="49" max="16384" width="8.5703125" style="15"/>
  </cols>
  <sheetData>
    <row r="2" spans="2:44" s="9" customFormat="1" ht="15" customHeight="1">
      <c r="B2" s="439" t="s">
        <v>329</v>
      </c>
      <c r="C2" s="439"/>
      <c r="D2" s="439"/>
      <c r="E2" s="439"/>
      <c r="F2" s="439"/>
      <c r="G2" s="439"/>
      <c r="H2" s="439"/>
      <c r="I2" s="439"/>
      <c r="J2" s="439"/>
      <c r="K2" s="439"/>
      <c r="L2" s="439"/>
      <c r="M2" s="439"/>
      <c r="N2" s="439"/>
      <c r="O2" s="439"/>
      <c r="P2" s="439"/>
      <c r="Q2" s="439"/>
      <c r="R2" s="439"/>
      <c r="S2" s="439"/>
      <c r="T2" s="295"/>
      <c r="U2" s="295"/>
      <c r="Y2" s="439" t="str">
        <f>CONCATENATE($B$2,"(continued)")</f>
        <v>8.1.3 Leased Lines Access – Area 2 Analysis of Service MCE (continued)</v>
      </c>
      <c r="Z2" s="439"/>
      <c r="AA2" s="439"/>
      <c r="AB2" s="439"/>
      <c r="AC2" s="439"/>
      <c r="AD2" s="439"/>
      <c r="AE2" s="439"/>
      <c r="AF2" s="439"/>
      <c r="AG2" s="439"/>
      <c r="AH2" s="439"/>
      <c r="AI2" s="439"/>
      <c r="AJ2" s="439"/>
      <c r="AK2" s="439"/>
      <c r="AL2" s="439"/>
      <c r="AM2" s="439"/>
      <c r="AN2" s="439"/>
      <c r="AO2" s="439"/>
      <c r="AP2" s="439"/>
      <c r="AQ2" s="439"/>
      <c r="AR2" s="439"/>
    </row>
    <row r="3" spans="2:44" s="12" customFormat="1" ht="10.5">
      <c r="B3" s="440" t="s">
        <v>190</v>
      </c>
      <c r="C3" s="440"/>
      <c r="D3" s="440"/>
      <c r="E3" s="440"/>
      <c r="F3" s="440"/>
      <c r="G3" s="440"/>
      <c r="H3" s="440"/>
      <c r="I3" s="440"/>
      <c r="J3" s="440"/>
      <c r="K3" s="440"/>
      <c r="L3" s="440"/>
      <c r="M3" s="440"/>
      <c r="N3" s="440"/>
      <c r="O3" s="440"/>
      <c r="P3" s="440"/>
      <c r="Q3" s="440"/>
      <c r="R3" s="440"/>
      <c r="S3" s="440"/>
      <c r="T3" s="11"/>
      <c r="U3" s="11"/>
      <c r="Y3" s="440" t="str">
        <f>B3</f>
        <v>Restated for the year ended 31 March 2023</v>
      </c>
      <c r="Z3" s="440"/>
      <c r="AA3" s="440"/>
      <c r="AB3" s="440"/>
      <c r="AC3" s="440"/>
      <c r="AD3" s="440"/>
      <c r="AE3" s="440"/>
      <c r="AF3" s="440"/>
      <c r="AG3" s="440"/>
      <c r="AH3" s="440"/>
      <c r="AI3" s="440"/>
      <c r="AJ3" s="440"/>
      <c r="AK3" s="440"/>
      <c r="AL3" s="440"/>
      <c r="AM3" s="440"/>
      <c r="AN3" s="440"/>
      <c r="AO3" s="440"/>
      <c r="AP3" s="440"/>
      <c r="AQ3" s="440"/>
      <c r="AR3" s="440"/>
    </row>
    <row r="4" spans="2:44" ht="15" customHeight="1">
      <c r="B4" s="70"/>
      <c r="C4" s="70"/>
      <c r="D4" s="498" t="s">
        <v>310</v>
      </c>
      <c r="E4" s="498"/>
      <c r="F4" s="498" t="s">
        <v>312</v>
      </c>
      <c r="G4" s="498"/>
      <c r="H4" s="498" t="s">
        <v>313</v>
      </c>
      <c r="I4" s="498"/>
      <c r="J4" s="498" t="s">
        <v>314</v>
      </c>
      <c r="K4" s="498"/>
      <c r="L4" s="498" t="s">
        <v>315</v>
      </c>
      <c r="M4" s="498"/>
      <c r="N4" s="498" t="s">
        <v>316</v>
      </c>
      <c r="O4" s="498"/>
      <c r="P4" s="498" t="s">
        <v>317</v>
      </c>
      <c r="Q4" s="498"/>
      <c r="R4" s="498" t="s">
        <v>330</v>
      </c>
      <c r="S4" s="498"/>
      <c r="T4" s="498" t="s">
        <v>319</v>
      </c>
      <c r="U4" s="498"/>
      <c r="AA4" s="498" t="s">
        <v>320</v>
      </c>
      <c r="AB4" s="498"/>
      <c r="AC4" s="498" t="s">
        <v>321</v>
      </c>
      <c r="AD4" s="498"/>
      <c r="AE4" s="498" t="s">
        <v>322</v>
      </c>
      <c r="AF4" s="498"/>
      <c r="AG4" s="498" t="s">
        <v>323</v>
      </c>
      <c r="AH4" s="498"/>
      <c r="AI4" s="498" t="s">
        <v>328</v>
      </c>
      <c r="AJ4" s="498"/>
      <c r="AK4" s="498" t="s">
        <v>285</v>
      </c>
      <c r="AL4" s="498"/>
      <c r="AM4" s="498" t="s">
        <v>286</v>
      </c>
      <c r="AN4" s="498"/>
      <c r="AO4" s="498" t="s">
        <v>19</v>
      </c>
      <c r="AP4" s="498"/>
      <c r="AQ4" s="499" t="s">
        <v>18</v>
      </c>
      <c r="AR4" s="499"/>
    </row>
    <row r="5" spans="2:44" s="47" customFormat="1" ht="9">
      <c r="B5" s="46"/>
      <c r="D5" s="498"/>
      <c r="E5" s="498"/>
      <c r="F5" s="498"/>
      <c r="G5" s="498"/>
      <c r="H5" s="498"/>
      <c r="I5" s="498"/>
      <c r="J5" s="498"/>
      <c r="K5" s="498"/>
      <c r="L5" s="498"/>
      <c r="M5" s="498"/>
      <c r="N5" s="498"/>
      <c r="O5" s="498"/>
      <c r="P5" s="498"/>
      <c r="Q5" s="498"/>
      <c r="R5" s="498"/>
      <c r="S5" s="498"/>
      <c r="T5" s="498"/>
      <c r="U5" s="498"/>
      <c r="V5" s="13"/>
      <c r="W5" s="13"/>
      <c r="X5" s="13"/>
      <c r="Y5" s="13"/>
      <c r="Z5" s="13"/>
      <c r="AA5" s="498"/>
      <c r="AB5" s="498"/>
      <c r="AC5" s="498"/>
      <c r="AD5" s="498"/>
      <c r="AE5" s="498"/>
      <c r="AF5" s="498"/>
      <c r="AG5" s="498"/>
      <c r="AH5" s="498"/>
      <c r="AI5" s="498"/>
      <c r="AJ5" s="498"/>
      <c r="AK5" s="498"/>
      <c r="AL5" s="498"/>
      <c r="AM5" s="498"/>
      <c r="AN5" s="498"/>
      <c r="AO5" s="498"/>
      <c r="AP5" s="498"/>
      <c r="AQ5" s="499"/>
      <c r="AR5" s="499"/>
    </row>
    <row r="6" spans="2:44" s="13" customFormat="1" ht="13.35" customHeight="1">
      <c r="B6" s="19"/>
      <c r="D6" s="48" t="s">
        <v>254</v>
      </c>
      <c r="E6" s="48" t="s">
        <v>255</v>
      </c>
      <c r="F6" s="48" t="s">
        <v>254</v>
      </c>
      <c r="G6" s="48" t="s">
        <v>255</v>
      </c>
      <c r="H6" s="48" t="s">
        <v>254</v>
      </c>
      <c r="I6" s="48" t="s">
        <v>255</v>
      </c>
      <c r="J6" s="48" t="s">
        <v>254</v>
      </c>
      <c r="K6" s="48" t="s">
        <v>255</v>
      </c>
      <c r="L6" s="48" t="s">
        <v>254</v>
      </c>
      <c r="M6" s="48" t="s">
        <v>255</v>
      </c>
      <c r="N6" s="48" t="s">
        <v>254</v>
      </c>
      <c r="O6" s="48" t="s">
        <v>255</v>
      </c>
      <c r="P6" s="48" t="s">
        <v>254</v>
      </c>
      <c r="Q6" s="48" t="s">
        <v>255</v>
      </c>
      <c r="R6" s="48" t="s">
        <v>254</v>
      </c>
      <c r="S6" s="48" t="s">
        <v>255</v>
      </c>
      <c r="T6" s="48" t="s">
        <v>254</v>
      </c>
      <c r="U6" s="48" t="s">
        <v>255</v>
      </c>
      <c r="AA6" s="48" t="s">
        <v>254</v>
      </c>
      <c r="AB6" s="48" t="s">
        <v>255</v>
      </c>
      <c r="AC6" s="48" t="s">
        <v>254</v>
      </c>
      <c r="AD6" s="48" t="s">
        <v>255</v>
      </c>
      <c r="AE6" s="48" t="s">
        <v>254</v>
      </c>
      <c r="AF6" s="48" t="s">
        <v>255</v>
      </c>
      <c r="AG6" s="48" t="s">
        <v>254</v>
      </c>
      <c r="AH6" s="48" t="s">
        <v>255</v>
      </c>
      <c r="AI6" s="48" t="s">
        <v>254</v>
      </c>
      <c r="AJ6" s="48" t="s">
        <v>255</v>
      </c>
      <c r="AK6" s="48" t="s">
        <v>254</v>
      </c>
      <c r="AL6" s="48" t="s">
        <v>255</v>
      </c>
      <c r="AM6" s="48" t="s">
        <v>254</v>
      </c>
      <c r="AN6" s="48" t="s">
        <v>255</v>
      </c>
      <c r="AO6" s="48" t="s">
        <v>254</v>
      </c>
      <c r="AP6" s="48" t="s">
        <v>255</v>
      </c>
      <c r="AQ6" s="52" t="s">
        <v>254</v>
      </c>
      <c r="AR6" s="52" t="s">
        <v>255</v>
      </c>
    </row>
    <row r="7" spans="2:44" s="13" customFormat="1" ht="9" customHeight="1">
      <c r="B7" s="19" t="s">
        <v>109</v>
      </c>
      <c r="C7" s="49"/>
      <c r="Y7" s="19" t="str">
        <f>B7</f>
        <v>Non-current assets</v>
      </c>
      <c r="Z7" s="49"/>
      <c r="AQ7" s="32"/>
      <c r="AR7" s="32"/>
    </row>
    <row r="8" spans="2:44" s="13" customFormat="1" ht="9" customHeight="1">
      <c r="B8" s="13" t="s">
        <v>79</v>
      </c>
      <c r="C8" s="49" t="s">
        <v>22</v>
      </c>
      <c r="D8" s="55">
        <v>0</v>
      </c>
      <c r="E8" s="55">
        <v>0</v>
      </c>
      <c r="F8" s="55">
        <v>0</v>
      </c>
      <c r="G8" s="55">
        <v>0</v>
      </c>
      <c r="H8" s="55">
        <v>0</v>
      </c>
      <c r="I8" s="55">
        <v>0</v>
      </c>
      <c r="J8" s="55">
        <v>0</v>
      </c>
      <c r="K8" s="55">
        <v>0</v>
      </c>
      <c r="L8" s="55">
        <v>0</v>
      </c>
      <c r="M8" s="55">
        <v>0</v>
      </c>
      <c r="N8" s="55">
        <v>0</v>
      </c>
      <c r="O8" s="55">
        <v>0</v>
      </c>
      <c r="P8" s="55">
        <v>0</v>
      </c>
      <c r="Q8" s="55">
        <v>0</v>
      </c>
      <c r="R8" s="55">
        <v>0</v>
      </c>
      <c r="S8" s="55">
        <v>0</v>
      </c>
      <c r="T8" s="55">
        <v>0</v>
      </c>
      <c r="U8" s="55">
        <v>0</v>
      </c>
      <c r="Y8" s="13" t="str">
        <f>B8</f>
        <v>Duct</v>
      </c>
      <c r="Z8" s="49" t="str">
        <f>C8</f>
        <v>£m</v>
      </c>
      <c r="AA8" s="55">
        <v>0</v>
      </c>
      <c r="AB8" s="55">
        <v>0</v>
      </c>
      <c r="AC8" s="55">
        <v>0</v>
      </c>
      <c r="AD8" s="55">
        <v>0</v>
      </c>
      <c r="AE8" s="55">
        <v>0</v>
      </c>
      <c r="AF8" s="55">
        <v>0</v>
      </c>
      <c r="AG8" s="55">
        <v>0</v>
      </c>
      <c r="AH8" s="55">
        <v>0</v>
      </c>
      <c r="AI8" s="55">
        <v>0</v>
      </c>
      <c r="AJ8" s="55">
        <v>0</v>
      </c>
      <c r="AK8" s="55">
        <v>0</v>
      </c>
      <c r="AL8" s="55">
        <v>0</v>
      </c>
      <c r="AM8" s="55">
        <v>0</v>
      </c>
      <c r="AN8" s="55">
        <v>0</v>
      </c>
      <c r="AO8" s="55">
        <v>0</v>
      </c>
      <c r="AP8" s="55">
        <v>0</v>
      </c>
      <c r="AQ8" s="56">
        <v>0</v>
      </c>
      <c r="AR8" s="56">
        <v>0</v>
      </c>
    </row>
    <row r="9" spans="2:44" s="13" customFormat="1" ht="9" customHeight="1">
      <c r="B9" s="13" t="s">
        <v>80</v>
      </c>
      <c r="C9" s="49" t="s">
        <v>22</v>
      </c>
      <c r="D9" s="55">
        <v>0</v>
      </c>
      <c r="E9" s="55">
        <v>0</v>
      </c>
      <c r="F9" s="55">
        <v>0</v>
      </c>
      <c r="G9" s="55">
        <v>0</v>
      </c>
      <c r="H9" s="55">
        <v>0</v>
      </c>
      <c r="I9" s="55">
        <v>0</v>
      </c>
      <c r="J9" s="55">
        <v>0</v>
      </c>
      <c r="K9" s="55">
        <v>0</v>
      </c>
      <c r="L9" s="55">
        <v>0</v>
      </c>
      <c r="M9" s="55">
        <v>0</v>
      </c>
      <c r="N9" s="55">
        <v>0</v>
      </c>
      <c r="O9" s="55">
        <v>0</v>
      </c>
      <c r="P9" s="55">
        <v>0</v>
      </c>
      <c r="Q9" s="55">
        <v>0</v>
      </c>
      <c r="R9" s="55">
        <v>0</v>
      </c>
      <c r="S9" s="55">
        <v>0</v>
      </c>
      <c r="T9" s="55">
        <v>0</v>
      </c>
      <c r="U9" s="55">
        <v>0</v>
      </c>
      <c r="Y9" s="13" t="str">
        <f t="shared" ref="Y9:Z18" si="0">B9</f>
        <v>Poles</v>
      </c>
      <c r="Z9" s="49" t="str">
        <f t="shared" si="0"/>
        <v>£m</v>
      </c>
      <c r="AA9" s="55">
        <v>0</v>
      </c>
      <c r="AB9" s="55">
        <v>0</v>
      </c>
      <c r="AC9" s="55">
        <v>0</v>
      </c>
      <c r="AD9" s="55">
        <v>0</v>
      </c>
      <c r="AE9" s="55">
        <v>0</v>
      </c>
      <c r="AF9" s="55">
        <v>0</v>
      </c>
      <c r="AG9" s="55">
        <v>0</v>
      </c>
      <c r="AH9" s="55">
        <v>0</v>
      </c>
      <c r="AI9" s="55">
        <v>0</v>
      </c>
      <c r="AJ9" s="55">
        <v>0</v>
      </c>
      <c r="AK9" s="55">
        <v>0</v>
      </c>
      <c r="AL9" s="55">
        <v>0</v>
      </c>
      <c r="AM9" s="55">
        <v>0</v>
      </c>
      <c r="AN9" s="55">
        <v>0</v>
      </c>
      <c r="AO9" s="55">
        <v>0</v>
      </c>
      <c r="AP9" s="55">
        <v>0</v>
      </c>
      <c r="AQ9" s="56">
        <v>0</v>
      </c>
      <c r="AR9" s="56">
        <v>0</v>
      </c>
    </row>
    <row r="10" spans="2:44" s="13" customFormat="1" ht="9" customHeight="1">
      <c r="B10" s="13" t="s">
        <v>110</v>
      </c>
      <c r="C10" s="49" t="s">
        <v>22</v>
      </c>
      <c r="D10" s="55">
        <v>0</v>
      </c>
      <c r="E10" s="55">
        <v>0</v>
      </c>
      <c r="F10" s="55">
        <v>0</v>
      </c>
      <c r="G10" s="55">
        <v>0</v>
      </c>
      <c r="H10" s="55">
        <v>0</v>
      </c>
      <c r="I10" s="55">
        <v>0</v>
      </c>
      <c r="J10" s="55">
        <v>0</v>
      </c>
      <c r="K10" s="55">
        <v>0</v>
      </c>
      <c r="L10" s="55">
        <v>0</v>
      </c>
      <c r="M10" s="55">
        <v>0</v>
      </c>
      <c r="N10" s="55">
        <v>0</v>
      </c>
      <c r="O10" s="55">
        <v>0</v>
      </c>
      <c r="P10" s="55">
        <v>0</v>
      </c>
      <c r="Q10" s="55">
        <v>0</v>
      </c>
      <c r="R10" s="55">
        <v>0</v>
      </c>
      <c r="S10" s="55">
        <v>0</v>
      </c>
      <c r="T10" s="55">
        <v>0</v>
      </c>
      <c r="U10" s="55">
        <v>0</v>
      </c>
      <c r="Y10" s="13" t="str">
        <f t="shared" si="0"/>
        <v xml:space="preserve">Copper </v>
      </c>
      <c r="Z10" s="49" t="str">
        <f t="shared" si="0"/>
        <v>£m</v>
      </c>
      <c r="AA10" s="55">
        <v>0</v>
      </c>
      <c r="AB10" s="55">
        <v>0</v>
      </c>
      <c r="AC10" s="55">
        <v>0</v>
      </c>
      <c r="AD10" s="55">
        <v>0</v>
      </c>
      <c r="AE10" s="55">
        <v>0</v>
      </c>
      <c r="AF10" s="55">
        <v>0</v>
      </c>
      <c r="AG10" s="55">
        <v>0</v>
      </c>
      <c r="AH10" s="55">
        <v>0</v>
      </c>
      <c r="AI10" s="55">
        <v>0</v>
      </c>
      <c r="AJ10" s="55">
        <v>0</v>
      </c>
      <c r="AK10" s="55">
        <v>0</v>
      </c>
      <c r="AL10" s="55">
        <v>0</v>
      </c>
      <c r="AM10" s="55">
        <v>0</v>
      </c>
      <c r="AN10" s="55">
        <v>0</v>
      </c>
      <c r="AO10" s="55">
        <v>0</v>
      </c>
      <c r="AP10" s="55">
        <v>0</v>
      </c>
      <c r="AQ10" s="56">
        <v>0</v>
      </c>
      <c r="AR10" s="56">
        <v>0</v>
      </c>
    </row>
    <row r="11" spans="2:44" s="13" customFormat="1" ht="9" customHeight="1">
      <c r="B11" s="13" t="s">
        <v>111</v>
      </c>
      <c r="C11" s="49" t="s">
        <v>22</v>
      </c>
      <c r="D11" s="55">
        <v>0</v>
      </c>
      <c r="E11" s="55">
        <v>0</v>
      </c>
      <c r="F11" s="55">
        <v>32.799999999999997</v>
      </c>
      <c r="G11" s="55">
        <v>59.7</v>
      </c>
      <c r="H11" s="55">
        <v>36.4</v>
      </c>
      <c r="I11" s="55">
        <v>54.2</v>
      </c>
      <c r="J11" s="55">
        <v>123.3</v>
      </c>
      <c r="K11" s="55">
        <v>81.7</v>
      </c>
      <c r="L11" s="55">
        <v>190.4</v>
      </c>
      <c r="M11" s="55">
        <v>165.9</v>
      </c>
      <c r="N11" s="55">
        <v>0.7</v>
      </c>
      <c r="O11" s="55">
        <v>1.1000000000000001</v>
      </c>
      <c r="P11" s="55">
        <v>4.0999999999999996</v>
      </c>
      <c r="Q11" s="55">
        <v>9.4</v>
      </c>
      <c r="R11" s="55">
        <v>0</v>
      </c>
      <c r="S11" s="55">
        <v>0</v>
      </c>
      <c r="T11" s="55">
        <v>14.7</v>
      </c>
      <c r="U11" s="55">
        <v>5.8</v>
      </c>
      <c r="Y11" s="13" t="str">
        <f t="shared" si="0"/>
        <v>Fibre</v>
      </c>
      <c r="Z11" s="49" t="str">
        <f t="shared" si="0"/>
        <v>£m</v>
      </c>
      <c r="AA11" s="55">
        <v>0</v>
      </c>
      <c r="AB11" s="55">
        <v>0</v>
      </c>
      <c r="AC11" s="55">
        <v>2.8</v>
      </c>
      <c r="AD11" s="55">
        <v>1</v>
      </c>
      <c r="AE11" s="55">
        <v>0</v>
      </c>
      <c r="AF11" s="55">
        <v>0</v>
      </c>
      <c r="AG11" s="55">
        <v>0</v>
      </c>
      <c r="AH11" s="55">
        <v>0</v>
      </c>
      <c r="AI11" s="55">
        <v>0</v>
      </c>
      <c r="AJ11" s="55">
        <v>0</v>
      </c>
      <c r="AK11" s="55">
        <v>0</v>
      </c>
      <c r="AL11" s="55">
        <v>0</v>
      </c>
      <c r="AM11" s="55">
        <v>0</v>
      </c>
      <c r="AN11" s="55">
        <v>0</v>
      </c>
      <c r="AO11" s="55">
        <v>0</v>
      </c>
      <c r="AP11" s="55">
        <v>0.1</v>
      </c>
      <c r="AQ11" s="56">
        <v>405.2</v>
      </c>
      <c r="AR11" s="56">
        <v>378.9</v>
      </c>
    </row>
    <row r="12" spans="2:44" s="13" customFormat="1" ht="9" customHeight="1">
      <c r="B12" s="13" t="s">
        <v>112</v>
      </c>
      <c r="C12" s="49" t="s">
        <v>22</v>
      </c>
      <c r="D12" s="55">
        <v>0</v>
      </c>
      <c r="E12" s="55">
        <v>0</v>
      </c>
      <c r="F12" s="55">
        <v>3.2</v>
      </c>
      <c r="G12" s="55">
        <v>5.8</v>
      </c>
      <c r="H12" s="55">
        <v>4.7</v>
      </c>
      <c r="I12" s="55">
        <v>9.1999999999999993</v>
      </c>
      <c r="J12" s="55">
        <v>12.2</v>
      </c>
      <c r="K12" s="55">
        <v>8.1</v>
      </c>
      <c r="L12" s="55">
        <v>17.5</v>
      </c>
      <c r="M12" s="55">
        <v>16.2</v>
      </c>
      <c r="N12" s="55">
        <v>0</v>
      </c>
      <c r="O12" s="55">
        <v>0</v>
      </c>
      <c r="P12" s="55">
        <v>0</v>
      </c>
      <c r="Q12" s="55">
        <v>0</v>
      </c>
      <c r="R12" s="55">
        <v>0</v>
      </c>
      <c r="S12" s="55">
        <v>0</v>
      </c>
      <c r="T12" s="55">
        <v>41.3</v>
      </c>
      <c r="U12" s="55">
        <v>16.2</v>
      </c>
      <c r="Y12" s="13" t="str">
        <f t="shared" si="0"/>
        <v xml:space="preserve">Electronics </v>
      </c>
      <c r="Z12" s="49" t="str">
        <f t="shared" si="0"/>
        <v>£m</v>
      </c>
      <c r="AA12" s="55">
        <v>0</v>
      </c>
      <c r="AB12" s="55">
        <v>0</v>
      </c>
      <c r="AC12" s="55">
        <v>0</v>
      </c>
      <c r="AD12" s="55">
        <v>0</v>
      </c>
      <c r="AE12" s="55">
        <v>0</v>
      </c>
      <c r="AF12" s="55">
        <v>0</v>
      </c>
      <c r="AG12" s="55">
        <v>0</v>
      </c>
      <c r="AH12" s="55">
        <v>0</v>
      </c>
      <c r="AI12" s="55">
        <v>0</v>
      </c>
      <c r="AJ12" s="55">
        <v>0</v>
      </c>
      <c r="AK12" s="55">
        <v>0</v>
      </c>
      <c r="AL12" s="55">
        <v>0</v>
      </c>
      <c r="AM12" s="55">
        <v>0</v>
      </c>
      <c r="AN12" s="55">
        <v>0</v>
      </c>
      <c r="AO12" s="55">
        <v>0</v>
      </c>
      <c r="AP12" s="55">
        <v>0</v>
      </c>
      <c r="AQ12" s="56">
        <v>78.900000000000006</v>
      </c>
      <c r="AR12" s="56">
        <v>55.5</v>
      </c>
    </row>
    <row r="13" spans="2:44" s="13" customFormat="1" ht="9" customHeight="1">
      <c r="B13" s="13" t="s">
        <v>84</v>
      </c>
      <c r="C13" s="49" t="s">
        <v>22</v>
      </c>
      <c r="D13" s="55">
        <v>0.6</v>
      </c>
      <c r="E13" s="55">
        <v>0.5</v>
      </c>
      <c r="F13" s="55">
        <v>0.6</v>
      </c>
      <c r="G13" s="55">
        <v>1.1000000000000001</v>
      </c>
      <c r="H13" s="55">
        <v>0.7</v>
      </c>
      <c r="I13" s="55">
        <v>1.1000000000000001</v>
      </c>
      <c r="J13" s="55">
        <v>2.2000000000000002</v>
      </c>
      <c r="K13" s="55">
        <v>1.5</v>
      </c>
      <c r="L13" s="55">
        <v>3.4</v>
      </c>
      <c r="M13" s="55">
        <v>3</v>
      </c>
      <c r="N13" s="55">
        <v>0</v>
      </c>
      <c r="O13" s="55">
        <v>0</v>
      </c>
      <c r="P13" s="55">
        <v>0.1</v>
      </c>
      <c r="Q13" s="55">
        <v>0.3</v>
      </c>
      <c r="R13" s="55">
        <v>0</v>
      </c>
      <c r="S13" s="55">
        <v>0</v>
      </c>
      <c r="T13" s="55">
        <v>1.3</v>
      </c>
      <c r="U13" s="55">
        <v>0.5</v>
      </c>
      <c r="Y13" s="13" t="str">
        <f t="shared" si="0"/>
        <v>Software</v>
      </c>
      <c r="Z13" s="49" t="str">
        <f t="shared" si="0"/>
        <v>£m</v>
      </c>
      <c r="AA13" s="55">
        <v>0.1</v>
      </c>
      <c r="AB13" s="55">
        <v>0.1</v>
      </c>
      <c r="AC13" s="55">
        <v>0.1</v>
      </c>
      <c r="AD13" s="55">
        <v>0</v>
      </c>
      <c r="AE13" s="55">
        <v>0.3</v>
      </c>
      <c r="AF13" s="55">
        <v>0.2</v>
      </c>
      <c r="AG13" s="55">
        <v>0</v>
      </c>
      <c r="AH13" s="55">
        <v>0</v>
      </c>
      <c r="AI13" s="55">
        <v>0</v>
      </c>
      <c r="AJ13" s="55">
        <v>0</v>
      </c>
      <c r="AK13" s="55">
        <v>-0.2</v>
      </c>
      <c r="AL13" s="55">
        <v>-0.1</v>
      </c>
      <c r="AM13" s="55">
        <v>-0.3</v>
      </c>
      <c r="AN13" s="55">
        <v>-0.2</v>
      </c>
      <c r="AO13" s="55">
        <v>0</v>
      </c>
      <c r="AP13" s="55">
        <v>-0.1</v>
      </c>
      <c r="AQ13" s="56">
        <v>8.9</v>
      </c>
      <c r="AR13" s="56">
        <v>7.9</v>
      </c>
    </row>
    <row r="14" spans="2:44" s="13" customFormat="1" ht="9" customHeight="1">
      <c r="B14" s="13" t="s">
        <v>85</v>
      </c>
      <c r="C14" s="49" t="s">
        <v>22</v>
      </c>
      <c r="D14" s="55">
        <v>0.1</v>
      </c>
      <c r="E14" s="55">
        <v>0.1</v>
      </c>
      <c r="F14" s="55">
        <v>0.1</v>
      </c>
      <c r="G14" s="55">
        <v>0.2</v>
      </c>
      <c r="H14" s="55">
        <v>0.1</v>
      </c>
      <c r="I14" s="55">
        <v>0.2</v>
      </c>
      <c r="J14" s="55">
        <v>0.4</v>
      </c>
      <c r="K14" s="55">
        <v>0.2</v>
      </c>
      <c r="L14" s="55">
        <v>0.6</v>
      </c>
      <c r="M14" s="55">
        <v>0.5</v>
      </c>
      <c r="N14" s="55">
        <v>0</v>
      </c>
      <c r="O14" s="55">
        <v>0</v>
      </c>
      <c r="P14" s="55">
        <v>0</v>
      </c>
      <c r="Q14" s="55">
        <v>0</v>
      </c>
      <c r="R14" s="55">
        <v>0</v>
      </c>
      <c r="S14" s="55">
        <v>0</v>
      </c>
      <c r="T14" s="55">
        <v>0.1</v>
      </c>
      <c r="U14" s="55">
        <v>0</v>
      </c>
      <c r="Y14" s="13" t="str">
        <f t="shared" si="0"/>
        <v>Land and buildings</v>
      </c>
      <c r="Z14" s="49" t="str">
        <f t="shared" si="0"/>
        <v>£m</v>
      </c>
      <c r="AA14" s="55">
        <v>0</v>
      </c>
      <c r="AB14" s="55">
        <v>0</v>
      </c>
      <c r="AC14" s="55">
        <v>0</v>
      </c>
      <c r="AD14" s="55">
        <v>0</v>
      </c>
      <c r="AE14" s="55">
        <v>0</v>
      </c>
      <c r="AF14" s="55">
        <v>0</v>
      </c>
      <c r="AG14" s="55">
        <v>0</v>
      </c>
      <c r="AH14" s="55">
        <v>0</v>
      </c>
      <c r="AI14" s="55">
        <v>0</v>
      </c>
      <c r="AJ14" s="55">
        <v>0</v>
      </c>
      <c r="AK14" s="55">
        <v>0</v>
      </c>
      <c r="AL14" s="55">
        <v>0</v>
      </c>
      <c r="AM14" s="55">
        <v>0</v>
      </c>
      <c r="AN14" s="55">
        <v>0</v>
      </c>
      <c r="AO14" s="55">
        <v>-0.1</v>
      </c>
      <c r="AP14" s="55">
        <v>0</v>
      </c>
      <c r="AQ14" s="56">
        <v>1.3</v>
      </c>
      <c r="AR14" s="56">
        <v>1.2</v>
      </c>
    </row>
    <row r="15" spans="2:44" s="13" customFormat="1" ht="9" customHeight="1">
      <c r="B15" s="13" t="s">
        <v>86</v>
      </c>
      <c r="C15" s="49" t="s">
        <v>22</v>
      </c>
      <c r="D15" s="55">
        <v>1</v>
      </c>
      <c r="E15" s="55">
        <v>1.1000000000000001</v>
      </c>
      <c r="F15" s="55">
        <v>1.2</v>
      </c>
      <c r="G15" s="55">
        <v>2.1</v>
      </c>
      <c r="H15" s="55">
        <v>1.3</v>
      </c>
      <c r="I15" s="55">
        <v>2.1</v>
      </c>
      <c r="J15" s="55">
        <v>4.4000000000000004</v>
      </c>
      <c r="K15" s="55">
        <v>2.9</v>
      </c>
      <c r="L15" s="55">
        <v>6.7</v>
      </c>
      <c r="M15" s="55">
        <v>5.9</v>
      </c>
      <c r="N15" s="55">
        <v>0</v>
      </c>
      <c r="O15" s="55">
        <v>0</v>
      </c>
      <c r="P15" s="55">
        <v>0.1</v>
      </c>
      <c r="Q15" s="55">
        <v>0.3</v>
      </c>
      <c r="R15" s="55">
        <v>0</v>
      </c>
      <c r="S15" s="55">
        <v>0</v>
      </c>
      <c r="T15" s="55">
        <v>0.9</v>
      </c>
      <c r="U15" s="55">
        <v>0.4</v>
      </c>
      <c r="Y15" s="13" t="str">
        <f t="shared" si="0"/>
        <v>Right of use assets</v>
      </c>
      <c r="Z15" s="49" t="str">
        <f t="shared" si="0"/>
        <v>£m</v>
      </c>
      <c r="AA15" s="55">
        <v>0.1</v>
      </c>
      <c r="AB15" s="55">
        <v>0.1</v>
      </c>
      <c r="AC15" s="55">
        <v>0.1</v>
      </c>
      <c r="AD15" s="55">
        <v>0</v>
      </c>
      <c r="AE15" s="55">
        <v>0.8</v>
      </c>
      <c r="AF15" s="55">
        <v>0.5</v>
      </c>
      <c r="AG15" s="55">
        <v>0</v>
      </c>
      <c r="AH15" s="55">
        <v>0.1</v>
      </c>
      <c r="AI15" s="55">
        <v>0.2</v>
      </c>
      <c r="AJ15" s="55">
        <v>0.1</v>
      </c>
      <c r="AK15" s="55">
        <v>0</v>
      </c>
      <c r="AL15" s="55">
        <v>0</v>
      </c>
      <c r="AM15" s="55">
        <v>-0.1</v>
      </c>
      <c r="AN15" s="55">
        <v>0</v>
      </c>
      <c r="AO15" s="55">
        <v>0</v>
      </c>
      <c r="AP15" s="55">
        <v>-0.3</v>
      </c>
      <c r="AQ15" s="56">
        <v>16.7</v>
      </c>
      <c r="AR15" s="56">
        <v>15.3</v>
      </c>
    </row>
    <row r="16" spans="2:44" s="13" customFormat="1" ht="9" customHeight="1">
      <c r="B16" s="13" t="s">
        <v>113</v>
      </c>
      <c r="C16" s="49" t="s">
        <v>22</v>
      </c>
      <c r="D16" s="55">
        <v>1</v>
      </c>
      <c r="E16" s="55">
        <v>0.7</v>
      </c>
      <c r="F16" s="55">
        <v>1.3</v>
      </c>
      <c r="G16" s="55">
        <v>2.4</v>
      </c>
      <c r="H16" s="55">
        <v>1.4</v>
      </c>
      <c r="I16" s="55">
        <v>2.2000000000000002</v>
      </c>
      <c r="J16" s="55">
        <v>5</v>
      </c>
      <c r="K16" s="55">
        <v>3.3</v>
      </c>
      <c r="L16" s="55">
        <v>7.7</v>
      </c>
      <c r="M16" s="55">
        <v>6.8</v>
      </c>
      <c r="N16" s="55">
        <v>0</v>
      </c>
      <c r="O16" s="55">
        <v>0</v>
      </c>
      <c r="P16" s="55">
        <v>-0.9</v>
      </c>
      <c r="Q16" s="55">
        <v>-2</v>
      </c>
      <c r="R16" s="55">
        <v>0</v>
      </c>
      <c r="S16" s="55">
        <v>0</v>
      </c>
      <c r="T16" s="55">
        <v>2.1</v>
      </c>
      <c r="U16" s="55">
        <v>0.8</v>
      </c>
      <c r="Y16" s="13" t="str">
        <f t="shared" si="0"/>
        <v xml:space="preserve">Other assets </v>
      </c>
      <c r="Z16" s="49" t="str">
        <f t="shared" si="0"/>
        <v>£m</v>
      </c>
      <c r="AA16" s="55">
        <v>0.2</v>
      </c>
      <c r="AB16" s="55">
        <v>0.1</v>
      </c>
      <c r="AC16" s="55">
        <v>-0.6</v>
      </c>
      <c r="AD16" s="55">
        <v>-0.2</v>
      </c>
      <c r="AE16" s="55">
        <v>0.2</v>
      </c>
      <c r="AF16" s="55">
        <v>0.1</v>
      </c>
      <c r="AG16" s="55">
        <v>0</v>
      </c>
      <c r="AH16" s="55">
        <v>0</v>
      </c>
      <c r="AI16" s="55">
        <v>0</v>
      </c>
      <c r="AJ16" s="55">
        <v>0</v>
      </c>
      <c r="AK16" s="55">
        <v>-0.4</v>
      </c>
      <c r="AL16" s="55">
        <v>-0.2</v>
      </c>
      <c r="AM16" s="55">
        <v>-0.7</v>
      </c>
      <c r="AN16" s="55">
        <v>-0.4</v>
      </c>
      <c r="AO16" s="55">
        <v>0.1</v>
      </c>
      <c r="AP16" s="55">
        <v>0.1</v>
      </c>
      <c r="AQ16" s="56">
        <v>16.399999999999999</v>
      </c>
      <c r="AR16" s="56">
        <v>13.7</v>
      </c>
    </row>
    <row r="17" spans="2:58" s="13" customFormat="1" ht="9" customHeight="1">
      <c r="B17" s="13" t="s">
        <v>88</v>
      </c>
      <c r="C17" s="49" t="s">
        <v>22</v>
      </c>
      <c r="D17" s="55">
        <v>0</v>
      </c>
      <c r="E17" s="55">
        <v>0</v>
      </c>
      <c r="F17" s="55">
        <v>0</v>
      </c>
      <c r="G17" s="55">
        <v>0</v>
      </c>
      <c r="H17" s="55">
        <v>0</v>
      </c>
      <c r="I17" s="55">
        <v>0</v>
      </c>
      <c r="J17" s="55">
        <v>0</v>
      </c>
      <c r="K17" s="55">
        <v>0</v>
      </c>
      <c r="L17" s="55">
        <v>0</v>
      </c>
      <c r="M17" s="55">
        <v>0</v>
      </c>
      <c r="N17" s="55">
        <v>0</v>
      </c>
      <c r="O17" s="55">
        <v>0</v>
      </c>
      <c r="P17" s="55">
        <v>0</v>
      </c>
      <c r="Q17" s="55">
        <v>0</v>
      </c>
      <c r="R17" s="55">
        <v>0</v>
      </c>
      <c r="S17" s="55">
        <v>0</v>
      </c>
      <c r="T17" s="55">
        <v>0</v>
      </c>
      <c r="U17" s="55">
        <v>0</v>
      </c>
      <c r="Y17" s="13" t="str">
        <f t="shared" si="0"/>
        <v>Less funded assets (BDUK, etc.)</v>
      </c>
      <c r="Z17" s="49" t="str">
        <f t="shared" si="0"/>
        <v>£m</v>
      </c>
      <c r="AA17" s="55">
        <v>0</v>
      </c>
      <c r="AB17" s="55">
        <v>0</v>
      </c>
      <c r="AC17" s="55">
        <v>0</v>
      </c>
      <c r="AD17" s="55">
        <v>0</v>
      </c>
      <c r="AE17" s="55">
        <v>0</v>
      </c>
      <c r="AF17" s="55">
        <v>0</v>
      </c>
      <c r="AG17" s="55">
        <v>0</v>
      </c>
      <c r="AH17" s="55">
        <v>0</v>
      </c>
      <c r="AI17" s="55">
        <v>0</v>
      </c>
      <c r="AJ17" s="55">
        <v>0</v>
      </c>
      <c r="AK17" s="55">
        <v>0</v>
      </c>
      <c r="AL17" s="55">
        <v>0</v>
      </c>
      <c r="AM17" s="55">
        <v>0</v>
      </c>
      <c r="AN17" s="55">
        <v>0</v>
      </c>
      <c r="AO17" s="55">
        <v>0</v>
      </c>
      <c r="AP17" s="55">
        <v>0</v>
      </c>
      <c r="AQ17" s="56">
        <v>0</v>
      </c>
      <c r="AR17" s="56">
        <v>0</v>
      </c>
    </row>
    <row r="18" spans="2:58" s="13" customFormat="1" ht="9" customHeight="1">
      <c r="B18" s="19" t="s">
        <v>114</v>
      </c>
      <c r="C18" s="49" t="s">
        <v>22</v>
      </c>
      <c r="D18" s="57">
        <v>2.7</v>
      </c>
      <c r="E18" s="57">
        <v>2.4</v>
      </c>
      <c r="F18" s="57">
        <v>39.200000000000003</v>
      </c>
      <c r="G18" s="57">
        <v>71.3</v>
      </c>
      <c r="H18" s="57">
        <v>44.6</v>
      </c>
      <c r="I18" s="57">
        <v>69</v>
      </c>
      <c r="J18" s="57">
        <v>147.5</v>
      </c>
      <c r="K18" s="57">
        <v>97.7</v>
      </c>
      <c r="L18" s="57">
        <v>226.3</v>
      </c>
      <c r="M18" s="57">
        <v>198.3</v>
      </c>
      <c r="N18" s="57">
        <v>0.7</v>
      </c>
      <c r="O18" s="57">
        <v>1.1000000000000001</v>
      </c>
      <c r="P18" s="57">
        <v>3.4</v>
      </c>
      <c r="Q18" s="57">
        <v>8</v>
      </c>
      <c r="R18" s="57">
        <v>0</v>
      </c>
      <c r="S18" s="57">
        <v>0</v>
      </c>
      <c r="T18" s="57">
        <v>60.4</v>
      </c>
      <c r="U18" s="57">
        <v>23.7</v>
      </c>
      <c r="Y18" s="19" t="str">
        <f t="shared" si="0"/>
        <v>Total non-current assets</v>
      </c>
      <c r="Z18" s="49" t="str">
        <f t="shared" si="0"/>
        <v>£m</v>
      </c>
      <c r="AA18" s="57">
        <v>0.4</v>
      </c>
      <c r="AB18" s="57">
        <v>0.3</v>
      </c>
      <c r="AC18" s="57">
        <v>2.4</v>
      </c>
      <c r="AD18" s="57">
        <v>0.8</v>
      </c>
      <c r="AE18" s="57">
        <v>1.3</v>
      </c>
      <c r="AF18" s="57">
        <v>0.8</v>
      </c>
      <c r="AG18" s="57">
        <v>0</v>
      </c>
      <c r="AH18" s="57">
        <v>0.1</v>
      </c>
      <c r="AI18" s="57">
        <v>0.2</v>
      </c>
      <c r="AJ18" s="57">
        <v>0.1</v>
      </c>
      <c r="AK18" s="57">
        <v>-0.6</v>
      </c>
      <c r="AL18" s="57">
        <v>-0.3</v>
      </c>
      <c r="AM18" s="57">
        <v>-1.1000000000000001</v>
      </c>
      <c r="AN18" s="57">
        <v>-0.6</v>
      </c>
      <c r="AO18" s="57">
        <v>0</v>
      </c>
      <c r="AP18" s="57">
        <v>-0.2</v>
      </c>
      <c r="AQ18" s="57">
        <v>527.4</v>
      </c>
      <c r="AR18" s="57">
        <v>472.5</v>
      </c>
    </row>
    <row r="19" spans="2:58" s="13" customFormat="1" ht="9" customHeight="1">
      <c r="C19" s="49"/>
      <c r="D19" s="55"/>
      <c r="E19" s="55"/>
      <c r="F19" s="55"/>
      <c r="G19" s="55"/>
      <c r="H19" s="55"/>
      <c r="I19" s="55"/>
      <c r="J19" s="55"/>
      <c r="K19" s="55"/>
      <c r="L19" s="55"/>
      <c r="M19" s="55"/>
      <c r="N19" s="55"/>
      <c r="O19" s="55"/>
      <c r="P19" s="55"/>
      <c r="Q19" s="55"/>
      <c r="R19" s="55"/>
      <c r="S19" s="55"/>
      <c r="T19" s="55"/>
      <c r="U19" s="55"/>
      <c r="Z19" s="49"/>
      <c r="AA19" s="55"/>
      <c r="AB19" s="55"/>
      <c r="AC19" s="55"/>
      <c r="AD19" s="55"/>
      <c r="AE19" s="55"/>
      <c r="AF19" s="55"/>
      <c r="AG19" s="55"/>
      <c r="AH19" s="55"/>
      <c r="AI19" s="55"/>
      <c r="AJ19" s="55"/>
      <c r="AK19" s="55"/>
      <c r="AL19" s="55"/>
      <c r="AM19" s="55"/>
      <c r="AN19" s="55"/>
      <c r="AO19" s="55"/>
      <c r="AP19" s="55"/>
      <c r="AQ19" s="56"/>
      <c r="AR19" s="56"/>
    </row>
    <row r="20" spans="2:58" s="13" customFormat="1" ht="9" customHeight="1">
      <c r="B20" s="13" t="s">
        <v>115</v>
      </c>
      <c r="C20" s="49" t="s">
        <v>22</v>
      </c>
      <c r="D20" s="55">
        <v>5.0999999999999996</v>
      </c>
      <c r="E20" s="55">
        <v>4.7</v>
      </c>
      <c r="F20" s="55">
        <v>6.4</v>
      </c>
      <c r="G20" s="55">
        <v>11.7</v>
      </c>
      <c r="H20" s="55">
        <v>7.5</v>
      </c>
      <c r="I20" s="55">
        <v>12.1</v>
      </c>
      <c r="J20" s="55">
        <v>23.9</v>
      </c>
      <c r="K20" s="55">
        <v>15.8</v>
      </c>
      <c r="L20" s="55">
        <v>36.299999999999997</v>
      </c>
      <c r="M20" s="55">
        <v>32.1</v>
      </c>
      <c r="N20" s="55">
        <v>0.1</v>
      </c>
      <c r="O20" s="55">
        <v>0.2</v>
      </c>
      <c r="P20" s="55">
        <v>0.9</v>
      </c>
      <c r="Q20" s="55">
        <v>2.2000000000000002</v>
      </c>
      <c r="R20" s="55">
        <v>0</v>
      </c>
      <c r="S20" s="55">
        <v>0</v>
      </c>
      <c r="T20" s="55">
        <v>12.6</v>
      </c>
      <c r="U20" s="55">
        <v>4.8</v>
      </c>
      <c r="Y20" s="13" t="str">
        <f t="shared" ref="Y20:Z22" si="1">B20</f>
        <v>Current assets</v>
      </c>
      <c r="Z20" s="49" t="str">
        <f t="shared" si="1"/>
        <v>£m</v>
      </c>
      <c r="AA20" s="55">
        <v>0.8</v>
      </c>
      <c r="AB20" s="55">
        <v>0.6</v>
      </c>
      <c r="AC20" s="55">
        <v>0.8</v>
      </c>
      <c r="AD20" s="55">
        <v>0.3</v>
      </c>
      <c r="AE20" s="55">
        <v>2.5</v>
      </c>
      <c r="AF20" s="55">
        <v>1.7</v>
      </c>
      <c r="AG20" s="55">
        <v>0.1</v>
      </c>
      <c r="AH20" s="55">
        <v>0.2</v>
      </c>
      <c r="AI20" s="55">
        <v>0.7</v>
      </c>
      <c r="AJ20" s="55">
        <v>0.3</v>
      </c>
      <c r="AK20" s="55">
        <v>0</v>
      </c>
      <c r="AL20" s="55">
        <v>-0.1</v>
      </c>
      <c r="AM20" s="55">
        <v>-0.3</v>
      </c>
      <c r="AN20" s="55">
        <v>-0.2</v>
      </c>
      <c r="AO20" s="55">
        <v>0.2</v>
      </c>
      <c r="AP20" s="55">
        <v>0.1</v>
      </c>
      <c r="AQ20" s="56">
        <v>97.6</v>
      </c>
      <c r="AR20" s="56">
        <v>86.5</v>
      </c>
    </row>
    <row r="21" spans="2:58" s="13" customFormat="1" ht="9" customHeight="1">
      <c r="B21" s="13" t="s">
        <v>116</v>
      </c>
      <c r="C21" s="49" t="s">
        <v>22</v>
      </c>
      <c r="D21" s="55">
        <v>-3.8</v>
      </c>
      <c r="E21" s="55">
        <v>-3.9</v>
      </c>
      <c r="F21" s="55">
        <v>-3.9</v>
      </c>
      <c r="G21" s="55">
        <v>-7.1</v>
      </c>
      <c r="H21" s="55">
        <v>-4.4000000000000004</v>
      </c>
      <c r="I21" s="55">
        <v>-7.1</v>
      </c>
      <c r="J21" s="55">
        <v>-14.4</v>
      </c>
      <c r="K21" s="55">
        <v>-9.5</v>
      </c>
      <c r="L21" s="55">
        <v>-21.7</v>
      </c>
      <c r="M21" s="55">
        <v>-19.100000000000001</v>
      </c>
      <c r="N21" s="55">
        <v>-0.1</v>
      </c>
      <c r="O21" s="55">
        <v>-0.1</v>
      </c>
      <c r="P21" s="55">
        <v>-0.9</v>
      </c>
      <c r="Q21" s="55">
        <v>-2.1</v>
      </c>
      <c r="R21" s="55">
        <v>0</v>
      </c>
      <c r="S21" s="55">
        <v>0</v>
      </c>
      <c r="T21" s="55">
        <v>-6.8</v>
      </c>
      <c r="U21" s="55">
        <v>-2.4</v>
      </c>
      <c r="Y21" s="13" t="str">
        <f t="shared" si="1"/>
        <v>Current liabilities</v>
      </c>
      <c r="Z21" s="49" t="str">
        <f t="shared" si="1"/>
        <v>£m</v>
      </c>
      <c r="AA21" s="55">
        <v>-1.2</v>
      </c>
      <c r="AB21" s="55">
        <v>-1.2</v>
      </c>
      <c r="AC21" s="55">
        <v>-1.5</v>
      </c>
      <c r="AD21" s="55">
        <v>-0.6</v>
      </c>
      <c r="AE21" s="55">
        <v>-1.8</v>
      </c>
      <c r="AF21" s="55">
        <v>-1.2</v>
      </c>
      <c r="AG21" s="55">
        <v>0</v>
      </c>
      <c r="AH21" s="55">
        <v>-0.2</v>
      </c>
      <c r="AI21" s="55">
        <v>-0.9</v>
      </c>
      <c r="AJ21" s="55">
        <v>-0.3</v>
      </c>
      <c r="AK21" s="55">
        <v>-41.5</v>
      </c>
      <c r="AL21" s="55">
        <v>-19.600000000000001</v>
      </c>
      <c r="AM21" s="55">
        <v>0.6</v>
      </c>
      <c r="AN21" s="55">
        <v>0.3</v>
      </c>
      <c r="AO21" s="55">
        <v>0</v>
      </c>
      <c r="AP21" s="55">
        <v>0</v>
      </c>
      <c r="AQ21" s="56">
        <v>-102.3</v>
      </c>
      <c r="AR21" s="56">
        <v>-74.099999999999994</v>
      </c>
    </row>
    <row r="22" spans="2:58" s="13" customFormat="1" ht="9" customHeight="1">
      <c r="B22" s="13" t="s">
        <v>117</v>
      </c>
      <c r="C22" s="49" t="s">
        <v>22</v>
      </c>
      <c r="D22" s="55">
        <v>-0.1</v>
      </c>
      <c r="E22" s="55">
        <v>-0.1</v>
      </c>
      <c r="F22" s="55">
        <v>-0.1</v>
      </c>
      <c r="G22" s="55">
        <v>-0.2</v>
      </c>
      <c r="H22" s="55">
        <v>-0.1</v>
      </c>
      <c r="I22" s="55">
        <v>-0.2</v>
      </c>
      <c r="J22" s="55">
        <v>-0.5</v>
      </c>
      <c r="K22" s="55">
        <v>-0.3</v>
      </c>
      <c r="L22" s="55">
        <v>-0.7</v>
      </c>
      <c r="M22" s="55">
        <v>-0.6</v>
      </c>
      <c r="N22" s="55">
        <v>0</v>
      </c>
      <c r="O22" s="55">
        <v>0</v>
      </c>
      <c r="P22" s="55">
        <v>0</v>
      </c>
      <c r="Q22" s="55">
        <v>0</v>
      </c>
      <c r="R22" s="55">
        <v>0</v>
      </c>
      <c r="S22" s="55">
        <v>0</v>
      </c>
      <c r="T22" s="55">
        <v>-0.1</v>
      </c>
      <c r="U22" s="55">
        <v>0</v>
      </c>
      <c r="Y22" s="13" t="str">
        <f t="shared" si="1"/>
        <v>Provisions</v>
      </c>
      <c r="Z22" s="49" t="str">
        <f t="shared" si="1"/>
        <v>£m</v>
      </c>
      <c r="AA22" s="55">
        <v>0</v>
      </c>
      <c r="AB22" s="55">
        <v>0</v>
      </c>
      <c r="AC22" s="55">
        <v>0</v>
      </c>
      <c r="AD22" s="55">
        <v>0</v>
      </c>
      <c r="AE22" s="55">
        <v>-0.1</v>
      </c>
      <c r="AF22" s="55">
        <v>-0.1</v>
      </c>
      <c r="AG22" s="55">
        <v>0</v>
      </c>
      <c r="AH22" s="55">
        <v>0</v>
      </c>
      <c r="AI22" s="55">
        <v>0</v>
      </c>
      <c r="AJ22" s="55">
        <v>0</v>
      </c>
      <c r="AK22" s="55">
        <v>0</v>
      </c>
      <c r="AL22" s="55">
        <v>0</v>
      </c>
      <c r="AM22" s="55">
        <v>0</v>
      </c>
      <c r="AN22" s="55">
        <v>0</v>
      </c>
      <c r="AO22" s="55">
        <v>0</v>
      </c>
      <c r="AP22" s="55">
        <v>-0.1</v>
      </c>
      <c r="AQ22" s="56">
        <v>-1.7</v>
      </c>
      <c r="AR22" s="56">
        <v>-1.6</v>
      </c>
    </row>
    <row r="23" spans="2:58" s="13" customFormat="1" ht="9" customHeight="1">
      <c r="C23" s="49"/>
      <c r="D23" s="55"/>
      <c r="E23" s="55"/>
      <c r="F23" s="55"/>
      <c r="G23" s="55"/>
      <c r="H23" s="55"/>
      <c r="I23" s="55"/>
      <c r="J23" s="55"/>
      <c r="K23" s="55"/>
      <c r="L23" s="55"/>
      <c r="M23" s="55"/>
      <c r="N23" s="55"/>
      <c r="O23" s="55"/>
      <c r="P23" s="55"/>
      <c r="Q23" s="55"/>
      <c r="R23" s="55"/>
      <c r="S23" s="55"/>
      <c r="T23" s="55"/>
      <c r="U23" s="55"/>
      <c r="Z23" s="49"/>
      <c r="AA23" s="55"/>
      <c r="AB23" s="55"/>
      <c r="AC23" s="55"/>
      <c r="AD23" s="55"/>
      <c r="AE23" s="55"/>
      <c r="AF23" s="55"/>
      <c r="AG23" s="55"/>
      <c r="AH23" s="55"/>
      <c r="AI23" s="55"/>
      <c r="AJ23" s="55"/>
      <c r="AK23" s="55"/>
      <c r="AL23" s="55"/>
      <c r="AM23" s="55"/>
      <c r="AN23" s="55"/>
      <c r="AO23" s="55"/>
      <c r="AP23" s="55"/>
      <c r="AQ23" s="56"/>
      <c r="AR23" s="56"/>
    </row>
    <row r="24" spans="2:58" s="13" customFormat="1" ht="9" customHeight="1">
      <c r="B24" s="13" t="s">
        <v>19</v>
      </c>
      <c r="C24" s="49" t="s">
        <v>22</v>
      </c>
      <c r="D24" s="55">
        <v>-0.1</v>
      </c>
      <c r="E24" s="55">
        <v>-0.1</v>
      </c>
      <c r="F24" s="55">
        <v>-0.1</v>
      </c>
      <c r="G24" s="55">
        <v>-0.1</v>
      </c>
      <c r="H24" s="55">
        <v>-0.1</v>
      </c>
      <c r="I24" s="55">
        <v>-0.1</v>
      </c>
      <c r="J24" s="55">
        <v>0.2</v>
      </c>
      <c r="K24" s="55">
        <v>0.1</v>
      </c>
      <c r="L24" s="55">
        <v>-0.1</v>
      </c>
      <c r="M24" s="55">
        <v>-0.1</v>
      </c>
      <c r="N24" s="55">
        <v>0.1</v>
      </c>
      <c r="O24" s="55">
        <v>0.1</v>
      </c>
      <c r="P24" s="55">
        <v>0.1</v>
      </c>
      <c r="Q24" s="55">
        <v>-0.1</v>
      </c>
      <c r="R24" s="55">
        <v>0</v>
      </c>
      <c r="S24" s="55">
        <v>0</v>
      </c>
      <c r="T24" s="55">
        <v>0.1</v>
      </c>
      <c r="U24" s="55">
        <v>0</v>
      </c>
      <c r="Y24" s="13" t="str">
        <f>B24</f>
        <v xml:space="preserve">Rounding </v>
      </c>
      <c r="Z24" s="49" t="str">
        <f>C24</f>
        <v>£m</v>
      </c>
      <c r="AA24" s="55">
        <v>0</v>
      </c>
      <c r="AB24" s="55">
        <v>0</v>
      </c>
      <c r="AC24" s="55">
        <v>0</v>
      </c>
      <c r="AD24" s="55">
        <v>0.1</v>
      </c>
      <c r="AE24" s="55">
        <v>0</v>
      </c>
      <c r="AF24" s="55">
        <v>0.1</v>
      </c>
      <c r="AG24" s="55">
        <v>-0.1</v>
      </c>
      <c r="AH24" s="55">
        <v>0.1</v>
      </c>
      <c r="AI24" s="55">
        <v>0.1</v>
      </c>
      <c r="AJ24" s="55">
        <v>-0.1</v>
      </c>
      <c r="AK24" s="55">
        <v>0.1</v>
      </c>
      <c r="AL24" s="55">
        <v>0</v>
      </c>
      <c r="AM24" s="55">
        <v>0</v>
      </c>
      <c r="AN24" s="55">
        <v>0</v>
      </c>
      <c r="AO24" s="55">
        <v>-0.3</v>
      </c>
      <c r="AP24" s="55">
        <v>0.2</v>
      </c>
      <c r="AQ24" s="56">
        <v>-0.1</v>
      </c>
      <c r="AR24" s="56">
        <v>0.1</v>
      </c>
    </row>
    <row r="25" spans="2:58" s="13" customFormat="1" ht="9" customHeight="1" thickBot="1">
      <c r="B25" s="19" t="s">
        <v>118</v>
      </c>
      <c r="C25" s="49" t="s">
        <v>22</v>
      </c>
      <c r="D25" s="23">
        <v>3.8</v>
      </c>
      <c r="E25" s="23">
        <v>3</v>
      </c>
      <c r="F25" s="23">
        <v>41.5</v>
      </c>
      <c r="G25" s="23">
        <v>75.599999999999994</v>
      </c>
      <c r="H25" s="23">
        <v>47.5</v>
      </c>
      <c r="I25" s="23">
        <v>73.7</v>
      </c>
      <c r="J25" s="23">
        <v>156.69999999999999</v>
      </c>
      <c r="K25" s="23">
        <v>103.8</v>
      </c>
      <c r="L25" s="23">
        <v>240.1</v>
      </c>
      <c r="M25" s="23">
        <v>210.6</v>
      </c>
      <c r="N25" s="23">
        <v>0.8</v>
      </c>
      <c r="O25" s="23">
        <v>1.3</v>
      </c>
      <c r="P25" s="23">
        <v>3.5</v>
      </c>
      <c r="Q25" s="23">
        <v>8</v>
      </c>
      <c r="R25" s="23">
        <v>0</v>
      </c>
      <c r="S25" s="23">
        <v>0</v>
      </c>
      <c r="T25" s="23">
        <v>66.2</v>
      </c>
      <c r="U25" s="23">
        <v>26.1</v>
      </c>
      <c r="Y25" s="19" t="str">
        <f>B25</f>
        <v>Total MCE</v>
      </c>
      <c r="Z25" s="49" t="str">
        <f>C25</f>
        <v>£m</v>
      </c>
      <c r="AA25" s="23">
        <v>0</v>
      </c>
      <c r="AB25" s="23">
        <v>-0.3</v>
      </c>
      <c r="AC25" s="23">
        <v>1.7</v>
      </c>
      <c r="AD25" s="23">
        <v>0.6</v>
      </c>
      <c r="AE25" s="23">
        <v>1.9</v>
      </c>
      <c r="AF25" s="23">
        <v>1.3</v>
      </c>
      <c r="AG25" s="23">
        <v>0</v>
      </c>
      <c r="AH25" s="23">
        <v>0.2</v>
      </c>
      <c r="AI25" s="23">
        <v>0.1</v>
      </c>
      <c r="AJ25" s="23">
        <v>0</v>
      </c>
      <c r="AK25" s="23">
        <v>-42</v>
      </c>
      <c r="AL25" s="23">
        <v>-20</v>
      </c>
      <c r="AM25" s="23">
        <v>-0.8</v>
      </c>
      <c r="AN25" s="23">
        <v>-0.5</v>
      </c>
      <c r="AO25" s="23">
        <v>-0.1</v>
      </c>
      <c r="AP25" s="23">
        <v>0</v>
      </c>
      <c r="AQ25" s="23">
        <v>520.9</v>
      </c>
      <c r="AR25" s="23">
        <v>483.4</v>
      </c>
    </row>
    <row r="26" spans="2:58"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2:58"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2:58"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2:58"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2:58"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2:58"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2:58"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2:58"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2:58"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2:58"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2:58"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2:58"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2:58"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2:58"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2:58"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2:58"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2:58"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2:58"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2:58"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2:58"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2:58"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2:58"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2:58"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2:58"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2:58"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2:58"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2:58"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2:58"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2:58"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2:58"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2:58"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2:58"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2:58"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2:58"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2:58"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2:58"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2:58"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2:58"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2:58"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2:58"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2:58"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2:58"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2:58"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2:58"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2:58"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2:58"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2:58"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2:58"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2:58"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2:58"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2:58"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2:58"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2:58"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2:5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2:5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2:5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2:5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2:5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2:5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2:5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2:5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2:5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2:5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2:5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2:5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2:5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2:5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2:5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2:5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2:5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2:5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2:5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2:5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2:5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2:5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2:5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2:5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2:5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2:5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2:5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2:5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2:5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2:5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2:5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2:5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2:5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2:5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2:5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2:5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2:5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2:5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2:5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2:5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2:5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2:5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2:5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2:5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2:5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2:5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2:5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2:5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2:5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2:5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2:5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2:5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2:5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2:5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2:5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2:5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2:5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2:5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2:5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2:5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2:5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2:5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2:5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2:5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2:5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2:5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2:5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2:5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2:5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2:5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2:5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2:5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2:5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2:5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2:5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2:5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2:5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2:5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2:5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2:5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2:5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2:5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2:5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2:5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2:5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2:5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2:5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2:5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2:5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2:5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2:5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2:5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2:5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2:5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2:5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2:5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2:5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2:5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2:5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2:5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2:5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2:5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2:5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2:5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2:5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2:5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2:5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2:5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2:5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2:5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2:5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2:5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2:5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2:5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2:58"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sheetData>
  <mergeCells count="22">
    <mergeCell ref="Y2:AR2"/>
    <mergeCell ref="Y3:AR3"/>
    <mergeCell ref="B2:S2"/>
    <mergeCell ref="B3:S3"/>
    <mergeCell ref="D4:E5"/>
    <mergeCell ref="F4:G5"/>
    <mergeCell ref="H4:I5"/>
    <mergeCell ref="J4:K5"/>
    <mergeCell ref="L4:M5"/>
    <mergeCell ref="N4:O5"/>
    <mergeCell ref="P4:Q5"/>
    <mergeCell ref="R4:S5"/>
    <mergeCell ref="T4:U5"/>
    <mergeCell ref="AA4:AB5"/>
    <mergeCell ref="AO4:AP5"/>
    <mergeCell ref="AQ4:AR5"/>
    <mergeCell ref="AM4:AN5"/>
    <mergeCell ref="AC4:AD5"/>
    <mergeCell ref="AE4:AF5"/>
    <mergeCell ref="AG4:AH5"/>
    <mergeCell ref="AI4:AJ5"/>
    <mergeCell ref="AK4:AL5"/>
  </mergeCells>
  <pageMargins left="0.7" right="0.7" top="0.75" bottom="0.75" header="0.3" footer="0.3"/>
  <pageSetup paperSize="9" orientation="portrait" r:id="rId1"/>
  <customProperties>
    <customPr name="_pios_id" r:id="rId2"/>
    <customPr name="EpmWorksheetKeyString_GUID" r:id="rId3"/>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00B050"/>
  </sheetPr>
  <dimension ref="B2:BH190"/>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5" width="12.5703125" style="15" customWidth="1"/>
    <col min="16" max="17" width="12.5703125" style="18" customWidth="1"/>
    <col min="18" max="16384" width="8.5703125" style="15"/>
  </cols>
  <sheetData>
    <row r="2" spans="2:44" s="9" customFormat="1" ht="14.1">
      <c r="B2" s="439" t="s">
        <v>331</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190</v>
      </c>
      <c r="C3" s="440"/>
      <c r="D3" s="440"/>
      <c r="E3" s="440"/>
      <c r="F3" s="440"/>
      <c r="G3" s="440"/>
      <c r="H3" s="440"/>
      <c r="I3" s="440"/>
      <c r="J3" s="440"/>
      <c r="K3" s="440"/>
      <c r="L3" s="440"/>
      <c r="M3" s="440"/>
      <c r="N3" s="440"/>
      <c r="O3" s="440"/>
      <c r="P3" s="440"/>
      <c r="Q3" s="440"/>
    </row>
    <row r="5" spans="2:44" s="13" customFormat="1" ht="27">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row>
    <row r="6" spans="2:44" s="16" customFormat="1" ht="9">
      <c r="D6" s="17" t="s">
        <v>22</v>
      </c>
      <c r="E6" s="17" t="s">
        <v>22</v>
      </c>
      <c r="F6" s="17" t="s">
        <v>22</v>
      </c>
      <c r="G6" s="17"/>
      <c r="H6" s="17"/>
      <c r="I6" s="17"/>
      <c r="J6" s="17" t="s">
        <v>212</v>
      </c>
      <c r="K6" s="17" t="s">
        <v>212</v>
      </c>
      <c r="L6" s="17" t="s">
        <v>22</v>
      </c>
      <c r="M6" s="17" t="s">
        <v>22</v>
      </c>
      <c r="N6" s="17" t="s">
        <v>22</v>
      </c>
      <c r="O6" s="17" t="s">
        <v>22</v>
      </c>
      <c r="P6" s="17" t="s">
        <v>41</v>
      </c>
      <c r="Q6" s="17" t="s">
        <v>41</v>
      </c>
    </row>
    <row r="7" spans="2:44" s="13" customFormat="1" ht="9">
      <c r="B7" s="19" t="s">
        <v>332</v>
      </c>
      <c r="G7" s="16"/>
      <c r="H7" s="16"/>
      <c r="J7" s="16"/>
      <c r="K7" s="16"/>
      <c r="P7" s="16"/>
      <c r="Q7" s="16"/>
    </row>
    <row r="8" spans="2:44" s="13" customFormat="1" ht="9">
      <c r="B8" s="13" t="s">
        <v>333</v>
      </c>
      <c r="D8" s="229">
        <v>0</v>
      </c>
      <c r="E8" s="229">
        <v>0.6</v>
      </c>
      <c r="F8" s="229">
        <v>0.6</v>
      </c>
      <c r="G8" s="42">
        <v>0</v>
      </c>
      <c r="H8" s="42">
        <v>440</v>
      </c>
      <c r="I8" s="42" t="s">
        <v>311</v>
      </c>
      <c r="J8" s="230">
        <v>0</v>
      </c>
      <c r="K8" s="230">
        <v>1461.93</v>
      </c>
      <c r="L8" s="229">
        <v>0</v>
      </c>
      <c r="M8" s="229">
        <v>0.4</v>
      </c>
      <c r="N8" s="229">
        <v>0</v>
      </c>
      <c r="O8" s="229">
        <v>0</v>
      </c>
      <c r="P8" s="21">
        <v>0</v>
      </c>
      <c r="Q8" s="21">
        <v>-22.143000000000001</v>
      </c>
    </row>
    <row r="9" spans="2:44" s="13" customFormat="1" ht="9">
      <c r="B9" s="13" t="s">
        <v>334</v>
      </c>
      <c r="D9" s="229">
        <v>0</v>
      </c>
      <c r="E9" s="229">
        <v>0</v>
      </c>
      <c r="F9" s="229">
        <v>0</v>
      </c>
      <c r="G9" s="42">
        <v>0</v>
      </c>
      <c r="H9" s="42">
        <v>0</v>
      </c>
      <c r="I9" s="42" t="s">
        <v>311</v>
      </c>
      <c r="J9" s="230">
        <v>0</v>
      </c>
      <c r="K9" s="230">
        <v>0</v>
      </c>
      <c r="L9" s="229">
        <v>0</v>
      </c>
      <c r="M9" s="229">
        <v>0</v>
      </c>
      <c r="N9" s="229">
        <v>0</v>
      </c>
      <c r="O9" s="229">
        <v>0</v>
      </c>
      <c r="P9" s="21">
        <v>0</v>
      </c>
      <c r="Q9" s="21">
        <v>0</v>
      </c>
    </row>
    <row r="10" spans="2:44" s="13" customFormat="1" ht="9">
      <c r="B10" s="13" t="s">
        <v>335</v>
      </c>
      <c r="D10" s="229">
        <v>0</v>
      </c>
      <c r="E10" s="229">
        <v>0.2</v>
      </c>
      <c r="F10" s="229">
        <v>0.2</v>
      </c>
      <c r="G10" s="42">
        <v>0</v>
      </c>
      <c r="H10" s="42">
        <v>188</v>
      </c>
      <c r="I10" s="42" t="s">
        <v>311</v>
      </c>
      <c r="J10" s="230">
        <v>0</v>
      </c>
      <c r="K10" s="230">
        <v>1020.66</v>
      </c>
      <c r="L10" s="229">
        <v>0</v>
      </c>
      <c r="M10" s="229">
        <v>0</v>
      </c>
      <c r="N10" s="229">
        <v>0</v>
      </c>
      <c r="O10" s="229">
        <v>0.1</v>
      </c>
      <c r="P10" s="21">
        <v>0</v>
      </c>
      <c r="Q10" s="21">
        <v>2.5009999999999999</v>
      </c>
    </row>
    <row r="11" spans="2:44" s="13" customFormat="1" ht="9">
      <c r="B11" s="13" t="s">
        <v>336</v>
      </c>
      <c r="D11" s="229">
        <v>0</v>
      </c>
      <c r="E11" s="229">
        <v>0</v>
      </c>
      <c r="F11" s="229">
        <v>0</v>
      </c>
      <c r="G11" s="42">
        <v>0</v>
      </c>
      <c r="H11" s="42">
        <v>0</v>
      </c>
      <c r="I11" s="42" t="s">
        <v>311</v>
      </c>
      <c r="J11" s="230">
        <v>0</v>
      </c>
      <c r="K11" s="230">
        <v>0</v>
      </c>
      <c r="L11" s="229">
        <v>0</v>
      </c>
      <c r="M11" s="229">
        <v>0</v>
      </c>
      <c r="N11" s="229">
        <v>0</v>
      </c>
      <c r="O11" s="229">
        <v>0</v>
      </c>
      <c r="P11" s="21">
        <v>0</v>
      </c>
      <c r="Q11" s="21">
        <v>0</v>
      </c>
    </row>
    <row r="12" spans="2:44" s="13" customFormat="1" ht="9">
      <c r="B12" s="13" t="s">
        <v>337</v>
      </c>
      <c r="D12" s="229">
        <v>0</v>
      </c>
      <c r="E12" s="229">
        <v>0</v>
      </c>
      <c r="F12" s="229">
        <v>0</v>
      </c>
      <c r="G12" s="42">
        <v>0</v>
      </c>
      <c r="H12" s="42">
        <v>0</v>
      </c>
      <c r="I12" s="42" t="s">
        <v>216</v>
      </c>
      <c r="J12" s="230">
        <v>0</v>
      </c>
      <c r="K12" s="230">
        <v>0</v>
      </c>
      <c r="L12" s="229">
        <v>0</v>
      </c>
      <c r="M12" s="229">
        <v>0</v>
      </c>
      <c r="N12" s="229">
        <v>0</v>
      </c>
      <c r="O12" s="229">
        <v>0</v>
      </c>
      <c r="P12" s="21">
        <v>0</v>
      </c>
      <c r="Q12" s="21">
        <v>0</v>
      </c>
    </row>
    <row r="13" spans="2:44" s="13" customFormat="1" ht="9">
      <c r="B13" s="13" t="s">
        <v>338</v>
      </c>
      <c r="D13" s="229">
        <v>0</v>
      </c>
      <c r="E13" s="229">
        <v>0</v>
      </c>
      <c r="F13" s="229">
        <v>0</v>
      </c>
      <c r="G13" s="42">
        <v>0</v>
      </c>
      <c r="H13" s="42">
        <v>0</v>
      </c>
      <c r="I13" s="42" t="s">
        <v>311</v>
      </c>
      <c r="J13" s="230">
        <v>0</v>
      </c>
      <c r="K13" s="230">
        <v>0</v>
      </c>
      <c r="L13" s="229">
        <v>0</v>
      </c>
      <c r="M13" s="229">
        <v>0</v>
      </c>
      <c r="N13" s="229">
        <v>0</v>
      </c>
      <c r="O13" s="229">
        <v>0</v>
      </c>
      <c r="P13" s="21">
        <v>0</v>
      </c>
      <c r="Q13" s="21">
        <v>0</v>
      </c>
    </row>
    <row r="14" spans="2:44" s="13" customFormat="1" ht="9">
      <c r="B14" s="13" t="s">
        <v>339</v>
      </c>
      <c r="D14" s="229">
        <v>0</v>
      </c>
      <c r="E14" s="229">
        <v>0</v>
      </c>
      <c r="F14" s="229">
        <v>0</v>
      </c>
      <c r="G14" s="42">
        <v>0</v>
      </c>
      <c r="H14" s="42">
        <v>188</v>
      </c>
      <c r="I14" s="42" t="s">
        <v>311</v>
      </c>
      <c r="J14" s="230">
        <v>0</v>
      </c>
      <c r="K14" s="230">
        <v>0</v>
      </c>
      <c r="L14" s="229">
        <v>0</v>
      </c>
      <c r="M14" s="229">
        <v>0</v>
      </c>
      <c r="N14" s="229">
        <v>0</v>
      </c>
      <c r="O14" s="229">
        <v>0</v>
      </c>
      <c r="P14" s="21">
        <v>0</v>
      </c>
      <c r="Q14" s="21">
        <v>-7.8150000000000004</v>
      </c>
    </row>
    <row r="15" spans="2:44" s="13" customFormat="1" ht="9">
      <c r="B15" s="13" t="s">
        <v>340</v>
      </c>
      <c r="D15" s="229">
        <v>0</v>
      </c>
      <c r="E15" s="229">
        <v>0</v>
      </c>
      <c r="F15" s="229">
        <v>0</v>
      </c>
      <c r="G15" s="42">
        <v>0</v>
      </c>
      <c r="H15" s="42">
        <v>440</v>
      </c>
      <c r="I15" s="42" t="s">
        <v>311</v>
      </c>
      <c r="J15" s="230">
        <v>0</v>
      </c>
      <c r="K15" s="230">
        <v>0</v>
      </c>
      <c r="L15" s="229">
        <v>0</v>
      </c>
      <c r="M15" s="229">
        <v>0.1</v>
      </c>
      <c r="N15" s="229">
        <v>0</v>
      </c>
      <c r="O15" s="229">
        <v>0</v>
      </c>
      <c r="P15" s="21">
        <v>0</v>
      </c>
      <c r="Q15" s="21">
        <v>-4.7519999999999998</v>
      </c>
    </row>
    <row r="16" spans="2:44" s="13" customFormat="1" ht="9">
      <c r="B16" s="13" t="s">
        <v>341</v>
      </c>
      <c r="D16" s="55">
        <v>0</v>
      </c>
      <c r="E16" s="55">
        <v>0</v>
      </c>
      <c r="F16" s="55">
        <v>0</v>
      </c>
      <c r="G16" s="42">
        <v>0</v>
      </c>
      <c r="H16" s="42">
        <v>0</v>
      </c>
      <c r="I16" s="42" t="s">
        <v>311</v>
      </c>
      <c r="J16" s="230">
        <v>0</v>
      </c>
      <c r="K16" s="230">
        <v>0</v>
      </c>
      <c r="L16" s="55">
        <v>0</v>
      </c>
      <c r="M16" s="55">
        <v>0</v>
      </c>
      <c r="N16" s="55">
        <v>0</v>
      </c>
      <c r="O16" s="55">
        <v>0</v>
      </c>
      <c r="P16" s="21">
        <v>0</v>
      </c>
      <c r="Q16" s="21">
        <v>0</v>
      </c>
    </row>
    <row r="17" spans="2:17" s="13" customFormat="1" ht="9">
      <c r="B17" s="13" t="s">
        <v>342</v>
      </c>
      <c r="D17" s="55">
        <v>0</v>
      </c>
      <c r="E17" s="55">
        <v>0</v>
      </c>
      <c r="F17" s="55">
        <v>0</v>
      </c>
      <c r="G17" s="42">
        <v>0</v>
      </c>
      <c r="H17" s="42">
        <v>0</v>
      </c>
      <c r="I17" s="42" t="s">
        <v>311</v>
      </c>
      <c r="J17" s="230">
        <v>0</v>
      </c>
      <c r="K17" s="230">
        <v>0</v>
      </c>
      <c r="L17" s="55">
        <v>0</v>
      </c>
      <c r="M17" s="55">
        <v>0</v>
      </c>
      <c r="N17" s="55">
        <v>0</v>
      </c>
      <c r="O17" s="55">
        <v>0</v>
      </c>
      <c r="P17" s="21">
        <v>0</v>
      </c>
      <c r="Q17" s="21">
        <v>0</v>
      </c>
    </row>
    <row r="18" spans="2:17" s="13" customFormat="1" ht="9">
      <c r="B18" s="19"/>
      <c r="D18" s="55"/>
      <c r="E18" s="55"/>
      <c r="F18" s="55"/>
      <c r="G18" s="16"/>
      <c r="H18" s="16"/>
      <c r="I18" s="16"/>
      <c r="J18" s="230"/>
      <c r="K18" s="230"/>
      <c r="L18" s="55"/>
      <c r="M18" s="55"/>
      <c r="N18" s="55"/>
      <c r="O18" s="55"/>
      <c r="P18" s="16"/>
      <c r="Q18" s="16"/>
    </row>
    <row r="19" spans="2:17" s="13" customFormat="1" ht="9">
      <c r="B19" s="19" t="s">
        <v>309</v>
      </c>
      <c r="D19" s="55"/>
      <c r="E19" s="55"/>
      <c r="F19" s="55"/>
      <c r="G19" s="16"/>
      <c r="H19" s="16"/>
      <c r="I19" s="16"/>
      <c r="J19" s="230"/>
      <c r="K19" s="230"/>
      <c r="L19" s="55"/>
      <c r="M19" s="55"/>
      <c r="N19" s="55"/>
      <c r="O19" s="55"/>
      <c r="P19" s="16"/>
      <c r="Q19" s="16"/>
    </row>
    <row r="20" spans="2:17" s="13" customFormat="1" ht="9">
      <c r="B20" s="13" t="s">
        <v>310</v>
      </c>
      <c r="D20" s="229">
        <v>13.1</v>
      </c>
      <c r="E20" s="229">
        <v>16.3</v>
      </c>
      <c r="F20" s="229">
        <v>29.4</v>
      </c>
      <c r="G20" s="42">
        <v>6720</v>
      </c>
      <c r="H20" s="42">
        <v>7883</v>
      </c>
      <c r="I20" s="42" t="s">
        <v>311</v>
      </c>
      <c r="J20" s="230">
        <v>1945.41</v>
      </c>
      <c r="K20" s="230">
        <v>2062.98</v>
      </c>
      <c r="L20" s="229">
        <v>7.2</v>
      </c>
      <c r="M20" s="229">
        <v>6.9</v>
      </c>
      <c r="N20" s="229">
        <v>1.8</v>
      </c>
      <c r="O20" s="229">
        <v>1.6</v>
      </c>
      <c r="P20" s="231">
        <v>3.22</v>
      </c>
      <c r="Q20" s="231">
        <v>5.8390000000000004</v>
      </c>
    </row>
    <row r="21" spans="2:17" s="13" customFormat="1" ht="9">
      <c r="B21" s="13" t="s">
        <v>312</v>
      </c>
      <c r="D21" s="229">
        <v>16.8</v>
      </c>
      <c r="E21" s="229">
        <v>15.2</v>
      </c>
      <c r="F21" s="229">
        <v>32</v>
      </c>
      <c r="G21" s="42">
        <v>8759</v>
      </c>
      <c r="H21" s="42">
        <v>7840</v>
      </c>
      <c r="I21" s="42" t="s">
        <v>311</v>
      </c>
      <c r="J21" s="230">
        <v>1923.24</v>
      </c>
      <c r="K21" s="230">
        <v>1943.2</v>
      </c>
      <c r="L21" s="229">
        <v>12.7</v>
      </c>
      <c r="M21" s="229">
        <v>11.4</v>
      </c>
      <c r="N21" s="229">
        <v>46.5</v>
      </c>
      <c r="O21" s="229">
        <v>41.6</v>
      </c>
      <c r="P21" s="231">
        <v>8.8999999999999996E-2</v>
      </c>
      <c r="Q21" s="231">
        <v>9.2999999999999999E-2</v>
      </c>
    </row>
    <row r="22" spans="2:17" s="13" customFormat="1" ht="9">
      <c r="B22" s="13" t="s">
        <v>313</v>
      </c>
      <c r="D22" s="229">
        <v>15.4</v>
      </c>
      <c r="E22" s="229">
        <v>16</v>
      </c>
      <c r="F22" s="229">
        <v>31.4</v>
      </c>
      <c r="G22" s="42">
        <v>8070</v>
      </c>
      <c r="H22" s="42">
        <v>7361</v>
      </c>
      <c r="I22" s="42" t="s">
        <v>311</v>
      </c>
      <c r="J22" s="230">
        <v>1903.74</v>
      </c>
      <c r="K22" s="230">
        <v>2172.87</v>
      </c>
      <c r="L22" s="229">
        <v>13.6</v>
      </c>
      <c r="M22" s="229">
        <v>13.5</v>
      </c>
      <c r="N22" s="229">
        <v>50.6</v>
      </c>
      <c r="O22" s="229">
        <v>46.9</v>
      </c>
      <c r="P22" s="231">
        <v>3.4000000000000002E-2</v>
      </c>
      <c r="Q22" s="231">
        <v>5.1999999999999998E-2</v>
      </c>
    </row>
    <row r="23" spans="2:17" s="13" customFormat="1" ht="9">
      <c r="B23" s="13" t="s">
        <v>314</v>
      </c>
      <c r="D23" s="229">
        <v>16.3</v>
      </c>
      <c r="E23" s="229">
        <v>12.6</v>
      </c>
      <c r="F23" s="229">
        <v>28.9</v>
      </c>
      <c r="G23" s="42">
        <v>10134</v>
      </c>
      <c r="H23" s="42">
        <v>7768</v>
      </c>
      <c r="I23" s="42" t="s">
        <v>311</v>
      </c>
      <c r="J23" s="230">
        <v>1607.51</v>
      </c>
      <c r="K23" s="230">
        <v>1618.18</v>
      </c>
      <c r="L23" s="229">
        <v>14.4</v>
      </c>
      <c r="M23" s="229">
        <v>11.1</v>
      </c>
      <c r="N23" s="229">
        <v>52.7</v>
      </c>
      <c r="O23" s="229">
        <v>40.4</v>
      </c>
      <c r="P23" s="231">
        <v>3.5000000000000003E-2</v>
      </c>
      <c r="Q23" s="231">
        <v>3.6999999999999998E-2</v>
      </c>
    </row>
    <row r="24" spans="2:17" s="13" customFormat="1" ht="9">
      <c r="B24" s="13" t="s">
        <v>315</v>
      </c>
      <c r="D24" s="229">
        <v>23.8</v>
      </c>
      <c r="E24" s="229">
        <v>27</v>
      </c>
      <c r="F24" s="229">
        <v>50.8</v>
      </c>
      <c r="G24" s="42">
        <v>16233</v>
      </c>
      <c r="H24" s="42">
        <v>18305</v>
      </c>
      <c r="I24" s="42" t="s">
        <v>311</v>
      </c>
      <c r="J24" s="230">
        <v>1466.98</v>
      </c>
      <c r="K24" s="230">
        <v>1472.65</v>
      </c>
      <c r="L24" s="229">
        <v>22.8</v>
      </c>
      <c r="M24" s="229">
        <v>25.8</v>
      </c>
      <c r="N24" s="229">
        <v>83.8</v>
      </c>
      <c r="O24" s="229">
        <v>94.7</v>
      </c>
      <c r="P24" s="231">
        <v>1.2E-2</v>
      </c>
      <c r="Q24" s="231">
        <v>1.2999999999999999E-2</v>
      </c>
    </row>
    <row r="25" spans="2:17" s="13" customFormat="1" ht="9">
      <c r="B25" s="13" t="s">
        <v>316</v>
      </c>
      <c r="D25" s="229">
        <v>0.1</v>
      </c>
      <c r="E25" s="229">
        <v>0.2</v>
      </c>
      <c r="F25" s="229">
        <v>0.3</v>
      </c>
      <c r="G25" s="42">
        <v>55</v>
      </c>
      <c r="H25" s="42">
        <v>152</v>
      </c>
      <c r="I25" s="42" t="s">
        <v>311</v>
      </c>
      <c r="J25" s="230">
        <v>1100.58</v>
      </c>
      <c r="K25" s="230">
        <v>1627.04</v>
      </c>
      <c r="L25" s="229">
        <v>0</v>
      </c>
      <c r="M25" s="229">
        <v>0.1</v>
      </c>
      <c r="N25" s="229">
        <v>0.2</v>
      </c>
      <c r="O25" s="229">
        <v>0.6</v>
      </c>
      <c r="P25" s="231">
        <v>5.6000000000000001E-2</v>
      </c>
      <c r="Q25" s="231">
        <v>0.19500000000000001</v>
      </c>
    </row>
    <row r="26" spans="2:17" s="13" customFormat="1" ht="9">
      <c r="B26" s="13" t="s">
        <v>317</v>
      </c>
      <c r="D26" s="229">
        <v>24.9</v>
      </c>
      <c r="E26" s="229">
        <v>23.9</v>
      </c>
      <c r="F26" s="229">
        <v>48.8</v>
      </c>
      <c r="G26" s="42">
        <v>132836</v>
      </c>
      <c r="H26" s="42">
        <v>127989</v>
      </c>
      <c r="I26" s="42" t="s">
        <v>216</v>
      </c>
      <c r="J26" s="230">
        <v>187.18</v>
      </c>
      <c r="K26" s="230">
        <v>187.09</v>
      </c>
      <c r="L26" s="229">
        <v>4.0999999999999996</v>
      </c>
      <c r="M26" s="229">
        <v>4</v>
      </c>
      <c r="N26" s="229">
        <v>7.1</v>
      </c>
      <c r="O26" s="229">
        <v>6.8</v>
      </c>
      <c r="P26" s="231">
        <v>2.931</v>
      </c>
      <c r="Q26" s="231">
        <v>2.9289999999999998</v>
      </c>
    </row>
    <row r="27" spans="2:17" s="13" customFormat="1" ht="9">
      <c r="B27" s="19" t="s">
        <v>318</v>
      </c>
      <c r="D27" s="232">
        <v>110.4</v>
      </c>
      <c r="E27" s="232">
        <v>111.2</v>
      </c>
      <c r="F27" s="232">
        <v>221.6</v>
      </c>
      <c r="G27" s="16"/>
      <c r="H27" s="16"/>
      <c r="I27" s="16"/>
      <c r="J27" s="230"/>
      <c r="K27" s="230"/>
      <c r="L27" s="232">
        <v>74.8</v>
      </c>
      <c r="M27" s="232">
        <v>72.8</v>
      </c>
      <c r="N27" s="232">
        <v>242.7</v>
      </c>
      <c r="O27" s="232">
        <v>232.6</v>
      </c>
      <c r="P27" s="233">
        <v>0.14599999999999999</v>
      </c>
      <c r="Q27" s="233">
        <v>0.16500000000000001</v>
      </c>
    </row>
    <row r="28" spans="2:17" s="13" customFormat="1" ht="9">
      <c r="B28" s="19"/>
      <c r="D28" s="229"/>
      <c r="E28" s="229"/>
      <c r="F28" s="229"/>
      <c r="G28" s="16"/>
      <c r="H28" s="16"/>
      <c r="I28" s="16"/>
      <c r="J28" s="230"/>
      <c r="K28" s="230"/>
      <c r="L28" s="229"/>
      <c r="M28" s="229"/>
      <c r="N28" s="229"/>
      <c r="O28" s="229"/>
      <c r="P28" s="16"/>
      <c r="Q28" s="16"/>
    </row>
    <row r="29" spans="2:17" s="13" customFormat="1" ht="9">
      <c r="B29" s="13" t="s">
        <v>319</v>
      </c>
      <c r="D29" s="229">
        <v>9.4</v>
      </c>
      <c r="E29" s="229">
        <v>8.1999999999999993</v>
      </c>
      <c r="F29" s="229">
        <v>17.600000000000001</v>
      </c>
      <c r="G29" s="42">
        <v>4585</v>
      </c>
      <c r="H29" s="42">
        <v>4810</v>
      </c>
      <c r="I29" s="42" t="s">
        <v>311</v>
      </c>
      <c r="J29" s="230">
        <v>2040.9</v>
      </c>
      <c r="K29" s="230">
        <v>1707.28</v>
      </c>
      <c r="L29" s="229">
        <v>5.3</v>
      </c>
      <c r="M29" s="229">
        <v>5.6</v>
      </c>
      <c r="N29" s="229">
        <v>16.899999999999999</v>
      </c>
      <c r="O29" s="229">
        <v>17.899999999999999</v>
      </c>
      <c r="P29" s="231">
        <v>0.23699999999999999</v>
      </c>
      <c r="Q29" s="231">
        <v>0.14899999999999999</v>
      </c>
    </row>
    <row r="30" spans="2:17" s="13" customFormat="1" ht="9">
      <c r="B30" s="13" t="s">
        <v>320</v>
      </c>
      <c r="D30" s="229">
        <v>3.9</v>
      </c>
      <c r="E30" s="229">
        <v>7.6</v>
      </c>
      <c r="F30" s="229">
        <v>11.5</v>
      </c>
      <c r="G30" s="42">
        <v>1365</v>
      </c>
      <c r="H30" s="42">
        <v>1639</v>
      </c>
      <c r="I30" s="42" t="s">
        <v>311</v>
      </c>
      <c r="J30" s="230">
        <v>2823.97</v>
      </c>
      <c r="K30" s="230">
        <v>4628.88</v>
      </c>
      <c r="L30" s="229">
        <v>1</v>
      </c>
      <c r="M30" s="229">
        <v>1.1000000000000001</v>
      </c>
      <c r="N30" s="229">
        <v>0</v>
      </c>
      <c r="O30" s="229">
        <v>-0.3</v>
      </c>
      <c r="P30" s="231">
        <v>-310.93700000000001</v>
      </c>
      <c r="Q30" s="231">
        <v>-21.201000000000001</v>
      </c>
    </row>
    <row r="31" spans="2:17" s="13" customFormat="1" ht="9">
      <c r="B31" s="13" t="s">
        <v>321</v>
      </c>
      <c r="D31" s="229">
        <v>5.8</v>
      </c>
      <c r="E31" s="229">
        <v>4.4000000000000004</v>
      </c>
      <c r="F31" s="229">
        <v>10.199999999999999</v>
      </c>
      <c r="G31" s="42">
        <v>23689</v>
      </c>
      <c r="H31" s="42">
        <v>16698</v>
      </c>
      <c r="I31" s="42" t="s">
        <v>216</v>
      </c>
      <c r="J31" s="230">
        <v>246.29</v>
      </c>
      <c r="K31" s="230">
        <v>260.8</v>
      </c>
      <c r="L31" s="229">
        <v>1</v>
      </c>
      <c r="M31" s="229">
        <v>0.7</v>
      </c>
      <c r="N31" s="229">
        <v>0.9</v>
      </c>
      <c r="O31" s="229">
        <v>0.6</v>
      </c>
      <c r="P31" s="231">
        <v>5.4210000000000003</v>
      </c>
      <c r="Q31" s="231">
        <v>5.859</v>
      </c>
    </row>
    <row r="32" spans="2:17" s="13" customFormat="1" ht="9">
      <c r="D32" s="229"/>
      <c r="E32" s="229"/>
      <c r="F32" s="229"/>
      <c r="G32" s="16"/>
      <c r="H32" s="16"/>
      <c r="I32" s="16"/>
      <c r="J32" s="230"/>
      <c r="K32" s="230"/>
      <c r="L32" s="229"/>
      <c r="M32" s="229"/>
      <c r="N32" s="229"/>
      <c r="O32" s="229"/>
      <c r="P32" s="16"/>
      <c r="Q32" s="16"/>
    </row>
    <row r="33" spans="2:17" s="13" customFormat="1" ht="9">
      <c r="B33" s="13" t="s">
        <v>322</v>
      </c>
      <c r="D33" s="229">
        <v>4</v>
      </c>
      <c r="E33" s="229">
        <v>3</v>
      </c>
      <c r="F33" s="229">
        <v>7</v>
      </c>
      <c r="G33" s="42" t="s">
        <v>231</v>
      </c>
      <c r="H33" s="42" t="s">
        <v>231</v>
      </c>
      <c r="I33" s="42" t="s">
        <v>231</v>
      </c>
      <c r="J33" s="230" t="s">
        <v>232</v>
      </c>
      <c r="K33" s="230" t="s">
        <v>232</v>
      </c>
      <c r="L33" s="229">
        <v>3.6</v>
      </c>
      <c r="M33" s="229">
        <v>2.7</v>
      </c>
      <c r="N33" s="229">
        <v>0.8</v>
      </c>
      <c r="O33" s="229">
        <v>0.6</v>
      </c>
      <c r="P33" s="231">
        <v>0.47</v>
      </c>
      <c r="Q33" s="231">
        <v>0.47</v>
      </c>
    </row>
    <row r="34" spans="2:17" s="13" customFormat="1" ht="9">
      <c r="B34" s="13" t="s">
        <v>323</v>
      </c>
      <c r="D34" s="229">
        <v>0.1</v>
      </c>
      <c r="E34" s="229">
        <v>0.4</v>
      </c>
      <c r="F34" s="229">
        <v>0.5</v>
      </c>
      <c r="G34" s="42" t="s">
        <v>231</v>
      </c>
      <c r="H34" s="42" t="s">
        <v>231</v>
      </c>
      <c r="I34" s="42" t="s">
        <v>231</v>
      </c>
      <c r="J34" s="230" t="s">
        <v>232</v>
      </c>
      <c r="K34" s="230" t="s">
        <v>232</v>
      </c>
      <c r="L34" s="229">
        <v>0.1</v>
      </c>
      <c r="M34" s="229">
        <v>0.4</v>
      </c>
      <c r="N34" s="229">
        <v>0</v>
      </c>
      <c r="O34" s="229">
        <v>0.1</v>
      </c>
      <c r="P34" s="231">
        <v>0.47</v>
      </c>
      <c r="Q34" s="231">
        <v>0.47</v>
      </c>
    </row>
    <row r="35" spans="2:17" s="13" customFormat="1" ht="9.9499999999999993">
      <c r="B35" s="13" t="s">
        <v>324</v>
      </c>
      <c r="D35" s="229">
        <v>2.2000000000000002</v>
      </c>
      <c r="E35" s="229">
        <v>1.9</v>
      </c>
      <c r="F35" s="229">
        <v>4.0999999999999996</v>
      </c>
      <c r="G35" s="42" t="s">
        <v>231</v>
      </c>
      <c r="H35" s="42" t="s">
        <v>231</v>
      </c>
      <c r="I35" s="42" t="s">
        <v>231</v>
      </c>
      <c r="J35" s="230" t="s">
        <v>232</v>
      </c>
      <c r="K35" s="230" t="s">
        <v>232</v>
      </c>
      <c r="L35" s="229">
        <v>0.8</v>
      </c>
      <c r="M35" s="229">
        <v>0.3</v>
      </c>
      <c r="N35" s="229">
        <v>0</v>
      </c>
      <c r="O35" s="229">
        <v>0</v>
      </c>
      <c r="P35" s="231">
        <v>45.374000000000002</v>
      </c>
      <c r="Q35" s="231">
        <v>665.04600000000005</v>
      </c>
    </row>
    <row r="36" spans="2:17" s="13" customFormat="1" ht="9">
      <c r="B36" s="13" t="s">
        <v>285</v>
      </c>
      <c r="D36" s="229">
        <v>0.1</v>
      </c>
      <c r="E36" s="229">
        <v>-2.6</v>
      </c>
      <c r="F36" s="229">
        <v>-2.5</v>
      </c>
      <c r="G36" s="42" t="s">
        <v>231</v>
      </c>
      <c r="H36" s="42" t="s">
        <v>231</v>
      </c>
      <c r="I36" s="42" t="s">
        <v>231</v>
      </c>
      <c r="J36" s="230" t="s">
        <v>232</v>
      </c>
      <c r="K36" s="230" t="s">
        <v>232</v>
      </c>
      <c r="L36" s="229">
        <v>-0.1</v>
      </c>
      <c r="M36" s="229">
        <v>-0.1</v>
      </c>
      <c r="N36" s="229">
        <v>-17.8</v>
      </c>
      <c r="O36" s="229">
        <v>-14.7</v>
      </c>
      <c r="P36" s="21">
        <v>-1.0999999999999999E-2</v>
      </c>
      <c r="Q36" s="21">
        <v>0.17100000000000001</v>
      </c>
    </row>
    <row r="37" spans="2:17" s="13" customFormat="1" ht="9">
      <c r="B37" s="13" t="s">
        <v>286</v>
      </c>
      <c r="D37" s="229">
        <v>-3.3</v>
      </c>
      <c r="E37" s="229">
        <v>-2.4</v>
      </c>
      <c r="F37" s="229">
        <v>-5.7</v>
      </c>
      <c r="G37" s="42" t="s">
        <v>231</v>
      </c>
      <c r="H37" s="42" t="s">
        <v>231</v>
      </c>
      <c r="I37" s="42" t="s">
        <v>231</v>
      </c>
      <c r="J37" s="230" t="s">
        <v>232</v>
      </c>
      <c r="K37" s="230" t="s">
        <v>232</v>
      </c>
      <c r="L37" s="229">
        <v>-3.7</v>
      </c>
      <c r="M37" s="229">
        <v>-2.6</v>
      </c>
      <c r="N37" s="229">
        <v>-0.4</v>
      </c>
      <c r="O37" s="229">
        <v>-0.3</v>
      </c>
      <c r="P37" s="21">
        <v>-0.82899999999999996</v>
      </c>
      <c r="Q37" s="21">
        <v>-0.82899999999999996</v>
      </c>
    </row>
    <row r="38" spans="2:17" s="13" customFormat="1" ht="9">
      <c r="B38" s="13" t="s">
        <v>132</v>
      </c>
      <c r="D38" s="229">
        <v>-0.2</v>
      </c>
      <c r="E38" s="229">
        <v>-0.5</v>
      </c>
      <c r="F38" s="229">
        <v>-0.7</v>
      </c>
      <c r="G38" s="42"/>
      <c r="H38" s="42"/>
      <c r="I38" s="114"/>
      <c r="J38" s="230"/>
      <c r="K38" s="230"/>
      <c r="L38" s="229">
        <v>0.3</v>
      </c>
      <c r="M38" s="229">
        <v>0.5</v>
      </c>
      <c r="N38" s="229">
        <v>0.2</v>
      </c>
      <c r="O38" s="229">
        <v>0</v>
      </c>
      <c r="P38" s="231"/>
      <c r="Q38" s="231"/>
    </row>
    <row r="39" spans="2:17" s="13" customFormat="1" ht="9.6" thickBot="1">
      <c r="B39" s="19" t="s">
        <v>343</v>
      </c>
      <c r="D39" s="243">
        <v>132.4</v>
      </c>
      <c r="E39" s="243">
        <v>132</v>
      </c>
      <c r="F39" s="243">
        <v>264.39999999999998</v>
      </c>
      <c r="G39" s="16"/>
      <c r="H39" s="16"/>
      <c r="J39" s="16"/>
      <c r="K39" s="16"/>
      <c r="L39" s="243">
        <v>83.1</v>
      </c>
      <c r="M39" s="243">
        <v>81.900000000000006</v>
      </c>
      <c r="N39" s="243">
        <v>243.3</v>
      </c>
      <c r="O39" s="243">
        <v>236.6</v>
      </c>
      <c r="P39" s="244">
        <v>0.20200000000000001</v>
      </c>
      <c r="Q39" s="244">
        <v>0.21199999999999999</v>
      </c>
    </row>
    <row r="40" spans="2:17" s="13" customFormat="1" ht="9.6" thickTop="1">
      <c r="G40" s="16"/>
      <c r="H40" s="16"/>
      <c r="J40" s="16"/>
      <c r="K40" s="16"/>
      <c r="P40" s="16"/>
      <c r="Q40" s="16"/>
    </row>
    <row r="41" spans="2:17" s="13" customFormat="1" ht="9.6" customHeight="1">
      <c r="B41" s="25" t="s">
        <v>42</v>
      </c>
      <c r="C41" s="26"/>
      <c r="D41" s="27"/>
      <c r="E41" s="27"/>
      <c r="F41" s="27"/>
      <c r="G41" s="28"/>
      <c r="H41" s="28"/>
      <c r="I41" s="27"/>
      <c r="J41" s="28"/>
      <c r="K41" s="28"/>
      <c r="L41" s="27"/>
      <c r="M41" s="27"/>
      <c r="N41" s="27"/>
      <c r="O41" s="27"/>
      <c r="P41" s="28"/>
      <c r="Q41" s="237"/>
    </row>
    <row r="42" spans="2:17" s="13" customFormat="1" ht="9.6" customHeight="1">
      <c r="B42" s="483" t="s">
        <v>326</v>
      </c>
      <c r="C42" s="428"/>
      <c r="D42" s="428"/>
      <c r="E42" s="428"/>
      <c r="F42" s="428"/>
      <c r="G42" s="428"/>
      <c r="H42" s="428"/>
      <c r="I42" s="428"/>
      <c r="J42" s="428"/>
      <c r="K42" s="428"/>
      <c r="L42" s="428"/>
      <c r="M42" s="428"/>
      <c r="N42" s="428"/>
      <c r="O42" s="428"/>
      <c r="P42" s="428"/>
      <c r="Q42" s="512"/>
    </row>
    <row r="43" spans="2:17" s="13" customFormat="1" ht="9.6" customHeight="1">
      <c r="B43" s="30"/>
      <c r="C43" s="31"/>
      <c r="D43" s="32"/>
      <c r="E43" s="32"/>
      <c r="F43" s="32"/>
      <c r="G43" s="33"/>
      <c r="H43" s="33"/>
      <c r="I43" s="32"/>
      <c r="J43" s="33"/>
      <c r="K43" s="33"/>
      <c r="L43" s="32"/>
      <c r="M43" s="32"/>
      <c r="N43" s="32"/>
      <c r="O43" s="32"/>
      <c r="P43" s="33"/>
      <c r="Q43" s="245"/>
    </row>
    <row r="44" spans="2:17" s="13" customFormat="1" ht="9.6" customHeight="1">
      <c r="B44" s="525"/>
      <c r="C44" s="425"/>
      <c r="D44" s="425"/>
      <c r="E44" s="425"/>
      <c r="F44" s="425"/>
      <c r="G44" s="425"/>
      <c r="H44" s="425"/>
      <c r="I44" s="425"/>
      <c r="J44" s="425"/>
      <c r="K44" s="425"/>
      <c r="L44" s="425"/>
      <c r="M44" s="425"/>
      <c r="N44" s="425"/>
      <c r="O44" s="425"/>
      <c r="P44" s="425"/>
      <c r="Q44" s="526"/>
    </row>
    <row r="45" spans="2:17" s="13" customFormat="1" ht="9.6" customHeight="1">
      <c r="G45" s="16"/>
      <c r="H45" s="16"/>
      <c r="J45" s="16"/>
      <c r="K45" s="16"/>
      <c r="P45" s="16"/>
      <c r="Q45" s="16"/>
    </row>
    <row r="46" spans="2:17" s="13" customFormat="1" ht="9.6" customHeight="1">
      <c r="G46" s="16"/>
      <c r="H46" s="16"/>
      <c r="J46" s="16"/>
      <c r="K46" s="16"/>
      <c r="P46" s="16"/>
      <c r="Q46" s="16"/>
    </row>
    <row r="47" spans="2:17" s="13" customFormat="1" ht="9.6" customHeight="1">
      <c r="G47" s="16"/>
      <c r="H47" s="16"/>
      <c r="J47" s="16"/>
      <c r="K47" s="16"/>
      <c r="P47" s="16"/>
      <c r="Q47" s="16"/>
    </row>
    <row r="48" spans="2:17" s="13" customFormat="1" ht="9.6" customHeight="1">
      <c r="G48" s="16"/>
      <c r="H48" s="16"/>
      <c r="J48" s="16"/>
      <c r="K48" s="16"/>
      <c r="P48" s="16"/>
      <c r="Q48" s="16"/>
    </row>
    <row r="49" spans="2:60" s="13" customFormat="1" ht="9.6" customHeight="1">
      <c r="G49" s="16"/>
      <c r="H49" s="16"/>
      <c r="J49" s="16"/>
      <c r="K49" s="16"/>
      <c r="P49" s="16"/>
      <c r="Q49" s="16"/>
    </row>
    <row r="50" spans="2:60" s="13" customFormat="1" ht="9.6" customHeight="1">
      <c r="G50" s="16"/>
      <c r="H50" s="16"/>
      <c r="J50" s="16"/>
      <c r="K50" s="16"/>
      <c r="P50" s="16"/>
      <c r="Q50" s="16"/>
    </row>
    <row r="51" spans="2:60" s="13" customFormat="1" ht="9.6" customHeight="1">
      <c r="G51" s="16"/>
      <c r="H51" s="16"/>
      <c r="J51" s="16"/>
      <c r="K51" s="16"/>
      <c r="P51" s="16"/>
      <c r="Q51" s="16"/>
    </row>
    <row r="52" spans="2:60" s="13" customFormat="1" ht="9.6" customHeight="1">
      <c r="G52" s="16"/>
      <c r="H52" s="16"/>
      <c r="J52" s="16"/>
      <c r="K52" s="16"/>
      <c r="P52" s="16"/>
      <c r="Q52" s="16"/>
    </row>
    <row r="53" spans="2:60" s="13" customFormat="1" ht="9.6" customHeight="1">
      <c r="G53" s="16"/>
      <c r="H53" s="16"/>
      <c r="J53" s="16"/>
      <c r="K53" s="16"/>
      <c r="P53" s="16"/>
      <c r="Q53" s="16"/>
    </row>
    <row r="54" spans="2:60" s="13" customFormat="1" ht="9.6" customHeight="1">
      <c r="G54" s="16"/>
      <c r="H54" s="16"/>
      <c r="J54" s="16"/>
      <c r="K54" s="16"/>
      <c r="P54" s="16"/>
      <c r="Q54" s="16"/>
    </row>
    <row r="55" spans="2:60" ht="9.6" customHeight="1">
      <c r="B55" s="13"/>
      <c r="C55" s="13"/>
      <c r="D55" s="13"/>
      <c r="E55" s="13"/>
      <c r="F55" s="13"/>
      <c r="G55" s="16"/>
      <c r="H55" s="16"/>
      <c r="I55" s="13"/>
      <c r="J55" s="16"/>
      <c r="K55" s="16"/>
      <c r="L55" s="13"/>
      <c r="M55" s="13"/>
      <c r="N55" s="13"/>
      <c r="O55" s="13"/>
      <c r="P55" s="16"/>
      <c r="Q55" s="16"/>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6" customHeight="1">
      <c r="B56" s="13"/>
      <c r="C56" s="13"/>
      <c r="D56" s="13"/>
      <c r="E56" s="13"/>
      <c r="F56" s="13"/>
      <c r="G56" s="16"/>
      <c r="H56" s="16"/>
      <c r="I56" s="13"/>
      <c r="J56" s="16"/>
      <c r="K56" s="16"/>
      <c r="L56" s="13"/>
      <c r="M56" s="13"/>
      <c r="N56" s="13"/>
      <c r="O56" s="13"/>
      <c r="P56" s="16"/>
      <c r="Q56" s="16"/>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6" customHeight="1">
      <c r="B57" s="13"/>
      <c r="C57" s="13"/>
      <c r="D57" s="13"/>
      <c r="E57" s="13"/>
      <c r="F57" s="13"/>
      <c r="G57" s="16"/>
      <c r="H57" s="16"/>
      <c r="I57" s="13"/>
      <c r="J57" s="16"/>
      <c r="K57" s="16"/>
      <c r="L57" s="13"/>
      <c r="M57" s="13"/>
      <c r="N57" s="13"/>
      <c r="O57" s="13"/>
      <c r="P57" s="16"/>
      <c r="Q57" s="16"/>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6" customHeight="1">
      <c r="B58" s="13"/>
      <c r="C58" s="13"/>
      <c r="D58" s="13"/>
      <c r="E58" s="13"/>
      <c r="F58" s="13"/>
      <c r="G58" s="16"/>
      <c r="H58" s="16"/>
      <c r="I58" s="13"/>
      <c r="J58" s="16"/>
      <c r="K58" s="16"/>
      <c r="L58" s="13"/>
      <c r="M58" s="13"/>
      <c r="N58" s="13"/>
      <c r="O58" s="13"/>
      <c r="P58" s="16"/>
      <c r="Q58" s="16"/>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6" customHeight="1">
      <c r="B59" s="13"/>
      <c r="C59" s="13"/>
      <c r="D59" s="13"/>
      <c r="E59" s="13"/>
      <c r="F59" s="13"/>
      <c r="G59" s="16"/>
      <c r="H59" s="16"/>
      <c r="I59" s="13"/>
      <c r="J59" s="16"/>
      <c r="K59" s="16"/>
      <c r="L59" s="13"/>
      <c r="M59" s="13"/>
      <c r="N59" s="13"/>
      <c r="O59" s="13"/>
      <c r="P59" s="16"/>
      <c r="Q59" s="16"/>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6" customHeight="1">
      <c r="B60" s="13"/>
      <c r="C60" s="13"/>
      <c r="D60" s="13"/>
      <c r="E60" s="13"/>
      <c r="F60" s="13"/>
      <c r="G60" s="16"/>
      <c r="H60" s="16"/>
      <c r="I60" s="13"/>
      <c r="J60" s="16"/>
      <c r="K60" s="16"/>
      <c r="L60" s="13"/>
      <c r="M60" s="13"/>
      <c r="N60" s="13"/>
      <c r="O60" s="13"/>
      <c r="P60" s="16"/>
      <c r="Q60" s="16"/>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6" customHeight="1">
      <c r="B61" s="13"/>
      <c r="C61" s="13"/>
      <c r="D61" s="13"/>
      <c r="E61" s="13"/>
      <c r="F61" s="13"/>
      <c r="G61" s="16"/>
      <c r="H61" s="16"/>
      <c r="I61" s="13"/>
      <c r="J61" s="16"/>
      <c r="K61" s="16"/>
      <c r="L61" s="13"/>
      <c r="M61" s="13"/>
      <c r="N61" s="13"/>
      <c r="O61" s="13"/>
      <c r="P61" s="16"/>
      <c r="Q61" s="16"/>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6" customHeight="1">
      <c r="B62" s="13"/>
      <c r="C62" s="13"/>
      <c r="D62" s="13"/>
      <c r="E62" s="13"/>
      <c r="F62" s="13"/>
      <c r="G62" s="16"/>
      <c r="H62" s="16"/>
      <c r="I62" s="13"/>
      <c r="J62" s="16"/>
      <c r="K62" s="16"/>
      <c r="L62" s="13"/>
      <c r="M62" s="13"/>
      <c r="N62" s="13"/>
      <c r="O62" s="13"/>
      <c r="P62" s="16"/>
      <c r="Q62" s="16"/>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6" customHeight="1">
      <c r="B63" s="13"/>
      <c r="C63" s="13"/>
      <c r="D63" s="13"/>
      <c r="E63" s="13"/>
      <c r="F63" s="13"/>
      <c r="G63" s="16"/>
      <c r="H63" s="16"/>
      <c r="I63" s="13"/>
      <c r="J63" s="16"/>
      <c r="K63" s="16"/>
      <c r="L63" s="13"/>
      <c r="M63" s="13"/>
      <c r="N63" s="13"/>
      <c r="O63" s="13"/>
      <c r="P63" s="16"/>
      <c r="Q63" s="16"/>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6" customHeight="1">
      <c r="B64" s="13"/>
      <c r="C64" s="13"/>
      <c r="D64" s="13"/>
      <c r="E64" s="13"/>
      <c r="F64" s="13"/>
      <c r="G64" s="16"/>
      <c r="H64" s="16"/>
      <c r="I64" s="13"/>
      <c r="J64" s="16"/>
      <c r="K64" s="16"/>
      <c r="L64" s="13"/>
      <c r="M64" s="13"/>
      <c r="N64" s="13"/>
      <c r="O64" s="13"/>
      <c r="P64" s="16"/>
      <c r="Q64" s="16"/>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6" customHeight="1">
      <c r="B65" s="13"/>
      <c r="C65" s="13"/>
      <c r="D65" s="13"/>
      <c r="E65" s="13"/>
      <c r="F65" s="13"/>
      <c r="G65" s="16"/>
      <c r="H65" s="16"/>
      <c r="I65" s="13"/>
      <c r="J65" s="16"/>
      <c r="K65" s="16"/>
      <c r="L65" s="13"/>
      <c r="M65" s="13"/>
      <c r="N65" s="13"/>
      <c r="O65" s="13"/>
      <c r="P65" s="16"/>
      <c r="Q65" s="16"/>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6" customHeight="1">
      <c r="B66" s="13"/>
      <c r="C66" s="13"/>
      <c r="D66" s="13"/>
      <c r="E66" s="13"/>
      <c r="F66" s="13"/>
      <c r="G66" s="16"/>
      <c r="H66" s="16"/>
      <c r="I66" s="13"/>
      <c r="J66" s="16"/>
      <c r="K66" s="16"/>
      <c r="L66" s="13"/>
      <c r="M66" s="13"/>
      <c r="N66" s="13"/>
      <c r="O66" s="13"/>
      <c r="P66" s="16"/>
      <c r="Q66" s="16"/>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6" customHeight="1">
      <c r="B67" s="13"/>
      <c r="C67" s="13"/>
      <c r="D67" s="13"/>
      <c r="E67" s="13"/>
      <c r="F67" s="13"/>
      <c r="G67" s="16"/>
      <c r="H67" s="16"/>
      <c r="I67" s="13"/>
      <c r="J67" s="16"/>
      <c r="K67" s="16"/>
      <c r="L67" s="13"/>
      <c r="M67" s="13"/>
      <c r="N67" s="13"/>
      <c r="O67" s="13"/>
      <c r="P67" s="16"/>
      <c r="Q67" s="16"/>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6" customHeight="1">
      <c r="B68" s="13"/>
      <c r="C68" s="13"/>
      <c r="D68" s="13"/>
      <c r="E68" s="13"/>
      <c r="F68" s="13"/>
      <c r="G68" s="16"/>
      <c r="H68" s="16"/>
      <c r="I68" s="13"/>
      <c r="J68" s="16"/>
      <c r="K68" s="16"/>
      <c r="L68" s="13"/>
      <c r="M68" s="13"/>
      <c r="N68" s="13"/>
      <c r="O68" s="13"/>
      <c r="P68" s="16"/>
      <c r="Q68" s="16"/>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6"/>
      <c r="Q69" s="16"/>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6"/>
      <c r="Q70" s="16"/>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6"/>
      <c r="Q71" s="16"/>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6"/>
      <c r="Q72" s="16"/>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6"/>
      <c r="Q73" s="16"/>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6"/>
      <c r="Q74" s="16"/>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6"/>
      <c r="Q75" s="16"/>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6"/>
      <c r="Q76" s="16"/>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6"/>
      <c r="Q77" s="16"/>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6"/>
      <c r="Q78" s="16"/>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6"/>
      <c r="Q79" s="16"/>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6"/>
      <c r="Q80" s="16"/>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6"/>
      <c r="Q81" s="16"/>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6"/>
      <c r="Q82" s="16"/>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6"/>
      <c r="Q83" s="16"/>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6"/>
      <c r="Q84" s="16"/>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6"/>
      <c r="Q85" s="16"/>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6"/>
      <c r="Q86" s="16"/>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6"/>
      <c r="Q87" s="16"/>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6"/>
      <c r="Q88" s="16"/>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6"/>
      <c r="Q89" s="16"/>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6"/>
      <c r="Q90" s="16"/>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6"/>
      <c r="Q91" s="16"/>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6"/>
      <c r="Q92" s="16"/>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6"/>
      <c r="Q93" s="16"/>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6"/>
      <c r="Q94" s="16"/>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6"/>
      <c r="Q95" s="16"/>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6"/>
      <c r="Q96" s="16"/>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6"/>
      <c r="Q97" s="16"/>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6"/>
      <c r="Q98" s="16"/>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6"/>
      <c r="Q99" s="16"/>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6"/>
      <c r="Q100" s="16"/>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6"/>
      <c r="Q101" s="16"/>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6"/>
      <c r="Q102" s="16"/>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6"/>
      <c r="Q103" s="16"/>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6"/>
      <c r="Q104" s="16"/>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6"/>
      <c r="Q105" s="16"/>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6"/>
      <c r="Q106" s="16"/>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6"/>
      <c r="Q107" s="16"/>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6"/>
      <c r="Q108" s="16"/>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6"/>
      <c r="Q109" s="16"/>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6"/>
      <c r="Q110" s="16"/>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6"/>
      <c r="Q111" s="16"/>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6"/>
      <c r="Q112" s="16"/>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6"/>
      <c r="Q113" s="16"/>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6"/>
      <c r="Q114" s="16"/>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6"/>
      <c r="Q115" s="16"/>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6"/>
      <c r="Q116" s="16"/>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6"/>
      <c r="Q117" s="16"/>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6"/>
      <c r="Q118" s="16"/>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6"/>
      <c r="Q119" s="16"/>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6"/>
      <c r="Q120" s="16"/>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6"/>
      <c r="Q121" s="16"/>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6"/>
      <c r="Q122" s="16"/>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6"/>
      <c r="Q123" s="16"/>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6"/>
      <c r="Q124" s="16"/>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6"/>
      <c r="Q125" s="16"/>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6"/>
      <c r="Q126" s="16"/>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6"/>
      <c r="Q127" s="16"/>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6"/>
      <c r="Q128" s="16"/>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6"/>
      <c r="Q129" s="16"/>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6"/>
      <c r="Q130" s="16"/>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6"/>
      <c r="Q131" s="16"/>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6"/>
      <c r="Q132" s="16"/>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6"/>
      <c r="Q133" s="16"/>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6"/>
      <c r="Q134" s="16"/>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6"/>
      <c r="Q135" s="16"/>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6"/>
      <c r="Q136" s="16"/>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6"/>
      <c r="Q137" s="16"/>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6"/>
      <c r="Q138" s="16"/>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6"/>
      <c r="Q139" s="16"/>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6"/>
      <c r="Q140" s="16"/>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6"/>
      <c r="Q141" s="16"/>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6"/>
      <c r="Q142" s="16"/>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6"/>
      <c r="Q143" s="16"/>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6"/>
      <c r="Q144" s="16"/>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6"/>
      <c r="Q145" s="16"/>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6"/>
      <c r="Q146" s="16"/>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6"/>
      <c r="Q147" s="16"/>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6"/>
      <c r="Q148" s="16"/>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6"/>
      <c r="Q149" s="16"/>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6"/>
      <c r="Q150" s="16"/>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6"/>
      <c r="Q151" s="16"/>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6"/>
      <c r="Q152" s="16"/>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6"/>
      <c r="Q153" s="16"/>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6"/>
      <c r="Q154" s="16"/>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6"/>
      <c r="Q155" s="16"/>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6"/>
      <c r="Q156" s="16"/>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6"/>
      <c r="Q157" s="16"/>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6"/>
      <c r="Q158" s="16"/>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6"/>
      <c r="Q159" s="16"/>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6"/>
      <c r="Q160" s="16"/>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6"/>
      <c r="Q161" s="16"/>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6"/>
      <c r="Q162" s="16"/>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6"/>
      <c r="Q163" s="16"/>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6"/>
      <c r="Q164" s="16"/>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6"/>
      <c r="Q165" s="16"/>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6"/>
      <c r="Q166" s="16"/>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6"/>
      <c r="Q167" s="16"/>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6"/>
      <c r="Q168" s="16"/>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6"/>
      <c r="Q169" s="16"/>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6"/>
      <c r="Q170" s="16"/>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6"/>
      <c r="Q171" s="16"/>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6"/>
      <c r="Q172" s="16"/>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6"/>
      <c r="Q173" s="16"/>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6"/>
      <c r="Q174" s="16"/>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6"/>
      <c r="Q175" s="16"/>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6"/>
      <c r="Q176" s="16"/>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6"/>
      <c r="Q177" s="16"/>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6"/>
      <c r="Q178" s="16"/>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6"/>
      <c r="Q179" s="16"/>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6"/>
      <c r="Q180" s="16"/>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6"/>
      <c r="Q181" s="16"/>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6"/>
      <c r="Q182" s="16"/>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6"/>
      <c r="Q183" s="16"/>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6"/>
      <c r="Q184" s="16"/>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6"/>
      <c r="Q185" s="16"/>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6"/>
      <c r="Q186" s="16"/>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6"/>
      <c r="Q187" s="16"/>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6"/>
      <c r="Q188" s="16"/>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6"/>
      <c r="Q189" s="16"/>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6"/>
      <c r="Q190" s="16"/>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sheetData>
  <mergeCells count="5">
    <mergeCell ref="AF2:AR2"/>
    <mergeCell ref="B44:Q44"/>
    <mergeCell ref="B2:Q2"/>
    <mergeCell ref="B3:Q3"/>
    <mergeCell ref="B42:Q42"/>
  </mergeCells>
  <pageMargins left="0.7" right="0.7" top="0.75" bottom="0.75" header="0.3" footer="0.3"/>
  <pageSetup paperSize="9" orientation="portrait" r:id="rId1"/>
  <customProperties>
    <customPr name="_pios_id" r:id="rId2"/>
    <customPr name="EpmWorksheetKeyString_GUID" r:id="rId3"/>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B050"/>
  </sheetPr>
  <dimension ref="B2:BI196"/>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12.5703125" style="15" customWidth="1"/>
    <col min="4" max="32" width="7.5703125" style="15" customWidth="1"/>
    <col min="33" max="33" width="4.42578125" style="15" customWidth="1"/>
    <col min="34" max="34" width="38.42578125" style="15" customWidth="1"/>
    <col min="35" max="35" width="12.5703125" style="15" customWidth="1"/>
    <col min="36" max="53" width="7.5703125" style="15" customWidth="1"/>
    <col min="54" max="54" width="7.42578125" style="15" customWidth="1"/>
    <col min="55" max="67" width="7.5703125" style="15" customWidth="1"/>
    <col min="68" max="16384" width="8.5703125" style="15"/>
  </cols>
  <sheetData>
    <row r="2" spans="2:61" s="9" customFormat="1" ht="15" customHeight="1">
      <c r="B2" s="439" t="s">
        <v>344</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295"/>
      <c r="AH2" s="439" t="str">
        <f>CONCATENATE($B$2,"(continued)")</f>
        <v>8.2.2 Leased Lines Access – Area 3 Analysis of Service Cost (continued)</v>
      </c>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row>
    <row r="3" spans="2:61"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11"/>
      <c r="AH3" s="440" t="str">
        <f>B3</f>
        <v>Restated for the year ended 31 March 2023</v>
      </c>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row>
    <row r="4" spans="2:61" ht="17.100000000000001" customHeight="1">
      <c r="B4" s="366"/>
      <c r="C4" s="326"/>
      <c r="D4" s="494" t="s">
        <v>333</v>
      </c>
      <c r="E4" s="530"/>
      <c r="F4" s="494" t="s">
        <v>334</v>
      </c>
      <c r="G4" s="530"/>
      <c r="H4" s="494" t="s">
        <v>335</v>
      </c>
      <c r="I4" s="530"/>
      <c r="J4" s="494" t="s">
        <v>336</v>
      </c>
      <c r="K4" s="530"/>
      <c r="L4" s="494" t="s">
        <v>337</v>
      </c>
      <c r="M4" s="530"/>
      <c r="N4" s="494" t="s">
        <v>338</v>
      </c>
      <c r="O4" s="530"/>
      <c r="P4" s="494" t="s">
        <v>339</v>
      </c>
      <c r="Q4" s="530"/>
      <c r="R4" s="494" t="s">
        <v>340</v>
      </c>
      <c r="S4" s="530"/>
      <c r="T4" s="494" t="s">
        <v>341</v>
      </c>
      <c r="U4" s="530"/>
      <c r="V4" s="494" t="s">
        <v>342</v>
      </c>
      <c r="W4" s="530"/>
      <c r="X4" s="494" t="s">
        <v>310</v>
      </c>
      <c r="Y4" s="530"/>
      <c r="Z4" s="494" t="s">
        <v>312</v>
      </c>
      <c r="AA4" s="530"/>
      <c r="AB4" s="494" t="s">
        <v>313</v>
      </c>
      <c r="AC4" s="530"/>
      <c r="AD4" s="494" t="s">
        <v>314</v>
      </c>
      <c r="AE4" s="530"/>
      <c r="AF4" s="326"/>
      <c r="AG4" s="324"/>
      <c r="AH4" s="324"/>
      <c r="AI4" s="324"/>
      <c r="AJ4" s="494" t="s">
        <v>315</v>
      </c>
      <c r="AK4" s="530"/>
      <c r="AL4" s="494" t="s">
        <v>316</v>
      </c>
      <c r="AM4" s="530"/>
      <c r="AN4" s="494" t="s">
        <v>317</v>
      </c>
      <c r="AO4" s="530"/>
      <c r="AP4" s="494" t="s">
        <v>319</v>
      </c>
      <c r="AQ4" s="530"/>
      <c r="AR4" s="494" t="s">
        <v>320</v>
      </c>
      <c r="AS4" s="530"/>
      <c r="AT4" s="494" t="s">
        <v>321</v>
      </c>
      <c r="AU4" s="530"/>
      <c r="AV4" s="494" t="s">
        <v>322</v>
      </c>
      <c r="AW4" s="530"/>
      <c r="AX4" s="494" t="s">
        <v>323</v>
      </c>
      <c r="AY4" s="530"/>
      <c r="AZ4" s="494" t="s">
        <v>328</v>
      </c>
      <c r="BA4" s="530"/>
      <c r="BB4" s="494" t="s">
        <v>285</v>
      </c>
      <c r="BC4" s="530"/>
      <c r="BD4" s="494" t="s">
        <v>356</v>
      </c>
      <c r="BE4" s="530"/>
      <c r="BF4" s="494" t="s">
        <v>19</v>
      </c>
      <c r="BG4" s="530"/>
      <c r="BH4" s="497" t="s">
        <v>18</v>
      </c>
      <c r="BI4" s="497"/>
    </row>
    <row r="5" spans="2:61" s="49" customFormat="1" ht="9">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2" t="s">
        <v>254</v>
      </c>
      <c r="AE5" s="322" t="s">
        <v>255</v>
      </c>
      <c r="AF5" s="324"/>
      <c r="AG5" s="324"/>
      <c r="AH5" s="323" t="str">
        <f>B5</f>
        <v>(i) Operating costs by type</v>
      </c>
      <c r="AI5" s="324"/>
      <c r="AJ5" s="322" t="s">
        <v>254</v>
      </c>
      <c r="AK5" s="322" t="s">
        <v>255</v>
      </c>
      <c r="AL5" s="322" t="s">
        <v>254</v>
      </c>
      <c r="AM5" s="322" t="s">
        <v>255</v>
      </c>
      <c r="AN5" s="322" t="s">
        <v>254</v>
      </c>
      <c r="AO5" s="322" t="s">
        <v>255</v>
      </c>
      <c r="AP5" s="322" t="s">
        <v>254</v>
      </c>
      <c r="AQ5" s="322" t="s">
        <v>255</v>
      </c>
      <c r="AR5" s="322" t="s">
        <v>254</v>
      </c>
      <c r="AS5" s="322" t="s">
        <v>255</v>
      </c>
      <c r="AT5" s="322" t="s">
        <v>254</v>
      </c>
      <c r="AU5" s="322" t="s">
        <v>255</v>
      </c>
      <c r="AV5" s="322" t="s">
        <v>254</v>
      </c>
      <c r="AW5" s="322" t="s">
        <v>255</v>
      </c>
      <c r="AX5" s="322" t="s">
        <v>254</v>
      </c>
      <c r="AY5" s="322" t="s">
        <v>255</v>
      </c>
      <c r="AZ5" s="322" t="s">
        <v>254</v>
      </c>
      <c r="BA5" s="322" t="s">
        <v>255</v>
      </c>
      <c r="BB5" s="322" t="s">
        <v>254</v>
      </c>
      <c r="BC5" s="322" t="s">
        <v>255</v>
      </c>
      <c r="BD5" s="322" t="s">
        <v>254</v>
      </c>
      <c r="BE5" s="322" t="s">
        <v>255</v>
      </c>
      <c r="BF5" s="322" t="s">
        <v>254</v>
      </c>
      <c r="BG5" s="322" t="s">
        <v>255</v>
      </c>
      <c r="BH5" s="325" t="s">
        <v>254</v>
      </c>
      <c r="BI5" s="325" t="s">
        <v>255</v>
      </c>
    </row>
    <row r="6" spans="2:61" s="13" customFormat="1" ht="9">
      <c r="B6" s="323"/>
      <c r="C6" s="326"/>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3"/>
      <c r="AI6" s="326"/>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7"/>
      <c r="BI6" s="327"/>
    </row>
    <row r="7" spans="2:61" s="13" customFormat="1" ht="9">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c r="AF7" s="324"/>
      <c r="AG7" s="324"/>
      <c r="AH7" s="324" t="str">
        <f>B7</f>
        <v>EOI input prices</v>
      </c>
      <c r="AI7" s="326" t="str">
        <f>C7</f>
        <v>£m</v>
      </c>
      <c r="AJ7" s="328">
        <v>0</v>
      </c>
      <c r="AK7" s="328">
        <v>0</v>
      </c>
      <c r="AL7" s="328">
        <v>0</v>
      </c>
      <c r="AM7" s="328">
        <v>0</v>
      </c>
      <c r="AN7" s="328">
        <v>0</v>
      </c>
      <c r="AO7" s="328">
        <v>0</v>
      </c>
      <c r="AP7" s="328">
        <v>0</v>
      </c>
      <c r="AQ7" s="328">
        <v>0</v>
      </c>
      <c r="AR7" s="328">
        <v>0</v>
      </c>
      <c r="AS7" s="328">
        <v>0</v>
      </c>
      <c r="AT7" s="328">
        <v>0</v>
      </c>
      <c r="AU7" s="328">
        <v>0</v>
      </c>
      <c r="AV7" s="328">
        <v>0</v>
      </c>
      <c r="AW7" s="328">
        <v>0</v>
      </c>
      <c r="AX7" s="328">
        <v>0</v>
      </c>
      <c r="AY7" s="328">
        <v>0</v>
      </c>
      <c r="AZ7" s="328">
        <v>0</v>
      </c>
      <c r="BA7" s="328">
        <v>0</v>
      </c>
      <c r="BB7" s="328">
        <v>0</v>
      </c>
      <c r="BC7" s="328">
        <v>0</v>
      </c>
      <c r="BD7" s="328">
        <v>0</v>
      </c>
      <c r="BE7" s="328">
        <v>0</v>
      </c>
      <c r="BF7" s="328">
        <v>0</v>
      </c>
      <c r="BG7" s="328">
        <v>0</v>
      </c>
      <c r="BH7" s="329">
        <v>0</v>
      </c>
      <c r="BI7" s="329">
        <v>0</v>
      </c>
    </row>
    <row r="8" spans="2:61" s="13" customFormat="1" ht="9">
      <c r="B8" s="324" t="s">
        <v>31</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-0.1</v>
      </c>
      <c r="AA8" s="328">
        <v>-0.1</v>
      </c>
      <c r="AB8" s="328">
        <v>-0.1</v>
      </c>
      <c r="AC8" s="328">
        <v>-0.1</v>
      </c>
      <c r="AD8" s="328">
        <v>-0.1</v>
      </c>
      <c r="AE8" s="328">
        <v>-0.1</v>
      </c>
      <c r="AF8" s="324"/>
      <c r="AG8" s="324"/>
      <c r="AH8" s="324" t="str">
        <f t="shared" ref="AH8:AH16" si="0">B8</f>
        <v>Attribution of PI costs</v>
      </c>
      <c r="AI8" s="326" t="str">
        <f t="shared" ref="AI8:AI16" si="1">C8</f>
        <v>£m</v>
      </c>
      <c r="AJ8" s="328">
        <v>-0.2</v>
      </c>
      <c r="AK8" s="328">
        <v>-0.2</v>
      </c>
      <c r="AL8" s="328">
        <v>0</v>
      </c>
      <c r="AM8" s="328">
        <v>0</v>
      </c>
      <c r="AN8" s="328">
        <v>-0.6</v>
      </c>
      <c r="AO8" s="328">
        <v>-0.6</v>
      </c>
      <c r="AP8" s="328">
        <v>0</v>
      </c>
      <c r="AQ8" s="328">
        <v>0</v>
      </c>
      <c r="AR8" s="328">
        <v>0</v>
      </c>
      <c r="AS8" s="328">
        <v>0</v>
      </c>
      <c r="AT8" s="328">
        <v>-0.1</v>
      </c>
      <c r="AU8" s="328">
        <v>-0.1</v>
      </c>
      <c r="AV8" s="328">
        <v>0</v>
      </c>
      <c r="AW8" s="328">
        <v>0</v>
      </c>
      <c r="AX8" s="328">
        <v>0</v>
      </c>
      <c r="AY8" s="328">
        <v>0</v>
      </c>
      <c r="AZ8" s="328">
        <v>0</v>
      </c>
      <c r="BA8" s="328">
        <v>0</v>
      </c>
      <c r="BB8" s="328">
        <v>0</v>
      </c>
      <c r="BC8" s="328">
        <v>0</v>
      </c>
      <c r="BD8" s="328">
        <v>0</v>
      </c>
      <c r="BE8" s="328">
        <v>0</v>
      </c>
      <c r="BF8" s="328">
        <v>0</v>
      </c>
      <c r="BG8" s="328">
        <v>0</v>
      </c>
      <c r="BH8" s="329">
        <v>-1.2</v>
      </c>
      <c r="BI8" s="329">
        <v>-1.2</v>
      </c>
    </row>
    <row r="9" spans="2:61" s="13" customFormat="1" ht="9">
      <c r="B9" s="324" t="s">
        <v>60</v>
      </c>
      <c r="C9" s="326" t="s">
        <v>22</v>
      </c>
      <c r="D9" s="328">
        <v>0</v>
      </c>
      <c r="E9" s="328">
        <v>0.2</v>
      </c>
      <c r="F9" s="328">
        <v>0</v>
      </c>
      <c r="G9" s="328">
        <v>0</v>
      </c>
      <c r="H9" s="328">
        <v>0</v>
      </c>
      <c r="I9" s="328">
        <v>0</v>
      </c>
      <c r="J9" s="328">
        <v>0</v>
      </c>
      <c r="K9" s="328">
        <v>0</v>
      </c>
      <c r="L9" s="328">
        <v>0</v>
      </c>
      <c r="M9" s="328">
        <v>0</v>
      </c>
      <c r="N9" s="328">
        <v>0</v>
      </c>
      <c r="O9" s="328">
        <v>0</v>
      </c>
      <c r="P9" s="328">
        <v>0</v>
      </c>
      <c r="Q9" s="328">
        <v>0</v>
      </c>
      <c r="R9" s="328">
        <v>0</v>
      </c>
      <c r="S9" s="328">
        <v>0.1</v>
      </c>
      <c r="T9" s="328">
        <v>0</v>
      </c>
      <c r="U9" s="328">
        <v>0</v>
      </c>
      <c r="V9" s="328">
        <v>0</v>
      </c>
      <c r="W9" s="328">
        <v>0</v>
      </c>
      <c r="X9" s="328">
        <v>2.4</v>
      </c>
      <c r="Y9" s="328">
        <v>2.7</v>
      </c>
      <c r="Z9" s="328">
        <v>4.7</v>
      </c>
      <c r="AA9" s="328">
        <v>4.2</v>
      </c>
      <c r="AB9" s="328">
        <v>5.0999999999999996</v>
      </c>
      <c r="AC9" s="328">
        <v>4.8</v>
      </c>
      <c r="AD9" s="328">
        <v>5.4</v>
      </c>
      <c r="AE9" s="328">
        <v>4.0999999999999996</v>
      </c>
      <c r="AF9" s="324"/>
      <c r="AG9" s="324"/>
      <c r="AH9" s="324" t="str">
        <f t="shared" si="0"/>
        <v>Wages and salaries</v>
      </c>
      <c r="AI9" s="326" t="str">
        <f t="shared" si="1"/>
        <v>£m</v>
      </c>
      <c r="AJ9" s="328">
        <v>8.5</v>
      </c>
      <c r="AK9" s="328">
        <v>9.6</v>
      </c>
      <c r="AL9" s="328">
        <v>0</v>
      </c>
      <c r="AM9" s="328">
        <v>0.1</v>
      </c>
      <c r="AN9" s="328">
        <v>0.9</v>
      </c>
      <c r="AO9" s="328">
        <v>0.9</v>
      </c>
      <c r="AP9" s="328">
        <v>0.8</v>
      </c>
      <c r="AQ9" s="328">
        <v>0.8</v>
      </c>
      <c r="AR9" s="328">
        <v>0.5</v>
      </c>
      <c r="AS9" s="328">
        <v>0.6</v>
      </c>
      <c r="AT9" s="328">
        <v>0.2</v>
      </c>
      <c r="AU9" s="328">
        <v>0.1</v>
      </c>
      <c r="AV9" s="328">
        <v>0.3</v>
      </c>
      <c r="AW9" s="328">
        <v>0.2</v>
      </c>
      <c r="AX9" s="328">
        <v>0</v>
      </c>
      <c r="AY9" s="328">
        <v>0</v>
      </c>
      <c r="AZ9" s="328">
        <v>0.6</v>
      </c>
      <c r="BA9" s="328">
        <v>0.2</v>
      </c>
      <c r="BB9" s="328">
        <v>-0.1</v>
      </c>
      <c r="BC9" s="328">
        <v>0</v>
      </c>
      <c r="BD9" s="328">
        <v>-0.1</v>
      </c>
      <c r="BE9" s="328">
        <v>-0.1</v>
      </c>
      <c r="BF9" s="328">
        <v>0</v>
      </c>
      <c r="BG9" s="328">
        <v>0</v>
      </c>
      <c r="BH9" s="329">
        <v>29.2</v>
      </c>
      <c r="BI9" s="329">
        <v>28.5</v>
      </c>
    </row>
    <row r="10" spans="2:61" s="13" customFormat="1" ht="9">
      <c r="B10" s="324" t="s">
        <v>61</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0.3</v>
      </c>
      <c r="Y10" s="328">
        <v>0.3</v>
      </c>
      <c r="Z10" s="328">
        <v>0.6</v>
      </c>
      <c r="AA10" s="328">
        <v>0.5</v>
      </c>
      <c r="AB10" s="328">
        <v>0.6</v>
      </c>
      <c r="AC10" s="328">
        <v>0.6</v>
      </c>
      <c r="AD10" s="328">
        <v>0.6</v>
      </c>
      <c r="AE10" s="328">
        <v>0.5</v>
      </c>
      <c r="AF10" s="324"/>
      <c r="AG10" s="324"/>
      <c r="AH10" s="324" t="str">
        <f t="shared" si="0"/>
        <v>Social security costs</v>
      </c>
      <c r="AI10" s="326" t="str">
        <f t="shared" si="1"/>
        <v>£m</v>
      </c>
      <c r="AJ10" s="328">
        <v>1</v>
      </c>
      <c r="AK10" s="328">
        <v>1.1000000000000001</v>
      </c>
      <c r="AL10" s="328">
        <v>0</v>
      </c>
      <c r="AM10" s="328">
        <v>0</v>
      </c>
      <c r="AN10" s="328">
        <v>0.1</v>
      </c>
      <c r="AO10" s="328">
        <v>0.1</v>
      </c>
      <c r="AP10" s="328">
        <v>0.1</v>
      </c>
      <c r="AQ10" s="328">
        <v>0.1</v>
      </c>
      <c r="AR10" s="328">
        <v>0.1</v>
      </c>
      <c r="AS10" s="328">
        <v>0.1</v>
      </c>
      <c r="AT10" s="328">
        <v>0</v>
      </c>
      <c r="AU10" s="328">
        <v>0</v>
      </c>
      <c r="AV10" s="328">
        <v>0</v>
      </c>
      <c r="AW10" s="328">
        <v>0</v>
      </c>
      <c r="AX10" s="328">
        <v>0</v>
      </c>
      <c r="AY10" s="328">
        <v>0</v>
      </c>
      <c r="AZ10" s="328">
        <v>0.1</v>
      </c>
      <c r="BA10" s="328">
        <v>0</v>
      </c>
      <c r="BB10" s="328">
        <v>0</v>
      </c>
      <c r="BC10" s="328">
        <v>0</v>
      </c>
      <c r="BD10" s="328">
        <v>0</v>
      </c>
      <c r="BE10" s="328">
        <v>0</v>
      </c>
      <c r="BF10" s="328">
        <v>-0.1</v>
      </c>
      <c r="BG10" s="328">
        <v>0</v>
      </c>
      <c r="BH10" s="329">
        <v>3.4</v>
      </c>
      <c r="BI10" s="329">
        <v>3.3</v>
      </c>
    </row>
    <row r="11" spans="2:61" s="13" customFormat="1" ht="9">
      <c r="B11" s="324" t="s">
        <v>62</v>
      </c>
      <c r="C11" s="326" t="s">
        <v>22</v>
      </c>
      <c r="D11" s="328">
        <v>0</v>
      </c>
      <c r="E11" s="328">
        <v>0</v>
      </c>
      <c r="F11" s="328">
        <v>0</v>
      </c>
      <c r="G11" s="328">
        <v>0</v>
      </c>
      <c r="H11" s="328">
        <v>0</v>
      </c>
      <c r="I11" s="328">
        <v>0</v>
      </c>
      <c r="J11" s="328">
        <v>0</v>
      </c>
      <c r="K11" s="328">
        <v>0</v>
      </c>
      <c r="L11" s="328">
        <v>0</v>
      </c>
      <c r="M11" s="328">
        <v>0</v>
      </c>
      <c r="N11" s="328">
        <v>0</v>
      </c>
      <c r="O11" s="328">
        <v>0</v>
      </c>
      <c r="P11" s="328">
        <v>0</v>
      </c>
      <c r="Q11" s="328">
        <v>0</v>
      </c>
      <c r="R11" s="328">
        <v>0</v>
      </c>
      <c r="S11" s="328">
        <v>0</v>
      </c>
      <c r="T11" s="328">
        <v>0</v>
      </c>
      <c r="U11" s="328">
        <v>0</v>
      </c>
      <c r="V11" s="328">
        <v>0</v>
      </c>
      <c r="W11" s="328">
        <v>0</v>
      </c>
      <c r="X11" s="328">
        <v>0.3</v>
      </c>
      <c r="Y11" s="328">
        <v>0.4</v>
      </c>
      <c r="Z11" s="328">
        <v>0.8</v>
      </c>
      <c r="AA11" s="328">
        <v>0.7</v>
      </c>
      <c r="AB11" s="328">
        <v>0.8</v>
      </c>
      <c r="AC11" s="328">
        <v>0.8</v>
      </c>
      <c r="AD11" s="328">
        <v>0.9</v>
      </c>
      <c r="AE11" s="328">
        <v>0.7</v>
      </c>
      <c r="AF11" s="324"/>
      <c r="AG11" s="324"/>
      <c r="AH11" s="324" t="str">
        <f t="shared" si="0"/>
        <v>Other pension costs</v>
      </c>
      <c r="AI11" s="326" t="str">
        <f t="shared" si="1"/>
        <v>£m</v>
      </c>
      <c r="AJ11" s="328">
        <v>1.4</v>
      </c>
      <c r="AK11" s="328">
        <v>1.6</v>
      </c>
      <c r="AL11" s="328">
        <v>0</v>
      </c>
      <c r="AM11" s="328">
        <v>0</v>
      </c>
      <c r="AN11" s="328">
        <v>0.2</v>
      </c>
      <c r="AO11" s="328">
        <v>0.1</v>
      </c>
      <c r="AP11" s="328">
        <v>0.1</v>
      </c>
      <c r="AQ11" s="328">
        <v>0.1</v>
      </c>
      <c r="AR11" s="328">
        <v>0.1</v>
      </c>
      <c r="AS11" s="328">
        <v>0.1</v>
      </c>
      <c r="AT11" s="328">
        <v>0</v>
      </c>
      <c r="AU11" s="328">
        <v>0</v>
      </c>
      <c r="AV11" s="328">
        <v>0</v>
      </c>
      <c r="AW11" s="328">
        <v>0</v>
      </c>
      <c r="AX11" s="328">
        <v>0</v>
      </c>
      <c r="AY11" s="328">
        <v>0</v>
      </c>
      <c r="AZ11" s="328">
        <v>0.1</v>
      </c>
      <c r="BA11" s="328">
        <v>0</v>
      </c>
      <c r="BB11" s="328">
        <v>0</v>
      </c>
      <c r="BC11" s="328">
        <v>0</v>
      </c>
      <c r="BD11" s="328">
        <v>0</v>
      </c>
      <c r="BE11" s="328">
        <v>0</v>
      </c>
      <c r="BF11" s="328">
        <v>-0.1</v>
      </c>
      <c r="BG11" s="328">
        <v>0</v>
      </c>
      <c r="BH11" s="329">
        <v>4.5999999999999996</v>
      </c>
      <c r="BI11" s="329">
        <v>4.5</v>
      </c>
    </row>
    <row r="12" spans="2:61" s="13" customFormat="1" ht="9">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0</v>
      </c>
      <c r="AE12" s="328">
        <v>0</v>
      </c>
      <c r="AF12" s="324"/>
      <c r="AG12" s="324"/>
      <c r="AH12" s="324" t="str">
        <f t="shared" si="0"/>
        <v>Share-based payment expense</v>
      </c>
      <c r="AI12" s="326" t="str">
        <f t="shared" si="1"/>
        <v>£m</v>
      </c>
      <c r="AJ12" s="328">
        <v>0</v>
      </c>
      <c r="AK12" s="328">
        <v>0</v>
      </c>
      <c r="AL12" s="328">
        <v>0</v>
      </c>
      <c r="AM12" s="328">
        <v>0</v>
      </c>
      <c r="AN12" s="328">
        <v>0</v>
      </c>
      <c r="AO12" s="328">
        <v>0</v>
      </c>
      <c r="AP12" s="328">
        <v>0</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v>
      </c>
      <c r="BG12" s="328">
        <v>0</v>
      </c>
      <c r="BH12" s="329">
        <v>0</v>
      </c>
      <c r="BI12" s="329">
        <v>0</v>
      </c>
    </row>
    <row r="13" spans="2:61" s="13" customFormat="1" ht="9">
      <c r="B13" s="324" t="s">
        <v>64</v>
      </c>
      <c r="C13" s="326" t="s">
        <v>22</v>
      </c>
      <c r="D13" s="328">
        <v>0</v>
      </c>
      <c r="E13" s="328">
        <v>0</v>
      </c>
      <c r="F13" s="328">
        <v>0</v>
      </c>
      <c r="G13" s="328">
        <v>0</v>
      </c>
      <c r="H13" s="328">
        <v>0</v>
      </c>
      <c r="I13" s="328">
        <v>0</v>
      </c>
      <c r="J13" s="328">
        <v>0</v>
      </c>
      <c r="K13" s="328">
        <v>0</v>
      </c>
      <c r="L13" s="328">
        <v>0</v>
      </c>
      <c r="M13" s="328">
        <v>0</v>
      </c>
      <c r="N13" s="328">
        <v>0</v>
      </c>
      <c r="O13" s="328">
        <v>0</v>
      </c>
      <c r="P13" s="328">
        <v>0</v>
      </c>
      <c r="Q13" s="328">
        <v>0</v>
      </c>
      <c r="R13" s="328">
        <v>0</v>
      </c>
      <c r="S13" s="328">
        <v>-0.1</v>
      </c>
      <c r="T13" s="328">
        <v>0</v>
      </c>
      <c r="U13" s="328">
        <v>0</v>
      </c>
      <c r="V13" s="328">
        <v>0</v>
      </c>
      <c r="W13" s="328">
        <v>0</v>
      </c>
      <c r="X13" s="328">
        <v>0</v>
      </c>
      <c r="Y13" s="328">
        <v>0</v>
      </c>
      <c r="Z13" s="328">
        <v>-2.6</v>
      </c>
      <c r="AA13" s="328">
        <v>-2.2999999999999998</v>
      </c>
      <c r="AB13" s="328">
        <v>-2.8</v>
      </c>
      <c r="AC13" s="328">
        <v>-2.6</v>
      </c>
      <c r="AD13" s="328">
        <v>-2.9</v>
      </c>
      <c r="AE13" s="328">
        <v>-2.2999999999999998</v>
      </c>
      <c r="AF13" s="324"/>
      <c r="AG13" s="324"/>
      <c r="AH13" s="324" t="str">
        <f t="shared" si="0"/>
        <v>Own work capitalised</v>
      </c>
      <c r="AI13" s="326" t="str">
        <f t="shared" si="1"/>
        <v>£m</v>
      </c>
      <c r="AJ13" s="328">
        <v>-4.7</v>
      </c>
      <c r="AK13" s="328">
        <v>-5.3</v>
      </c>
      <c r="AL13" s="328">
        <v>0</v>
      </c>
      <c r="AM13" s="328">
        <v>0</v>
      </c>
      <c r="AN13" s="328">
        <v>-0.5</v>
      </c>
      <c r="AO13" s="328">
        <v>-0.4</v>
      </c>
      <c r="AP13" s="328">
        <v>-0.4</v>
      </c>
      <c r="AQ13" s="328">
        <v>-0.4</v>
      </c>
      <c r="AR13" s="328">
        <v>-0.3</v>
      </c>
      <c r="AS13" s="328">
        <v>-0.4</v>
      </c>
      <c r="AT13" s="328">
        <v>-0.1</v>
      </c>
      <c r="AU13" s="328">
        <v>-0.1</v>
      </c>
      <c r="AV13" s="328">
        <v>1.6</v>
      </c>
      <c r="AW13" s="328">
        <v>1.2</v>
      </c>
      <c r="AX13" s="328">
        <v>0</v>
      </c>
      <c r="AY13" s="328">
        <v>0.2</v>
      </c>
      <c r="AZ13" s="328">
        <v>-0.3</v>
      </c>
      <c r="BA13" s="328">
        <v>-0.1</v>
      </c>
      <c r="BB13" s="328">
        <v>0</v>
      </c>
      <c r="BC13" s="328">
        <v>0</v>
      </c>
      <c r="BD13" s="328">
        <v>0.1</v>
      </c>
      <c r="BE13" s="328">
        <v>0</v>
      </c>
      <c r="BF13" s="328">
        <v>0.1</v>
      </c>
      <c r="BG13" s="328">
        <v>0.1</v>
      </c>
      <c r="BH13" s="329">
        <v>-12.8</v>
      </c>
      <c r="BI13" s="329">
        <v>-12.5</v>
      </c>
    </row>
    <row r="14" spans="2:61" s="13" customFormat="1" ht="9">
      <c r="B14" s="324" t="s">
        <v>65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0.2</v>
      </c>
      <c r="Y14" s="328">
        <v>0.2</v>
      </c>
      <c r="Z14" s="328">
        <v>0.4</v>
      </c>
      <c r="AA14" s="328">
        <v>0.4</v>
      </c>
      <c r="AB14" s="328">
        <v>0.5</v>
      </c>
      <c r="AC14" s="328">
        <v>0.4</v>
      </c>
      <c r="AD14" s="328">
        <v>0.5</v>
      </c>
      <c r="AE14" s="328">
        <v>0.4</v>
      </c>
      <c r="AF14" s="324"/>
      <c r="AG14" s="324"/>
      <c r="AH14" s="324" t="str">
        <f t="shared" si="0"/>
        <v>Net indirect labour costs</v>
      </c>
      <c r="AI14" s="326" t="str">
        <f t="shared" si="1"/>
        <v>£m</v>
      </c>
      <c r="AJ14" s="328">
        <v>0.8</v>
      </c>
      <c r="AK14" s="328">
        <v>0.9</v>
      </c>
      <c r="AL14" s="328">
        <v>0</v>
      </c>
      <c r="AM14" s="328">
        <v>0</v>
      </c>
      <c r="AN14" s="328">
        <v>0.2</v>
      </c>
      <c r="AO14" s="328">
        <v>0.2</v>
      </c>
      <c r="AP14" s="328">
        <v>0.1</v>
      </c>
      <c r="AQ14" s="328">
        <v>0.1</v>
      </c>
      <c r="AR14" s="328">
        <v>0</v>
      </c>
      <c r="AS14" s="328">
        <v>0</v>
      </c>
      <c r="AT14" s="328">
        <v>0</v>
      </c>
      <c r="AU14" s="328">
        <v>0</v>
      </c>
      <c r="AV14" s="328">
        <v>0.1</v>
      </c>
      <c r="AW14" s="328">
        <v>0.1</v>
      </c>
      <c r="AX14" s="328">
        <v>0</v>
      </c>
      <c r="AY14" s="328">
        <v>0</v>
      </c>
      <c r="AZ14" s="328">
        <v>0</v>
      </c>
      <c r="BA14" s="328">
        <v>0</v>
      </c>
      <c r="BB14" s="328">
        <v>0</v>
      </c>
      <c r="BC14" s="328">
        <v>0</v>
      </c>
      <c r="BD14" s="328">
        <v>0</v>
      </c>
      <c r="BE14" s="328">
        <v>0</v>
      </c>
      <c r="BF14" s="328">
        <v>-0.1</v>
      </c>
      <c r="BG14" s="328">
        <v>-0.1</v>
      </c>
      <c r="BH14" s="329">
        <v>2.7</v>
      </c>
      <c r="BI14" s="329">
        <v>2.6</v>
      </c>
    </row>
    <row r="15" spans="2:61" s="13" customFormat="1" ht="9">
      <c r="B15" s="324" t="s">
        <v>66</v>
      </c>
      <c r="C15" s="326" t="s">
        <v>22</v>
      </c>
      <c r="D15" s="328">
        <v>0</v>
      </c>
      <c r="E15" s="328">
        <v>0.1</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1</v>
      </c>
      <c r="Y15" s="328">
        <v>1.2</v>
      </c>
      <c r="Z15" s="328">
        <v>0</v>
      </c>
      <c r="AA15" s="328">
        <v>0</v>
      </c>
      <c r="AB15" s="328">
        <v>0</v>
      </c>
      <c r="AC15" s="328">
        <v>0</v>
      </c>
      <c r="AD15" s="328">
        <v>0</v>
      </c>
      <c r="AE15" s="328">
        <v>0</v>
      </c>
      <c r="AF15" s="324"/>
      <c r="AG15" s="324"/>
      <c r="AH15" s="324" t="str">
        <f t="shared" si="0"/>
        <v>Product costs</v>
      </c>
      <c r="AI15" s="326" t="str">
        <f t="shared" si="1"/>
        <v>£m</v>
      </c>
      <c r="AJ15" s="328">
        <v>0</v>
      </c>
      <c r="AK15" s="328">
        <v>0</v>
      </c>
      <c r="AL15" s="328">
        <v>0</v>
      </c>
      <c r="AM15" s="328">
        <v>0</v>
      </c>
      <c r="AN15" s="328">
        <v>0</v>
      </c>
      <c r="AO15" s="328">
        <v>0</v>
      </c>
      <c r="AP15" s="328">
        <v>0</v>
      </c>
      <c r="AQ15" s="328">
        <v>0</v>
      </c>
      <c r="AR15" s="328">
        <v>0</v>
      </c>
      <c r="AS15" s="328">
        <v>0</v>
      </c>
      <c r="AT15" s="328">
        <v>0</v>
      </c>
      <c r="AU15" s="328">
        <v>0</v>
      </c>
      <c r="AV15" s="328">
        <v>1</v>
      </c>
      <c r="AW15" s="328">
        <v>0.8</v>
      </c>
      <c r="AX15" s="328">
        <v>0</v>
      </c>
      <c r="AY15" s="328">
        <v>0.1</v>
      </c>
      <c r="AZ15" s="328">
        <v>0</v>
      </c>
      <c r="BA15" s="328">
        <v>0</v>
      </c>
      <c r="BB15" s="328">
        <v>0</v>
      </c>
      <c r="BC15" s="328">
        <v>0</v>
      </c>
      <c r="BD15" s="328">
        <v>0</v>
      </c>
      <c r="BE15" s="328">
        <v>0</v>
      </c>
      <c r="BF15" s="328">
        <v>0.2</v>
      </c>
      <c r="BG15" s="328">
        <v>0</v>
      </c>
      <c r="BH15" s="329">
        <v>2.2000000000000002</v>
      </c>
      <c r="BI15" s="329">
        <v>2.2000000000000002</v>
      </c>
    </row>
    <row r="16" spans="2:61" s="13" customFormat="1" ht="9">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8">
        <v>0</v>
      </c>
      <c r="AE16" s="328">
        <v>0</v>
      </c>
      <c r="AF16" s="324"/>
      <c r="AG16" s="324"/>
      <c r="AH16" s="324" t="str">
        <f t="shared" si="0"/>
        <v>Sales commissions</v>
      </c>
      <c r="AI16" s="326" t="str">
        <f t="shared" si="1"/>
        <v>£m</v>
      </c>
      <c r="AJ16" s="328">
        <v>0</v>
      </c>
      <c r="AK16" s="328">
        <v>0</v>
      </c>
      <c r="AL16" s="328">
        <v>0</v>
      </c>
      <c r="AM16" s="328">
        <v>0</v>
      </c>
      <c r="AN16" s="328">
        <v>0</v>
      </c>
      <c r="AO16" s="328">
        <v>0</v>
      </c>
      <c r="AP16" s="328">
        <v>0</v>
      </c>
      <c r="AQ16" s="328">
        <v>0</v>
      </c>
      <c r="AR16" s="328">
        <v>0</v>
      </c>
      <c r="AS16" s="328">
        <v>0</v>
      </c>
      <c r="AT16" s="328">
        <v>0</v>
      </c>
      <c r="AU16" s="328">
        <v>0</v>
      </c>
      <c r="AV16" s="328">
        <v>0</v>
      </c>
      <c r="AW16" s="328">
        <v>0</v>
      </c>
      <c r="AX16" s="328">
        <v>0</v>
      </c>
      <c r="AY16" s="328">
        <v>0</v>
      </c>
      <c r="AZ16" s="328">
        <v>0</v>
      </c>
      <c r="BA16" s="328">
        <v>0</v>
      </c>
      <c r="BB16" s="328">
        <v>0</v>
      </c>
      <c r="BC16" s="328">
        <v>0</v>
      </c>
      <c r="BD16" s="328">
        <v>0</v>
      </c>
      <c r="BE16" s="328">
        <v>0</v>
      </c>
      <c r="BF16" s="328">
        <v>0</v>
      </c>
      <c r="BG16" s="328">
        <v>0</v>
      </c>
      <c r="BH16" s="329">
        <v>0</v>
      </c>
      <c r="BI16" s="329">
        <v>0</v>
      </c>
    </row>
    <row r="17" spans="2:61" s="13" customFormat="1" ht="9">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4"/>
      <c r="AG17" s="324"/>
      <c r="AH17" s="324" t="str">
        <f t="shared" ref="AH17:AH25" si="2">B17</f>
        <v>Payments to telecommunications operators</v>
      </c>
      <c r="AI17" s="326" t="str">
        <f t="shared" ref="AI17:AI25" si="3">C17</f>
        <v>£m</v>
      </c>
      <c r="AJ17" s="328">
        <v>0</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9">
        <v>0</v>
      </c>
      <c r="BI17" s="329">
        <v>0</v>
      </c>
    </row>
    <row r="18" spans="2:61" s="13" customFormat="1" ht="9">
      <c r="B18" s="324" t="s">
        <v>69</v>
      </c>
      <c r="C18" s="326" t="s">
        <v>22</v>
      </c>
      <c r="D18" s="328">
        <v>0</v>
      </c>
      <c r="E18" s="328">
        <v>0</v>
      </c>
      <c r="F18" s="328">
        <v>0</v>
      </c>
      <c r="G18" s="328">
        <v>0</v>
      </c>
      <c r="H18" s="328">
        <v>0</v>
      </c>
      <c r="I18" s="328">
        <v>0</v>
      </c>
      <c r="J18" s="328">
        <v>0</v>
      </c>
      <c r="K18" s="328">
        <v>0</v>
      </c>
      <c r="L18" s="328">
        <v>0</v>
      </c>
      <c r="M18" s="328">
        <v>0</v>
      </c>
      <c r="N18" s="328">
        <v>0</v>
      </c>
      <c r="O18" s="328">
        <v>0</v>
      </c>
      <c r="P18" s="328">
        <v>0</v>
      </c>
      <c r="Q18" s="328">
        <v>0</v>
      </c>
      <c r="R18" s="328">
        <v>0</v>
      </c>
      <c r="S18" s="328">
        <v>0</v>
      </c>
      <c r="T18" s="328">
        <v>0</v>
      </c>
      <c r="U18" s="328">
        <v>0</v>
      </c>
      <c r="V18" s="328">
        <v>0</v>
      </c>
      <c r="W18" s="328">
        <v>0</v>
      </c>
      <c r="X18" s="328">
        <v>0.1</v>
      </c>
      <c r="Y18" s="328">
        <v>0.1</v>
      </c>
      <c r="Z18" s="328">
        <v>1.4</v>
      </c>
      <c r="AA18" s="328">
        <v>1.2</v>
      </c>
      <c r="AB18" s="328">
        <v>1.5</v>
      </c>
      <c r="AC18" s="328">
        <v>1.3</v>
      </c>
      <c r="AD18" s="328">
        <v>1.6</v>
      </c>
      <c r="AE18" s="328">
        <v>1.2</v>
      </c>
      <c r="AF18" s="324"/>
      <c r="AG18" s="324"/>
      <c r="AH18" s="324" t="str">
        <f t="shared" si="2"/>
        <v>Property and energy costs</v>
      </c>
      <c r="AI18" s="326" t="str">
        <f t="shared" si="3"/>
        <v>£m</v>
      </c>
      <c r="AJ18" s="328">
        <v>2.5</v>
      </c>
      <c r="AK18" s="328">
        <v>2.8</v>
      </c>
      <c r="AL18" s="328">
        <v>0</v>
      </c>
      <c r="AM18" s="328">
        <v>0</v>
      </c>
      <c r="AN18" s="328">
        <v>1.6</v>
      </c>
      <c r="AO18" s="328">
        <v>1.6</v>
      </c>
      <c r="AP18" s="328">
        <v>0.2</v>
      </c>
      <c r="AQ18" s="328">
        <v>0.2</v>
      </c>
      <c r="AR18" s="328">
        <v>0</v>
      </c>
      <c r="AS18" s="328">
        <v>0</v>
      </c>
      <c r="AT18" s="328">
        <v>0.5</v>
      </c>
      <c r="AU18" s="328">
        <v>0.4</v>
      </c>
      <c r="AV18" s="328">
        <v>0</v>
      </c>
      <c r="AW18" s="328">
        <v>0</v>
      </c>
      <c r="AX18" s="328">
        <v>0</v>
      </c>
      <c r="AY18" s="328">
        <v>0</v>
      </c>
      <c r="AZ18" s="328">
        <v>0</v>
      </c>
      <c r="BA18" s="328">
        <v>0</v>
      </c>
      <c r="BB18" s="328">
        <v>0</v>
      </c>
      <c r="BC18" s="328">
        <v>0</v>
      </c>
      <c r="BD18" s="328">
        <v>0</v>
      </c>
      <c r="BE18" s="328">
        <v>0</v>
      </c>
      <c r="BF18" s="328">
        <v>-0.1</v>
      </c>
      <c r="BG18" s="328">
        <v>0</v>
      </c>
      <c r="BH18" s="329">
        <v>9.3000000000000007</v>
      </c>
      <c r="BI18" s="329">
        <v>8.8000000000000007</v>
      </c>
    </row>
    <row r="19" spans="2:61" s="13" customFormat="1" ht="9">
      <c r="B19" s="324" t="s">
        <v>70</v>
      </c>
      <c r="C19" s="326" t="s">
        <v>22</v>
      </c>
      <c r="D19" s="328">
        <v>0</v>
      </c>
      <c r="E19" s="328">
        <v>0</v>
      </c>
      <c r="F19" s="328">
        <v>0</v>
      </c>
      <c r="G19" s="328">
        <v>0</v>
      </c>
      <c r="H19" s="328">
        <v>0</v>
      </c>
      <c r="I19" s="328">
        <v>0</v>
      </c>
      <c r="J19" s="328">
        <v>0</v>
      </c>
      <c r="K19" s="328">
        <v>0</v>
      </c>
      <c r="L19" s="328">
        <v>0</v>
      </c>
      <c r="M19" s="328">
        <v>0</v>
      </c>
      <c r="N19" s="328">
        <v>0</v>
      </c>
      <c r="O19" s="328">
        <v>0</v>
      </c>
      <c r="P19" s="328">
        <v>0</v>
      </c>
      <c r="Q19" s="328">
        <v>0</v>
      </c>
      <c r="R19" s="328">
        <v>0</v>
      </c>
      <c r="S19" s="328">
        <v>0</v>
      </c>
      <c r="T19" s="328">
        <v>0</v>
      </c>
      <c r="U19" s="328">
        <v>0</v>
      </c>
      <c r="V19" s="328">
        <v>0</v>
      </c>
      <c r="W19" s="328">
        <v>0</v>
      </c>
      <c r="X19" s="328">
        <v>0</v>
      </c>
      <c r="Y19" s="328">
        <v>0</v>
      </c>
      <c r="Z19" s="328">
        <v>0.4</v>
      </c>
      <c r="AA19" s="328">
        <v>0.4</v>
      </c>
      <c r="AB19" s="328">
        <v>0.5</v>
      </c>
      <c r="AC19" s="328">
        <v>0.4</v>
      </c>
      <c r="AD19" s="328">
        <v>0.5</v>
      </c>
      <c r="AE19" s="328">
        <v>0.4</v>
      </c>
      <c r="AF19" s="324"/>
      <c r="AG19" s="324"/>
      <c r="AH19" s="324" t="str">
        <f t="shared" si="2"/>
        <v>Network operating and IT costs</v>
      </c>
      <c r="AI19" s="326" t="str">
        <f t="shared" si="3"/>
        <v>£m</v>
      </c>
      <c r="AJ19" s="328">
        <v>0.8</v>
      </c>
      <c r="AK19" s="328">
        <v>0.9</v>
      </c>
      <c r="AL19" s="328">
        <v>0</v>
      </c>
      <c r="AM19" s="328">
        <v>0</v>
      </c>
      <c r="AN19" s="328">
        <v>0.1</v>
      </c>
      <c r="AO19" s="328">
        <v>0.1</v>
      </c>
      <c r="AP19" s="328">
        <v>0.1</v>
      </c>
      <c r="AQ19" s="328">
        <v>0.1</v>
      </c>
      <c r="AR19" s="328">
        <v>0</v>
      </c>
      <c r="AS19" s="328">
        <v>0</v>
      </c>
      <c r="AT19" s="328">
        <v>0</v>
      </c>
      <c r="AU19" s="328">
        <v>0</v>
      </c>
      <c r="AV19" s="328">
        <v>0</v>
      </c>
      <c r="AW19" s="328">
        <v>0</v>
      </c>
      <c r="AX19" s="328">
        <v>0</v>
      </c>
      <c r="AY19" s="328">
        <v>0</v>
      </c>
      <c r="AZ19" s="328">
        <v>0</v>
      </c>
      <c r="BA19" s="328">
        <v>0</v>
      </c>
      <c r="BB19" s="328">
        <v>0</v>
      </c>
      <c r="BC19" s="328">
        <v>0</v>
      </c>
      <c r="BD19" s="328">
        <v>0</v>
      </c>
      <c r="BE19" s="328">
        <v>0</v>
      </c>
      <c r="BF19" s="328">
        <v>0</v>
      </c>
      <c r="BG19" s="328">
        <v>0</v>
      </c>
      <c r="BH19" s="329">
        <v>2.4</v>
      </c>
      <c r="BI19" s="329">
        <v>2.2999999999999998</v>
      </c>
    </row>
    <row r="20" spans="2:61" s="13" customFormat="1" ht="9">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24"/>
      <c r="AG20" s="324"/>
      <c r="AH20" s="324" t="str">
        <f t="shared" si="2"/>
        <v>TV programme rights charges</v>
      </c>
      <c r="AI20" s="326" t="str">
        <f t="shared" si="3"/>
        <v>£m</v>
      </c>
      <c r="AJ20" s="328">
        <v>0</v>
      </c>
      <c r="AK20" s="328">
        <v>0</v>
      </c>
      <c r="AL20" s="328">
        <v>0</v>
      </c>
      <c r="AM20" s="328">
        <v>0</v>
      </c>
      <c r="AN20" s="328">
        <v>0</v>
      </c>
      <c r="AO20" s="328">
        <v>0</v>
      </c>
      <c r="AP20" s="328">
        <v>0</v>
      </c>
      <c r="AQ20" s="328">
        <v>0</v>
      </c>
      <c r="AR20" s="328">
        <v>0</v>
      </c>
      <c r="AS20" s="328">
        <v>0</v>
      </c>
      <c r="AT20" s="328">
        <v>0</v>
      </c>
      <c r="AU20" s="328">
        <v>0</v>
      </c>
      <c r="AV20" s="328">
        <v>0</v>
      </c>
      <c r="AW20" s="328">
        <v>0</v>
      </c>
      <c r="AX20" s="328">
        <v>0</v>
      </c>
      <c r="AY20" s="328">
        <v>0</v>
      </c>
      <c r="AZ20" s="328">
        <v>0</v>
      </c>
      <c r="BA20" s="328">
        <v>0</v>
      </c>
      <c r="BB20" s="328">
        <v>0</v>
      </c>
      <c r="BC20" s="328">
        <v>0</v>
      </c>
      <c r="BD20" s="328">
        <v>0</v>
      </c>
      <c r="BE20" s="328">
        <v>0</v>
      </c>
      <c r="BF20" s="328">
        <v>0</v>
      </c>
      <c r="BG20" s="328">
        <v>0</v>
      </c>
      <c r="BH20" s="329">
        <v>0</v>
      </c>
      <c r="BI20" s="329">
        <v>0</v>
      </c>
    </row>
    <row r="21" spans="2:61" s="13" customFormat="1" ht="9">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v>
      </c>
      <c r="AA21" s="328">
        <v>0</v>
      </c>
      <c r="AB21" s="328">
        <v>0</v>
      </c>
      <c r="AC21" s="328">
        <v>0</v>
      </c>
      <c r="AD21" s="328">
        <v>0</v>
      </c>
      <c r="AE21" s="328">
        <v>0</v>
      </c>
      <c r="AF21" s="324"/>
      <c r="AG21" s="324"/>
      <c r="AH21" s="324" t="str">
        <f t="shared" si="2"/>
        <v>Provision and installation</v>
      </c>
      <c r="AI21" s="326" t="str">
        <f t="shared" si="3"/>
        <v>£m</v>
      </c>
      <c r="AJ21" s="328">
        <v>0.1</v>
      </c>
      <c r="AK21" s="328">
        <v>0.1</v>
      </c>
      <c r="AL21" s="328">
        <v>0</v>
      </c>
      <c r="AM21" s="328">
        <v>0</v>
      </c>
      <c r="AN21" s="328">
        <v>0</v>
      </c>
      <c r="AO21" s="328">
        <v>0</v>
      </c>
      <c r="AP21" s="328">
        <v>0</v>
      </c>
      <c r="AQ21" s="328">
        <v>0</v>
      </c>
      <c r="AR21" s="328">
        <v>0</v>
      </c>
      <c r="AS21" s="328">
        <v>0</v>
      </c>
      <c r="AT21" s="328">
        <v>0</v>
      </c>
      <c r="AU21" s="328">
        <v>0</v>
      </c>
      <c r="AV21" s="328">
        <v>0</v>
      </c>
      <c r="AW21" s="328">
        <v>0</v>
      </c>
      <c r="AX21" s="328">
        <v>0</v>
      </c>
      <c r="AY21" s="328">
        <v>0</v>
      </c>
      <c r="AZ21" s="328">
        <v>0</v>
      </c>
      <c r="BA21" s="328">
        <v>0</v>
      </c>
      <c r="BB21" s="328">
        <v>0</v>
      </c>
      <c r="BC21" s="328">
        <v>0</v>
      </c>
      <c r="BD21" s="328">
        <v>0</v>
      </c>
      <c r="BE21" s="328">
        <v>0</v>
      </c>
      <c r="BF21" s="328">
        <v>0.1</v>
      </c>
      <c r="BG21" s="328">
        <v>0.1</v>
      </c>
      <c r="BH21" s="329">
        <v>0.2</v>
      </c>
      <c r="BI21" s="329">
        <v>0.2</v>
      </c>
    </row>
    <row r="22" spans="2:61" s="13" customFormat="1" ht="9">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4"/>
      <c r="AG22" s="324"/>
      <c r="AH22" s="324" t="str">
        <f t="shared" si="2"/>
        <v>Marketing and sales</v>
      </c>
      <c r="AI22" s="326" t="str">
        <f t="shared" si="3"/>
        <v>£m</v>
      </c>
      <c r="AJ22" s="328">
        <v>0</v>
      </c>
      <c r="AK22" s="328">
        <v>0</v>
      </c>
      <c r="AL22" s="328">
        <v>0</v>
      </c>
      <c r="AM22" s="328">
        <v>0</v>
      </c>
      <c r="AN22" s="328">
        <v>0</v>
      </c>
      <c r="AO22" s="328">
        <v>0</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0.1</v>
      </c>
      <c r="BG22" s="328">
        <v>0.1</v>
      </c>
      <c r="BH22" s="329">
        <v>0.1</v>
      </c>
      <c r="BI22" s="329">
        <v>0.1</v>
      </c>
    </row>
    <row r="23" spans="2:61" s="13" customFormat="1" ht="9">
      <c r="B23" s="324" t="s">
        <v>74</v>
      </c>
      <c r="C23" s="326" t="s">
        <v>22</v>
      </c>
      <c r="D23" s="328">
        <v>0</v>
      </c>
      <c r="E23" s="328">
        <v>0</v>
      </c>
      <c r="F23" s="328">
        <v>0</v>
      </c>
      <c r="G23" s="328">
        <v>0</v>
      </c>
      <c r="H23" s="328">
        <v>0</v>
      </c>
      <c r="I23" s="328">
        <v>0</v>
      </c>
      <c r="J23" s="328">
        <v>0</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v>
      </c>
      <c r="AE23" s="328">
        <v>0</v>
      </c>
      <c r="AF23" s="324"/>
      <c r="AG23" s="324"/>
      <c r="AH23" s="324" t="str">
        <f t="shared" si="2"/>
        <v>Net impairment of losses on TR and contract assets</v>
      </c>
      <c r="AI23" s="326" t="str">
        <f t="shared" si="3"/>
        <v>£m</v>
      </c>
      <c r="AJ23" s="328">
        <v>0</v>
      </c>
      <c r="AK23" s="328">
        <v>0</v>
      </c>
      <c r="AL23" s="328">
        <v>0</v>
      </c>
      <c r="AM23" s="328">
        <v>0</v>
      </c>
      <c r="AN23" s="328">
        <v>0</v>
      </c>
      <c r="AO23" s="328">
        <v>0</v>
      </c>
      <c r="AP23" s="328">
        <v>0</v>
      </c>
      <c r="AQ23" s="328">
        <v>0</v>
      </c>
      <c r="AR23" s="328">
        <v>0</v>
      </c>
      <c r="AS23" s="328">
        <v>0</v>
      </c>
      <c r="AT23" s="328">
        <v>0</v>
      </c>
      <c r="AU23" s="328">
        <v>0</v>
      </c>
      <c r="AV23" s="328">
        <v>0</v>
      </c>
      <c r="AW23" s="328">
        <v>0</v>
      </c>
      <c r="AX23" s="328">
        <v>0</v>
      </c>
      <c r="AY23" s="328">
        <v>0</v>
      </c>
      <c r="AZ23" s="328">
        <v>0</v>
      </c>
      <c r="BA23" s="328">
        <v>0</v>
      </c>
      <c r="BB23" s="328">
        <v>0</v>
      </c>
      <c r="BC23" s="328">
        <v>0</v>
      </c>
      <c r="BD23" s="328">
        <v>0</v>
      </c>
      <c r="BE23" s="328">
        <v>0</v>
      </c>
      <c r="BF23" s="328">
        <v>0</v>
      </c>
      <c r="BG23" s="328">
        <v>0</v>
      </c>
      <c r="BH23" s="329">
        <v>0</v>
      </c>
      <c r="BI23" s="329">
        <v>0</v>
      </c>
    </row>
    <row r="24" spans="2:61" s="13" customFormat="1" ht="9">
      <c r="B24" s="324" t="s">
        <v>75</v>
      </c>
      <c r="C24" s="326" t="s">
        <v>22</v>
      </c>
      <c r="D24" s="328">
        <v>0</v>
      </c>
      <c r="E24" s="328">
        <v>0.1</v>
      </c>
      <c r="F24" s="328">
        <v>0</v>
      </c>
      <c r="G24" s="328">
        <v>0</v>
      </c>
      <c r="H24" s="328">
        <v>0</v>
      </c>
      <c r="I24" s="328">
        <v>0</v>
      </c>
      <c r="J24" s="328">
        <v>0</v>
      </c>
      <c r="K24" s="328">
        <v>0</v>
      </c>
      <c r="L24" s="328">
        <v>0</v>
      </c>
      <c r="M24" s="328">
        <v>0</v>
      </c>
      <c r="N24" s="328">
        <v>0</v>
      </c>
      <c r="O24" s="328">
        <v>0</v>
      </c>
      <c r="P24" s="328">
        <v>0</v>
      </c>
      <c r="Q24" s="328">
        <v>0</v>
      </c>
      <c r="R24" s="328">
        <v>0</v>
      </c>
      <c r="S24" s="328">
        <v>0</v>
      </c>
      <c r="T24" s="328">
        <v>0</v>
      </c>
      <c r="U24" s="328">
        <v>0</v>
      </c>
      <c r="V24" s="328">
        <v>0</v>
      </c>
      <c r="W24" s="328">
        <v>0</v>
      </c>
      <c r="X24" s="328">
        <v>2.4</v>
      </c>
      <c r="Y24" s="328">
        <v>1.4</v>
      </c>
      <c r="Z24" s="328">
        <v>-0.5</v>
      </c>
      <c r="AA24" s="328">
        <v>-0.5</v>
      </c>
      <c r="AB24" s="328">
        <v>-0.5</v>
      </c>
      <c r="AC24" s="328">
        <v>0</v>
      </c>
      <c r="AD24" s="328">
        <v>-0.6</v>
      </c>
      <c r="AE24" s="328">
        <v>-0.4</v>
      </c>
      <c r="AF24" s="324"/>
      <c r="AG24" s="324"/>
      <c r="AH24" s="324" t="str">
        <f t="shared" si="2"/>
        <v>Other operating costs</v>
      </c>
      <c r="AI24" s="326" t="str">
        <f t="shared" si="3"/>
        <v>£m</v>
      </c>
      <c r="AJ24" s="328">
        <v>-0.9</v>
      </c>
      <c r="AK24" s="328">
        <v>-1</v>
      </c>
      <c r="AL24" s="328">
        <v>0</v>
      </c>
      <c r="AM24" s="328">
        <v>0</v>
      </c>
      <c r="AN24" s="328">
        <v>0.6</v>
      </c>
      <c r="AO24" s="328">
        <v>0.6</v>
      </c>
      <c r="AP24" s="328">
        <v>0.8</v>
      </c>
      <c r="AQ24" s="328">
        <v>0.8</v>
      </c>
      <c r="AR24" s="328">
        <v>0.7</v>
      </c>
      <c r="AS24" s="328">
        <v>0.6</v>
      </c>
      <c r="AT24" s="328">
        <v>0.1</v>
      </c>
      <c r="AU24" s="328">
        <v>0.1</v>
      </c>
      <c r="AV24" s="328">
        <v>0.1</v>
      </c>
      <c r="AW24" s="328">
        <v>0.1</v>
      </c>
      <c r="AX24" s="328">
        <v>0</v>
      </c>
      <c r="AY24" s="328">
        <v>0</v>
      </c>
      <c r="AZ24" s="328">
        <v>0.1</v>
      </c>
      <c r="BA24" s="328">
        <v>0</v>
      </c>
      <c r="BB24" s="328">
        <v>0</v>
      </c>
      <c r="BC24" s="328">
        <v>0</v>
      </c>
      <c r="BD24" s="328">
        <v>-3.4</v>
      </c>
      <c r="BE24" s="328">
        <v>-2.4</v>
      </c>
      <c r="BF24" s="328">
        <v>0.2</v>
      </c>
      <c r="BG24" s="328">
        <v>0.1</v>
      </c>
      <c r="BH24" s="329">
        <v>-0.9</v>
      </c>
      <c r="BI24" s="329">
        <v>-0.5</v>
      </c>
    </row>
    <row r="25" spans="2:61" s="13" customFormat="1" ht="9">
      <c r="B25" s="324" t="s">
        <v>76</v>
      </c>
      <c r="C25" s="326" t="s">
        <v>22</v>
      </c>
      <c r="D25" s="328">
        <v>0</v>
      </c>
      <c r="E25" s="328">
        <v>0</v>
      </c>
      <c r="F25" s="328">
        <v>0</v>
      </c>
      <c r="G25" s="328">
        <v>0</v>
      </c>
      <c r="H25" s="328">
        <v>0</v>
      </c>
      <c r="I25" s="328">
        <v>0</v>
      </c>
      <c r="J25" s="328">
        <v>0</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-0.1</v>
      </c>
      <c r="AA25" s="328">
        <v>-0.1</v>
      </c>
      <c r="AB25" s="328">
        <v>-0.1</v>
      </c>
      <c r="AC25" s="328">
        <v>-0.1</v>
      </c>
      <c r="AD25" s="328">
        <v>-0.1</v>
      </c>
      <c r="AE25" s="328">
        <v>-0.1</v>
      </c>
      <c r="AF25" s="324"/>
      <c r="AG25" s="324"/>
      <c r="AH25" s="324" t="str">
        <f t="shared" si="2"/>
        <v>Other operating income</v>
      </c>
      <c r="AI25" s="326" t="str">
        <f t="shared" si="3"/>
        <v>£m</v>
      </c>
      <c r="AJ25" s="328">
        <v>-0.1</v>
      </c>
      <c r="AK25" s="328">
        <v>-0.1</v>
      </c>
      <c r="AL25" s="328">
        <v>0</v>
      </c>
      <c r="AM25" s="328">
        <v>0</v>
      </c>
      <c r="AN25" s="328">
        <v>0</v>
      </c>
      <c r="AO25" s="328">
        <v>0</v>
      </c>
      <c r="AP25" s="328">
        <v>0</v>
      </c>
      <c r="AQ25" s="328">
        <v>0</v>
      </c>
      <c r="AR25" s="328">
        <v>0</v>
      </c>
      <c r="AS25" s="328">
        <v>0</v>
      </c>
      <c r="AT25" s="328">
        <v>0</v>
      </c>
      <c r="AU25" s="328">
        <v>0</v>
      </c>
      <c r="AV25" s="328">
        <v>0</v>
      </c>
      <c r="AW25" s="328">
        <v>0</v>
      </c>
      <c r="AX25" s="328">
        <v>0</v>
      </c>
      <c r="AY25" s="328">
        <v>0</v>
      </c>
      <c r="AZ25" s="328">
        <v>0</v>
      </c>
      <c r="BA25" s="328">
        <v>0</v>
      </c>
      <c r="BB25" s="328">
        <v>0</v>
      </c>
      <c r="BC25" s="328">
        <v>0</v>
      </c>
      <c r="BD25" s="328">
        <v>0</v>
      </c>
      <c r="BE25" s="328">
        <v>0</v>
      </c>
      <c r="BF25" s="328">
        <v>0</v>
      </c>
      <c r="BG25" s="328">
        <v>0</v>
      </c>
      <c r="BH25" s="329">
        <v>-0.4</v>
      </c>
      <c r="BI25" s="329">
        <v>-0.4</v>
      </c>
    </row>
    <row r="26" spans="2:61" s="13" customFormat="1" ht="9">
      <c r="B26" s="323" t="s">
        <v>77</v>
      </c>
      <c r="C26" s="326" t="s">
        <v>22</v>
      </c>
      <c r="D26" s="330">
        <v>0</v>
      </c>
      <c r="E26" s="330">
        <v>0.4</v>
      </c>
      <c r="F26" s="330">
        <v>0</v>
      </c>
      <c r="G26" s="330">
        <v>0</v>
      </c>
      <c r="H26" s="330">
        <v>0</v>
      </c>
      <c r="I26" s="330">
        <v>0</v>
      </c>
      <c r="J26" s="330">
        <v>0</v>
      </c>
      <c r="K26" s="330">
        <v>0</v>
      </c>
      <c r="L26" s="330">
        <v>0</v>
      </c>
      <c r="M26" s="330">
        <v>0</v>
      </c>
      <c r="N26" s="330">
        <v>0</v>
      </c>
      <c r="O26" s="330">
        <v>0</v>
      </c>
      <c r="P26" s="330">
        <v>0</v>
      </c>
      <c r="Q26" s="330">
        <v>0</v>
      </c>
      <c r="R26" s="330">
        <v>0</v>
      </c>
      <c r="S26" s="330">
        <v>0</v>
      </c>
      <c r="T26" s="330">
        <v>0</v>
      </c>
      <c r="U26" s="330">
        <v>0</v>
      </c>
      <c r="V26" s="330">
        <v>0</v>
      </c>
      <c r="W26" s="330">
        <v>0</v>
      </c>
      <c r="X26" s="330">
        <v>6.7</v>
      </c>
      <c r="Y26" s="330">
        <v>6.3</v>
      </c>
      <c r="Z26" s="330">
        <v>5</v>
      </c>
      <c r="AA26" s="330">
        <v>4.4000000000000004</v>
      </c>
      <c r="AB26" s="330">
        <v>5.5</v>
      </c>
      <c r="AC26" s="330">
        <v>5.5</v>
      </c>
      <c r="AD26" s="330">
        <v>5.8</v>
      </c>
      <c r="AE26" s="330">
        <v>4.4000000000000004</v>
      </c>
      <c r="AF26" s="324"/>
      <c r="AG26" s="324"/>
      <c r="AH26" s="323" t="str">
        <f>B26</f>
        <v>Total operating costs before depreciation</v>
      </c>
      <c r="AI26" s="326" t="str">
        <f>C26</f>
        <v>£m</v>
      </c>
      <c r="AJ26" s="330">
        <v>9.1999999999999993</v>
      </c>
      <c r="AK26" s="330">
        <v>10.4</v>
      </c>
      <c r="AL26" s="330">
        <v>0</v>
      </c>
      <c r="AM26" s="330">
        <v>0.1</v>
      </c>
      <c r="AN26" s="330">
        <v>2.6</v>
      </c>
      <c r="AO26" s="330">
        <v>2.6</v>
      </c>
      <c r="AP26" s="330">
        <v>1.8</v>
      </c>
      <c r="AQ26" s="330">
        <v>1.8</v>
      </c>
      <c r="AR26" s="330">
        <v>1.1000000000000001</v>
      </c>
      <c r="AS26" s="330">
        <v>1</v>
      </c>
      <c r="AT26" s="330">
        <v>0.6</v>
      </c>
      <c r="AU26" s="330">
        <v>0.4</v>
      </c>
      <c r="AV26" s="330">
        <v>3.1</v>
      </c>
      <c r="AW26" s="330">
        <v>2.4</v>
      </c>
      <c r="AX26" s="330">
        <v>0</v>
      </c>
      <c r="AY26" s="330">
        <v>0.3</v>
      </c>
      <c r="AZ26" s="330">
        <v>0.6</v>
      </c>
      <c r="BA26" s="330">
        <v>0.1</v>
      </c>
      <c r="BB26" s="330">
        <v>-0.1</v>
      </c>
      <c r="BC26" s="330">
        <v>0</v>
      </c>
      <c r="BD26" s="330">
        <v>-3.4</v>
      </c>
      <c r="BE26" s="330">
        <v>-2.5</v>
      </c>
      <c r="BF26" s="330">
        <v>0.3</v>
      </c>
      <c r="BG26" s="330">
        <v>0.3</v>
      </c>
      <c r="BH26" s="330">
        <v>38.799999999999997</v>
      </c>
      <c r="BI26" s="330">
        <v>37.9</v>
      </c>
    </row>
    <row r="27" spans="2:61" s="13" customFormat="1" ht="9">
      <c r="B27" s="324"/>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4"/>
      <c r="AG27" s="324"/>
      <c r="AH27" s="324"/>
      <c r="AI27" s="326"/>
      <c r="AJ27" s="328"/>
      <c r="AK27" s="328"/>
      <c r="AL27" s="328"/>
      <c r="AM27" s="328"/>
      <c r="AN27" s="328"/>
      <c r="AO27" s="328"/>
      <c r="AP27" s="328">
        <v>0</v>
      </c>
      <c r="AQ27" s="328">
        <v>0</v>
      </c>
      <c r="AR27" s="328">
        <v>0</v>
      </c>
      <c r="AS27" s="328">
        <v>0</v>
      </c>
      <c r="AT27" s="328">
        <v>0</v>
      </c>
      <c r="AU27" s="328">
        <v>0</v>
      </c>
      <c r="AV27" s="328">
        <v>0</v>
      </c>
      <c r="AW27" s="328">
        <v>0</v>
      </c>
      <c r="AX27" s="328">
        <v>0</v>
      </c>
      <c r="AY27" s="328">
        <v>0</v>
      </c>
      <c r="AZ27" s="328">
        <v>0</v>
      </c>
      <c r="BA27" s="328">
        <v>0</v>
      </c>
      <c r="BB27" s="328">
        <v>0</v>
      </c>
      <c r="BC27" s="328">
        <v>0</v>
      </c>
      <c r="BD27" s="328">
        <v>0</v>
      </c>
      <c r="BE27" s="328">
        <v>0</v>
      </c>
      <c r="BF27" s="328">
        <v>0</v>
      </c>
      <c r="BG27" s="328">
        <v>0</v>
      </c>
      <c r="BH27" s="329">
        <v>0</v>
      </c>
      <c r="BI27" s="329">
        <v>0</v>
      </c>
    </row>
    <row r="28" spans="2:61" s="13" customFormat="1" ht="9">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4"/>
      <c r="AG28" s="324"/>
      <c r="AH28" s="323" t="str">
        <f t="shared" ref="AH28:AH39" si="4">B28</f>
        <v>Depreciation</v>
      </c>
      <c r="AI28" s="326"/>
      <c r="AJ28" s="328"/>
      <c r="AK28" s="328"/>
      <c r="AL28" s="328"/>
      <c r="AM28" s="328"/>
      <c r="AN28" s="328"/>
      <c r="AO28" s="328"/>
      <c r="AP28" s="328">
        <v>0</v>
      </c>
      <c r="AQ28" s="328">
        <v>0</v>
      </c>
      <c r="AR28" s="328">
        <v>0</v>
      </c>
      <c r="AS28" s="328">
        <v>0</v>
      </c>
      <c r="AT28" s="328">
        <v>0</v>
      </c>
      <c r="AU28" s="328">
        <v>0</v>
      </c>
      <c r="AV28" s="328">
        <v>0</v>
      </c>
      <c r="AW28" s="328">
        <v>0</v>
      </c>
      <c r="AX28" s="328">
        <v>0</v>
      </c>
      <c r="AY28" s="328">
        <v>0</v>
      </c>
      <c r="AZ28" s="328">
        <v>0</v>
      </c>
      <c r="BA28" s="328">
        <v>0</v>
      </c>
      <c r="BB28" s="328">
        <v>0</v>
      </c>
      <c r="BC28" s="328">
        <v>0</v>
      </c>
      <c r="BD28" s="328">
        <v>0</v>
      </c>
      <c r="BE28" s="328">
        <v>0</v>
      </c>
      <c r="BF28" s="328">
        <v>0</v>
      </c>
      <c r="BG28" s="328">
        <v>0</v>
      </c>
      <c r="BH28" s="329">
        <v>0</v>
      </c>
      <c r="BI28" s="329">
        <v>0</v>
      </c>
    </row>
    <row r="29" spans="2:61" s="13" customFormat="1" ht="9">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V29" s="328">
        <v>0</v>
      </c>
      <c r="W29" s="328">
        <v>0</v>
      </c>
      <c r="X29" s="328">
        <v>0</v>
      </c>
      <c r="Y29" s="328">
        <v>0</v>
      </c>
      <c r="Z29" s="328">
        <v>0</v>
      </c>
      <c r="AA29" s="328">
        <v>0</v>
      </c>
      <c r="AB29" s="328">
        <v>0</v>
      </c>
      <c r="AC29" s="328">
        <v>0</v>
      </c>
      <c r="AD29" s="328">
        <v>0</v>
      </c>
      <c r="AE29" s="328">
        <v>0</v>
      </c>
      <c r="AF29" s="324"/>
      <c r="AG29" s="324"/>
      <c r="AH29" s="324" t="str">
        <f t="shared" si="4"/>
        <v>Duct</v>
      </c>
      <c r="AI29" s="326" t="str">
        <f t="shared" ref="AI29:AI49" si="5">C29</f>
        <v>£m</v>
      </c>
      <c r="AJ29" s="328">
        <v>0</v>
      </c>
      <c r="AK29" s="328">
        <v>0</v>
      </c>
      <c r="AL29" s="328">
        <v>0</v>
      </c>
      <c r="AM29" s="328">
        <v>0</v>
      </c>
      <c r="AN29" s="328">
        <v>0</v>
      </c>
      <c r="AO29" s="328">
        <v>0</v>
      </c>
      <c r="AP29" s="328">
        <v>0</v>
      </c>
      <c r="AQ29" s="328">
        <v>0</v>
      </c>
      <c r="AR29" s="328">
        <v>0</v>
      </c>
      <c r="AS29" s="328">
        <v>0</v>
      </c>
      <c r="AT29" s="328">
        <v>0</v>
      </c>
      <c r="AU29" s="328">
        <v>0</v>
      </c>
      <c r="AV29" s="328">
        <v>0</v>
      </c>
      <c r="AW29" s="328">
        <v>0</v>
      </c>
      <c r="AX29" s="328">
        <v>0</v>
      </c>
      <c r="AY29" s="328">
        <v>0</v>
      </c>
      <c r="AZ29" s="328">
        <v>0</v>
      </c>
      <c r="BA29" s="328">
        <v>0</v>
      </c>
      <c r="BB29" s="328">
        <v>0</v>
      </c>
      <c r="BC29" s="328">
        <v>0</v>
      </c>
      <c r="BD29" s="328">
        <v>0</v>
      </c>
      <c r="BE29" s="328">
        <v>0</v>
      </c>
      <c r="BF29" s="328">
        <v>0</v>
      </c>
      <c r="BG29" s="328">
        <v>0</v>
      </c>
      <c r="BH29" s="329">
        <v>0</v>
      </c>
      <c r="BI29" s="329">
        <v>0</v>
      </c>
    </row>
    <row r="30" spans="2:61" s="13" customFormat="1" ht="9">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V30" s="328">
        <v>0</v>
      </c>
      <c r="W30" s="328">
        <v>0</v>
      </c>
      <c r="X30" s="328">
        <v>0</v>
      </c>
      <c r="Y30" s="328">
        <v>0</v>
      </c>
      <c r="Z30" s="328">
        <v>0</v>
      </c>
      <c r="AA30" s="328">
        <v>0</v>
      </c>
      <c r="AB30" s="328">
        <v>0</v>
      </c>
      <c r="AC30" s="328">
        <v>0</v>
      </c>
      <c r="AD30" s="328">
        <v>0</v>
      </c>
      <c r="AE30" s="328">
        <v>0</v>
      </c>
      <c r="AF30" s="324"/>
      <c r="AG30" s="324"/>
      <c r="AH30" s="324" t="str">
        <f t="shared" si="4"/>
        <v>Poles</v>
      </c>
      <c r="AI30" s="326" t="str">
        <f t="shared" si="5"/>
        <v>£m</v>
      </c>
      <c r="AJ30" s="328">
        <v>0</v>
      </c>
      <c r="AK30" s="328">
        <v>0</v>
      </c>
      <c r="AL30" s="328">
        <v>0</v>
      </c>
      <c r="AM30" s="328">
        <v>0</v>
      </c>
      <c r="AN30" s="328">
        <v>0</v>
      </c>
      <c r="AO30" s="328">
        <v>0</v>
      </c>
      <c r="AP30" s="328">
        <v>0</v>
      </c>
      <c r="AQ30" s="328">
        <v>0</v>
      </c>
      <c r="AR30" s="328">
        <v>0</v>
      </c>
      <c r="AS30" s="328">
        <v>0</v>
      </c>
      <c r="AT30" s="328">
        <v>0</v>
      </c>
      <c r="AU30" s="328">
        <v>0</v>
      </c>
      <c r="AV30" s="328">
        <v>0</v>
      </c>
      <c r="AW30" s="328">
        <v>0</v>
      </c>
      <c r="AX30" s="328">
        <v>0</v>
      </c>
      <c r="AY30" s="328">
        <v>0</v>
      </c>
      <c r="AZ30" s="328">
        <v>0</v>
      </c>
      <c r="BA30" s="328">
        <v>0</v>
      </c>
      <c r="BB30" s="328">
        <v>0</v>
      </c>
      <c r="BC30" s="328">
        <v>0</v>
      </c>
      <c r="BD30" s="328">
        <v>0</v>
      </c>
      <c r="BE30" s="328">
        <v>0</v>
      </c>
      <c r="BF30" s="328">
        <v>0</v>
      </c>
      <c r="BG30" s="328">
        <v>0</v>
      </c>
      <c r="BH30" s="329">
        <v>0</v>
      </c>
      <c r="BI30" s="329">
        <v>0</v>
      </c>
    </row>
    <row r="31" spans="2:61" s="13" customFormat="1" ht="9">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4"/>
      <c r="AG31" s="324"/>
      <c r="AH31" s="324" t="str">
        <f t="shared" si="4"/>
        <v>Copper</v>
      </c>
      <c r="AI31" s="326" t="str">
        <f t="shared" si="5"/>
        <v>£m</v>
      </c>
      <c r="AJ31" s="328">
        <v>0</v>
      </c>
      <c r="AK31" s="328">
        <v>0</v>
      </c>
      <c r="AL31" s="328">
        <v>0</v>
      </c>
      <c r="AM31" s="328">
        <v>0</v>
      </c>
      <c r="AN31" s="328">
        <v>0</v>
      </c>
      <c r="AO31" s="328">
        <v>0</v>
      </c>
      <c r="AP31" s="328">
        <v>0</v>
      </c>
      <c r="AQ31" s="328">
        <v>0</v>
      </c>
      <c r="AR31" s="328">
        <v>0</v>
      </c>
      <c r="AS31" s="328">
        <v>0</v>
      </c>
      <c r="AT31" s="328">
        <v>0</v>
      </c>
      <c r="AU31" s="328">
        <v>0</v>
      </c>
      <c r="AV31" s="328">
        <v>0</v>
      </c>
      <c r="AW31" s="328">
        <v>0</v>
      </c>
      <c r="AX31" s="328">
        <v>0</v>
      </c>
      <c r="AY31" s="328">
        <v>0</v>
      </c>
      <c r="AZ31" s="328">
        <v>0</v>
      </c>
      <c r="BA31" s="328">
        <v>0</v>
      </c>
      <c r="BB31" s="328">
        <v>0</v>
      </c>
      <c r="BC31" s="328">
        <v>0</v>
      </c>
      <c r="BD31" s="328">
        <v>0</v>
      </c>
      <c r="BE31" s="328">
        <v>0</v>
      </c>
      <c r="BF31" s="328">
        <v>0</v>
      </c>
      <c r="BG31" s="328">
        <v>0</v>
      </c>
      <c r="BH31" s="329">
        <v>0</v>
      </c>
      <c r="BI31" s="329">
        <v>0</v>
      </c>
    </row>
    <row r="32" spans="2:61" s="13" customFormat="1" ht="9">
      <c r="B32" s="324" t="s">
        <v>82</v>
      </c>
      <c r="C32" s="326" t="s">
        <v>22</v>
      </c>
      <c r="D32" s="328">
        <v>0</v>
      </c>
      <c r="E32" s="328">
        <v>0</v>
      </c>
      <c r="F32" s="328">
        <v>0</v>
      </c>
      <c r="G32" s="328">
        <v>0</v>
      </c>
      <c r="H32" s="328">
        <v>0</v>
      </c>
      <c r="I32" s="328">
        <v>0</v>
      </c>
      <c r="J32" s="328">
        <v>0</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4.4000000000000004</v>
      </c>
      <c r="AA32" s="328">
        <v>4</v>
      </c>
      <c r="AB32" s="328">
        <v>4.9000000000000004</v>
      </c>
      <c r="AC32" s="328">
        <v>4.3</v>
      </c>
      <c r="AD32" s="328">
        <v>5</v>
      </c>
      <c r="AE32" s="328">
        <v>3.8</v>
      </c>
      <c r="AF32" s="324"/>
      <c r="AG32" s="324"/>
      <c r="AH32" s="324" t="str">
        <f t="shared" si="4"/>
        <v xml:space="preserve">Fibre </v>
      </c>
      <c r="AI32" s="326" t="str">
        <f t="shared" si="5"/>
        <v>£m</v>
      </c>
      <c r="AJ32" s="328">
        <v>8</v>
      </c>
      <c r="AK32" s="328">
        <v>9</v>
      </c>
      <c r="AL32" s="328">
        <v>0</v>
      </c>
      <c r="AM32" s="328">
        <v>0.1</v>
      </c>
      <c r="AN32" s="328">
        <v>1.2</v>
      </c>
      <c r="AO32" s="328">
        <v>1.1000000000000001</v>
      </c>
      <c r="AP32" s="328">
        <v>0.5</v>
      </c>
      <c r="AQ32" s="328">
        <v>0.5</v>
      </c>
      <c r="AR32" s="328">
        <v>0</v>
      </c>
      <c r="AS32" s="328">
        <v>0</v>
      </c>
      <c r="AT32" s="328">
        <v>0.2</v>
      </c>
      <c r="AU32" s="328">
        <v>0.1</v>
      </c>
      <c r="AV32" s="328">
        <v>0</v>
      </c>
      <c r="AW32" s="328">
        <v>0</v>
      </c>
      <c r="AX32" s="328">
        <v>0</v>
      </c>
      <c r="AY32" s="328">
        <v>0</v>
      </c>
      <c r="AZ32" s="328">
        <v>0</v>
      </c>
      <c r="BA32" s="328">
        <v>0</v>
      </c>
      <c r="BB32" s="328">
        <v>0</v>
      </c>
      <c r="BC32" s="328">
        <v>0</v>
      </c>
      <c r="BD32" s="328">
        <v>0</v>
      </c>
      <c r="BE32" s="328">
        <v>0</v>
      </c>
      <c r="BF32" s="328">
        <v>0</v>
      </c>
      <c r="BG32" s="328">
        <v>0.1</v>
      </c>
      <c r="BH32" s="329">
        <v>24.2</v>
      </c>
      <c r="BI32" s="329">
        <v>23</v>
      </c>
    </row>
    <row r="33" spans="2:61" s="13" customFormat="1" ht="9">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1.7</v>
      </c>
      <c r="AA33" s="328">
        <v>1.6</v>
      </c>
      <c r="AB33" s="328">
        <v>1.7</v>
      </c>
      <c r="AC33" s="328">
        <v>2.2000000000000002</v>
      </c>
      <c r="AD33" s="328">
        <v>2</v>
      </c>
      <c r="AE33" s="328">
        <v>1.5</v>
      </c>
      <c r="AF33" s="324"/>
      <c r="AG33" s="324"/>
      <c r="AH33" s="324" t="str">
        <f t="shared" si="4"/>
        <v>Electronics</v>
      </c>
      <c r="AI33" s="326" t="str">
        <f t="shared" si="5"/>
        <v>£m</v>
      </c>
      <c r="AJ33" s="328">
        <v>2.9</v>
      </c>
      <c r="AK33" s="328">
        <v>3.4</v>
      </c>
      <c r="AL33" s="328">
        <v>0</v>
      </c>
      <c r="AM33" s="328">
        <v>0</v>
      </c>
      <c r="AN33" s="328">
        <v>0</v>
      </c>
      <c r="AO33" s="328">
        <v>0</v>
      </c>
      <c r="AP33" s="328">
        <v>2.8</v>
      </c>
      <c r="AQ33" s="328">
        <v>2.9</v>
      </c>
      <c r="AR33" s="328">
        <v>0</v>
      </c>
      <c r="AS33" s="328">
        <v>0</v>
      </c>
      <c r="AT33" s="328">
        <v>0</v>
      </c>
      <c r="AU33" s="328">
        <v>0</v>
      </c>
      <c r="AV33" s="328">
        <v>0</v>
      </c>
      <c r="AW33" s="328">
        <v>0</v>
      </c>
      <c r="AX33" s="328">
        <v>0</v>
      </c>
      <c r="AY33" s="328">
        <v>0</v>
      </c>
      <c r="AZ33" s="328">
        <v>0</v>
      </c>
      <c r="BA33" s="328">
        <v>0</v>
      </c>
      <c r="BB33" s="328">
        <v>0</v>
      </c>
      <c r="BC33" s="328">
        <v>0</v>
      </c>
      <c r="BD33" s="328">
        <v>0</v>
      </c>
      <c r="BE33" s="328">
        <v>0</v>
      </c>
      <c r="BF33" s="328">
        <v>0.1</v>
      </c>
      <c r="BG33" s="328">
        <v>0</v>
      </c>
      <c r="BH33" s="329">
        <v>11.2</v>
      </c>
      <c r="BI33" s="329">
        <v>11.6</v>
      </c>
    </row>
    <row r="34" spans="2:61" s="13" customFormat="1" ht="9">
      <c r="B34" s="324" t="s">
        <v>84</v>
      </c>
      <c r="C34" s="326" t="s">
        <v>22</v>
      </c>
      <c r="D34" s="328">
        <v>0</v>
      </c>
      <c r="E34" s="328">
        <v>0</v>
      </c>
      <c r="F34" s="328">
        <v>0</v>
      </c>
      <c r="G34" s="328">
        <v>0</v>
      </c>
      <c r="H34" s="328">
        <v>0</v>
      </c>
      <c r="I34" s="328">
        <v>0</v>
      </c>
      <c r="J34" s="328">
        <v>0</v>
      </c>
      <c r="K34" s="328">
        <v>0</v>
      </c>
      <c r="L34" s="328">
        <v>0</v>
      </c>
      <c r="M34" s="328">
        <v>0</v>
      </c>
      <c r="N34" s="328">
        <v>0</v>
      </c>
      <c r="O34" s="328">
        <v>0</v>
      </c>
      <c r="P34" s="328">
        <v>0</v>
      </c>
      <c r="Q34" s="328">
        <v>0</v>
      </c>
      <c r="R34" s="328">
        <v>0</v>
      </c>
      <c r="S34" s="328">
        <v>0</v>
      </c>
      <c r="T34" s="328">
        <v>0</v>
      </c>
      <c r="U34" s="328">
        <v>0</v>
      </c>
      <c r="V34" s="328">
        <v>0</v>
      </c>
      <c r="W34" s="328">
        <v>0</v>
      </c>
      <c r="X34" s="328">
        <v>0.2</v>
      </c>
      <c r="Y34" s="328">
        <v>0.2</v>
      </c>
      <c r="Z34" s="328">
        <v>0.4</v>
      </c>
      <c r="AA34" s="328">
        <v>0.3</v>
      </c>
      <c r="AB34" s="328">
        <v>0.4</v>
      </c>
      <c r="AC34" s="328">
        <v>0.4</v>
      </c>
      <c r="AD34" s="328">
        <v>0.4</v>
      </c>
      <c r="AE34" s="328">
        <v>0.3</v>
      </c>
      <c r="AF34" s="324"/>
      <c r="AG34" s="324"/>
      <c r="AH34" s="324" t="str">
        <f t="shared" si="4"/>
        <v>Software</v>
      </c>
      <c r="AI34" s="326" t="str">
        <f t="shared" si="5"/>
        <v>£m</v>
      </c>
      <c r="AJ34" s="328">
        <v>0.7</v>
      </c>
      <c r="AK34" s="328">
        <v>0.7</v>
      </c>
      <c r="AL34" s="328">
        <v>0</v>
      </c>
      <c r="AM34" s="328">
        <v>0</v>
      </c>
      <c r="AN34" s="328">
        <v>0.2</v>
      </c>
      <c r="AO34" s="328">
        <v>0.2</v>
      </c>
      <c r="AP34" s="328">
        <v>0.2</v>
      </c>
      <c r="AQ34" s="328">
        <v>0.2</v>
      </c>
      <c r="AR34" s="328">
        <v>0</v>
      </c>
      <c r="AS34" s="328">
        <v>0</v>
      </c>
      <c r="AT34" s="328">
        <v>0</v>
      </c>
      <c r="AU34" s="328">
        <v>0</v>
      </c>
      <c r="AV34" s="328">
        <v>0.1</v>
      </c>
      <c r="AW34" s="328">
        <v>0.1</v>
      </c>
      <c r="AX34" s="328">
        <v>0</v>
      </c>
      <c r="AY34" s="328">
        <v>0</v>
      </c>
      <c r="AZ34" s="328">
        <v>0</v>
      </c>
      <c r="BA34" s="328">
        <v>0</v>
      </c>
      <c r="BB34" s="328">
        <v>0</v>
      </c>
      <c r="BC34" s="328">
        <v>0</v>
      </c>
      <c r="BD34" s="328">
        <v>-0.1</v>
      </c>
      <c r="BE34" s="328">
        <v>-0.1</v>
      </c>
      <c r="BF34" s="328">
        <v>-0.1</v>
      </c>
      <c r="BG34" s="328">
        <v>0</v>
      </c>
      <c r="BH34" s="329">
        <v>2.4</v>
      </c>
      <c r="BI34" s="329">
        <v>2.2999999999999998</v>
      </c>
    </row>
    <row r="35" spans="2:61" s="13" customFormat="1" ht="9">
      <c r="B35" s="324" t="s">
        <v>85</v>
      </c>
      <c r="C35" s="326" t="s">
        <v>22</v>
      </c>
      <c r="D35" s="328">
        <v>0</v>
      </c>
      <c r="E35" s="328">
        <v>0</v>
      </c>
      <c r="F35" s="328">
        <v>0</v>
      </c>
      <c r="G35" s="328">
        <v>0</v>
      </c>
      <c r="H35" s="328">
        <v>0</v>
      </c>
      <c r="I35" s="328">
        <v>0</v>
      </c>
      <c r="J35" s="328">
        <v>0</v>
      </c>
      <c r="K35" s="328">
        <v>0</v>
      </c>
      <c r="L35" s="328">
        <v>0</v>
      </c>
      <c r="M35" s="328">
        <v>0</v>
      </c>
      <c r="N35" s="328">
        <v>0</v>
      </c>
      <c r="O35" s="328">
        <v>0</v>
      </c>
      <c r="P35" s="328">
        <v>0</v>
      </c>
      <c r="Q35" s="328">
        <v>0</v>
      </c>
      <c r="R35" s="328">
        <v>0</v>
      </c>
      <c r="S35" s="328">
        <v>0</v>
      </c>
      <c r="T35" s="328">
        <v>0</v>
      </c>
      <c r="U35" s="328">
        <v>0</v>
      </c>
      <c r="V35" s="328">
        <v>0</v>
      </c>
      <c r="W35" s="328">
        <v>0</v>
      </c>
      <c r="X35" s="328">
        <v>0</v>
      </c>
      <c r="Y35" s="328">
        <v>0</v>
      </c>
      <c r="Z35" s="328">
        <v>0.1</v>
      </c>
      <c r="AA35" s="328">
        <v>0.1</v>
      </c>
      <c r="AB35" s="328">
        <v>0.1</v>
      </c>
      <c r="AC35" s="328">
        <v>0.1</v>
      </c>
      <c r="AD35" s="328">
        <v>0.1</v>
      </c>
      <c r="AE35" s="328">
        <v>0.1</v>
      </c>
      <c r="AF35" s="324"/>
      <c r="AG35" s="324"/>
      <c r="AH35" s="324" t="str">
        <f t="shared" si="4"/>
        <v>Land and buildings</v>
      </c>
      <c r="AI35" s="326" t="str">
        <f t="shared" si="5"/>
        <v>£m</v>
      </c>
      <c r="AJ35" s="328">
        <v>0.1</v>
      </c>
      <c r="AK35" s="328">
        <v>0.2</v>
      </c>
      <c r="AL35" s="328">
        <v>0</v>
      </c>
      <c r="AM35" s="328">
        <v>0</v>
      </c>
      <c r="AN35" s="328">
        <v>0</v>
      </c>
      <c r="AO35" s="328">
        <v>0</v>
      </c>
      <c r="AP35" s="328">
        <v>0</v>
      </c>
      <c r="AQ35" s="328">
        <v>0</v>
      </c>
      <c r="AR35" s="328">
        <v>0</v>
      </c>
      <c r="AS35" s="328">
        <v>0</v>
      </c>
      <c r="AT35" s="328">
        <v>0</v>
      </c>
      <c r="AU35" s="328">
        <v>0</v>
      </c>
      <c r="AV35" s="328">
        <v>0</v>
      </c>
      <c r="AW35" s="328">
        <v>0</v>
      </c>
      <c r="AX35" s="328">
        <v>0</v>
      </c>
      <c r="AY35" s="328">
        <v>0</v>
      </c>
      <c r="AZ35" s="328">
        <v>0</v>
      </c>
      <c r="BA35" s="328">
        <v>0</v>
      </c>
      <c r="BB35" s="328">
        <v>0</v>
      </c>
      <c r="BC35" s="328">
        <v>0</v>
      </c>
      <c r="BD35" s="328">
        <v>0</v>
      </c>
      <c r="BE35" s="328">
        <v>0</v>
      </c>
      <c r="BF35" s="328">
        <v>0.1</v>
      </c>
      <c r="BG35" s="328">
        <v>0</v>
      </c>
      <c r="BH35" s="329">
        <v>0.5</v>
      </c>
      <c r="BI35" s="329">
        <v>0.5</v>
      </c>
    </row>
    <row r="36" spans="2:61" s="13" customFormat="1" ht="9">
      <c r="B36" s="324" t="s">
        <v>86</v>
      </c>
      <c r="C36" s="326" t="s">
        <v>22</v>
      </c>
      <c r="D36" s="328">
        <v>0</v>
      </c>
      <c r="E36" s="328">
        <v>0</v>
      </c>
      <c r="F36" s="328">
        <v>0</v>
      </c>
      <c r="G36" s="328">
        <v>0</v>
      </c>
      <c r="H36" s="328">
        <v>0</v>
      </c>
      <c r="I36" s="328">
        <v>0</v>
      </c>
      <c r="J36" s="328">
        <v>0</v>
      </c>
      <c r="K36" s="328">
        <v>0</v>
      </c>
      <c r="L36" s="328">
        <v>0</v>
      </c>
      <c r="M36" s="328">
        <v>0</v>
      </c>
      <c r="N36" s="328">
        <v>0</v>
      </c>
      <c r="O36" s="328">
        <v>0</v>
      </c>
      <c r="P36" s="328">
        <v>0</v>
      </c>
      <c r="Q36" s="328">
        <v>0</v>
      </c>
      <c r="R36" s="328">
        <v>0</v>
      </c>
      <c r="S36" s="328">
        <v>0</v>
      </c>
      <c r="T36" s="328">
        <v>0</v>
      </c>
      <c r="U36" s="328">
        <v>0</v>
      </c>
      <c r="V36" s="328">
        <v>0</v>
      </c>
      <c r="W36" s="328">
        <v>0</v>
      </c>
      <c r="X36" s="328">
        <v>0.2</v>
      </c>
      <c r="Y36" s="328">
        <v>0.2</v>
      </c>
      <c r="Z36" s="328">
        <v>0.4</v>
      </c>
      <c r="AA36" s="328">
        <v>0.4</v>
      </c>
      <c r="AB36" s="328">
        <v>0.5</v>
      </c>
      <c r="AC36" s="328">
        <v>0.4</v>
      </c>
      <c r="AD36" s="328">
        <v>0.5</v>
      </c>
      <c r="AE36" s="328">
        <v>0.4</v>
      </c>
      <c r="AF36" s="324"/>
      <c r="AG36" s="324"/>
      <c r="AH36" s="324" t="str">
        <f t="shared" si="4"/>
        <v>Right of use assets</v>
      </c>
      <c r="AI36" s="326" t="str">
        <f t="shared" si="5"/>
        <v>£m</v>
      </c>
      <c r="AJ36" s="328">
        <v>0.8</v>
      </c>
      <c r="AK36" s="328">
        <v>0.9</v>
      </c>
      <c r="AL36" s="328">
        <v>0</v>
      </c>
      <c r="AM36" s="328">
        <v>0</v>
      </c>
      <c r="AN36" s="328">
        <v>0.1</v>
      </c>
      <c r="AO36" s="328">
        <v>0.1</v>
      </c>
      <c r="AP36" s="328">
        <v>0.1</v>
      </c>
      <c r="AQ36" s="328">
        <v>0.1</v>
      </c>
      <c r="AR36" s="328">
        <v>0</v>
      </c>
      <c r="AS36" s="328">
        <v>0</v>
      </c>
      <c r="AT36" s="328">
        <v>0</v>
      </c>
      <c r="AU36" s="328">
        <v>0</v>
      </c>
      <c r="AV36" s="328">
        <v>0.1</v>
      </c>
      <c r="AW36" s="328">
        <v>0.1</v>
      </c>
      <c r="AX36" s="328">
        <v>0</v>
      </c>
      <c r="AY36" s="328">
        <v>0</v>
      </c>
      <c r="AZ36" s="328">
        <v>0</v>
      </c>
      <c r="BA36" s="328">
        <v>0</v>
      </c>
      <c r="BB36" s="328">
        <v>0</v>
      </c>
      <c r="BC36" s="328">
        <v>0</v>
      </c>
      <c r="BD36" s="328">
        <v>0</v>
      </c>
      <c r="BE36" s="328">
        <v>0</v>
      </c>
      <c r="BF36" s="328">
        <v>0</v>
      </c>
      <c r="BG36" s="328">
        <v>0</v>
      </c>
      <c r="BH36" s="329">
        <v>2.7</v>
      </c>
      <c r="BI36" s="329">
        <v>2.6</v>
      </c>
    </row>
    <row r="37" spans="2:61" s="13" customFormat="1" ht="9">
      <c r="B37" s="324" t="s">
        <v>87</v>
      </c>
      <c r="C37" s="326" t="s">
        <v>22</v>
      </c>
      <c r="D37" s="328">
        <v>0</v>
      </c>
      <c r="E37" s="328">
        <v>0</v>
      </c>
      <c r="F37" s="328">
        <v>0</v>
      </c>
      <c r="G37" s="328">
        <v>0</v>
      </c>
      <c r="H37" s="328">
        <v>0</v>
      </c>
      <c r="I37" s="328">
        <v>0</v>
      </c>
      <c r="J37" s="328">
        <v>0</v>
      </c>
      <c r="K37" s="328">
        <v>0</v>
      </c>
      <c r="L37" s="328">
        <v>0</v>
      </c>
      <c r="M37" s="328">
        <v>0</v>
      </c>
      <c r="N37" s="328">
        <v>0</v>
      </c>
      <c r="O37" s="328">
        <v>0</v>
      </c>
      <c r="P37" s="328">
        <v>0</v>
      </c>
      <c r="Q37" s="328">
        <v>0</v>
      </c>
      <c r="R37" s="328">
        <v>0</v>
      </c>
      <c r="S37" s="328">
        <v>0</v>
      </c>
      <c r="T37" s="328">
        <v>0</v>
      </c>
      <c r="U37" s="328">
        <v>0</v>
      </c>
      <c r="V37" s="328">
        <v>0</v>
      </c>
      <c r="W37" s="328">
        <v>0</v>
      </c>
      <c r="X37" s="328">
        <v>0.1</v>
      </c>
      <c r="Y37" s="328">
        <v>0.1</v>
      </c>
      <c r="Z37" s="328">
        <v>0.3</v>
      </c>
      <c r="AA37" s="328">
        <v>0.2</v>
      </c>
      <c r="AB37" s="328">
        <v>0.3</v>
      </c>
      <c r="AC37" s="328">
        <v>0.2</v>
      </c>
      <c r="AD37" s="328">
        <v>0.3</v>
      </c>
      <c r="AE37" s="328">
        <v>0.2</v>
      </c>
      <c r="AF37" s="324"/>
      <c r="AG37" s="324"/>
      <c r="AH37" s="324" t="str">
        <f t="shared" si="4"/>
        <v>Other assets</v>
      </c>
      <c r="AI37" s="326" t="str">
        <f t="shared" si="5"/>
        <v>£m</v>
      </c>
      <c r="AJ37" s="328">
        <v>0.5</v>
      </c>
      <c r="AK37" s="328">
        <v>0.5</v>
      </c>
      <c r="AL37" s="328">
        <v>0</v>
      </c>
      <c r="AM37" s="328">
        <v>0</v>
      </c>
      <c r="AN37" s="328">
        <v>0</v>
      </c>
      <c r="AO37" s="328">
        <v>0</v>
      </c>
      <c r="AP37" s="328">
        <v>0</v>
      </c>
      <c r="AQ37" s="328">
        <v>0</v>
      </c>
      <c r="AR37" s="328">
        <v>0</v>
      </c>
      <c r="AS37" s="328">
        <v>0</v>
      </c>
      <c r="AT37" s="328">
        <v>0</v>
      </c>
      <c r="AU37" s="328">
        <v>0</v>
      </c>
      <c r="AV37" s="328">
        <v>0</v>
      </c>
      <c r="AW37" s="328">
        <v>0</v>
      </c>
      <c r="AX37" s="328">
        <v>0</v>
      </c>
      <c r="AY37" s="328">
        <v>0</v>
      </c>
      <c r="AZ37" s="328">
        <v>0</v>
      </c>
      <c r="BA37" s="328">
        <v>0</v>
      </c>
      <c r="BB37" s="328">
        <v>0</v>
      </c>
      <c r="BC37" s="328">
        <v>0</v>
      </c>
      <c r="BD37" s="328">
        <v>0</v>
      </c>
      <c r="BE37" s="328">
        <v>0</v>
      </c>
      <c r="BF37" s="328">
        <v>0</v>
      </c>
      <c r="BG37" s="328">
        <v>0.2</v>
      </c>
      <c r="BH37" s="329">
        <v>1.5</v>
      </c>
      <c r="BI37" s="329">
        <v>1.4</v>
      </c>
    </row>
    <row r="38" spans="2:61" s="13" customFormat="1" ht="9">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V38" s="328">
        <v>0</v>
      </c>
      <c r="W38" s="328">
        <v>0</v>
      </c>
      <c r="X38" s="328">
        <v>0</v>
      </c>
      <c r="Y38" s="328">
        <v>0</v>
      </c>
      <c r="Z38" s="328">
        <v>0</v>
      </c>
      <c r="AA38" s="328">
        <v>0</v>
      </c>
      <c r="AB38" s="328">
        <v>0</v>
      </c>
      <c r="AC38" s="328">
        <v>0</v>
      </c>
      <c r="AD38" s="328">
        <v>0</v>
      </c>
      <c r="AE38" s="328">
        <v>0</v>
      </c>
      <c r="AF38" s="324"/>
      <c r="AG38" s="324"/>
      <c r="AH38" s="324" t="str">
        <f t="shared" si="4"/>
        <v>Less funded assets (BDUK, etc.)</v>
      </c>
      <c r="AI38" s="326" t="str">
        <f t="shared" si="5"/>
        <v>£m</v>
      </c>
      <c r="AJ38" s="328">
        <v>0</v>
      </c>
      <c r="AK38" s="328">
        <v>0</v>
      </c>
      <c r="AL38" s="328">
        <v>0</v>
      </c>
      <c r="AM38" s="328">
        <v>0</v>
      </c>
      <c r="AN38" s="328">
        <v>0</v>
      </c>
      <c r="AO38" s="328">
        <v>0</v>
      </c>
      <c r="AP38" s="328">
        <v>0</v>
      </c>
      <c r="AQ38" s="328">
        <v>0</v>
      </c>
      <c r="AR38" s="328">
        <v>0</v>
      </c>
      <c r="AS38" s="328">
        <v>0</v>
      </c>
      <c r="AT38" s="328">
        <v>0</v>
      </c>
      <c r="AU38" s="328">
        <v>0</v>
      </c>
      <c r="AV38" s="328">
        <v>0</v>
      </c>
      <c r="AW38" s="328">
        <v>0</v>
      </c>
      <c r="AX38" s="328">
        <v>0</v>
      </c>
      <c r="AY38" s="328">
        <v>0</v>
      </c>
      <c r="AZ38" s="328">
        <v>0</v>
      </c>
      <c r="BA38" s="328">
        <v>0</v>
      </c>
      <c r="BB38" s="328">
        <v>0</v>
      </c>
      <c r="BC38" s="328">
        <v>0</v>
      </c>
      <c r="BD38" s="328">
        <v>0</v>
      </c>
      <c r="BE38" s="328">
        <v>0</v>
      </c>
      <c r="BF38" s="328">
        <v>0</v>
      </c>
      <c r="BG38" s="328">
        <v>0</v>
      </c>
      <c r="BH38" s="329">
        <v>0</v>
      </c>
      <c r="BI38" s="329">
        <v>0</v>
      </c>
    </row>
    <row r="39" spans="2:61" s="13" customFormat="1" ht="9">
      <c r="B39" s="323" t="s">
        <v>89</v>
      </c>
      <c r="C39" s="326" t="s">
        <v>22</v>
      </c>
      <c r="D39" s="330">
        <v>0</v>
      </c>
      <c r="E39" s="330">
        <v>0</v>
      </c>
      <c r="F39" s="330">
        <v>0</v>
      </c>
      <c r="G39" s="330">
        <v>0</v>
      </c>
      <c r="H39" s="330">
        <v>0</v>
      </c>
      <c r="I39" s="330">
        <v>0</v>
      </c>
      <c r="J39" s="330">
        <v>0</v>
      </c>
      <c r="K39" s="330">
        <v>0</v>
      </c>
      <c r="L39" s="330">
        <v>0</v>
      </c>
      <c r="M39" s="330">
        <v>0</v>
      </c>
      <c r="N39" s="330">
        <v>0</v>
      </c>
      <c r="O39" s="330">
        <v>0</v>
      </c>
      <c r="P39" s="330">
        <v>0</v>
      </c>
      <c r="Q39" s="330">
        <v>0</v>
      </c>
      <c r="R39" s="330">
        <v>0</v>
      </c>
      <c r="S39" s="330">
        <v>0</v>
      </c>
      <c r="T39" s="330">
        <v>0</v>
      </c>
      <c r="U39" s="330">
        <v>0</v>
      </c>
      <c r="V39" s="330">
        <v>0</v>
      </c>
      <c r="W39" s="330">
        <v>0</v>
      </c>
      <c r="X39" s="330">
        <v>0.5</v>
      </c>
      <c r="Y39" s="330">
        <v>0.5</v>
      </c>
      <c r="Z39" s="330">
        <v>7.3</v>
      </c>
      <c r="AA39" s="330">
        <v>6.6</v>
      </c>
      <c r="AB39" s="330">
        <v>7.9</v>
      </c>
      <c r="AC39" s="330">
        <v>7.6</v>
      </c>
      <c r="AD39" s="330">
        <v>8.3000000000000007</v>
      </c>
      <c r="AE39" s="330">
        <v>6.3</v>
      </c>
      <c r="AF39" s="324"/>
      <c r="AG39" s="324"/>
      <c r="AH39" s="323" t="str">
        <f t="shared" si="4"/>
        <v>Total depreciation</v>
      </c>
      <c r="AI39" s="326" t="str">
        <f t="shared" si="5"/>
        <v>£m</v>
      </c>
      <c r="AJ39" s="330">
        <v>13</v>
      </c>
      <c r="AK39" s="330">
        <v>14.7</v>
      </c>
      <c r="AL39" s="330">
        <v>0</v>
      </c>
      <c r="AM39" s="330">
        <v>0.1</v>
      </c>
      <c r="AN39" s="330">
        <v>1.5</v>
      </c>
      <c r="AO39" s="330">
        <v>1.4</v>
      </c>
      <c r="AP39" s="330">
        <v>3.6</v>
      </c>
      <c r="AQ39" s="330">
        <v>3.7</v>
      </c>
      <c r="AR39" s="330">
        <v>0</v>
      </c>
      <c r="AS39" s="330">
        <v>0</v>
      </c>
      <c r="AT39" s="330">
        <v>0.2</v>
      </c>
      <c r="AU39" s="330">
        <v>0.1</v>
      </c>
      <c r="AV39" s="330">
        <v>0.2</v>
      </c>
      <c r="AW39" s="330">
        <v>0.2</v>
      </c>
      <c r="AX39" s="330">
        <v>0</v>
      </c>
      <c r="AY39" s="330">
        <v>0</v>
      </c>
      <c r="AZ39" s="330">
        <v>0</v>
      </c>
      <c r="BA39" s="330">
        <v>0</v>
      </c>
      <c r="BB39" s="330">
        <v>0</v>
      </c>
      <c r="BC39" s="330">
        <v>0</v>
      </c>
      <c r="BD39" s="330">
        <v>-0.1</v>
      </c>
      <c r="BE39" s="330">
        <v>-0.1</v>
      </c>
      <c r="BF39" s="330">
        <v>0.1</v>
      </c>
      <c r="BG39" s="330">
        <v>0.3</v>
      </c>
      <c r="BH39" s="330">
        <v>42.5</v>
      </c>
      <c r="BI39" s="330">
        <v>41.4</v>
      </c>
    </row>
    <row r="40" spans="2:61" s="13" customFormat="1" ht="9">
      <c r="B40" s="324"/>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4"/>
      <c r="AG40" s="324"/>
      <c r="AH40" s="324"/>
      <c r="AI40" s="326"/>
      <c r="AJ40" s="328"/>
      <c r="AK40" s="328"/>
      <c r="AL40" s="328"/>
      <c r="AM40" s="328"/>
      <c r="AN40" s="328"/>
      <c r="AO40" s="328"/>
      <c r="AP40" s="367"/>
      <c r="AQ40" s="367"/>
      <c r="AR40" s="367"/>
      <c r="AS40" s="367"/>
      <c r="AT40" s="367"/>
      <c r="AU40" s="367"/>
      <c r="AV40" s="367"/>
      <c r="AW40" s="367"/>
      <c r="AX40" s="367"/>
      <c r="AY40" s="367"/>
      <c r="AZ40" s="367"/>
      <c r="BA40" s="367"/>
      <c r="BB40" s="367"/>
      <c r="BC40" s="367"/>
      <c r="BD40" s="367"/>
      <c r="BE40" s="367"/>
      <c r="BF40" s="367"/>
      <c r="BG40" s="367"/>
      <c r="BH40" s="367"/>
      <c r="BI40" s="367"/>
    </row>
    <row r="41" spans="2:61" s="13" customFormat="1" ht="9">
      <c r="B41" s="324" t="s">
        <v>56</v>
      </c>
      <c r="C41" s="326" t="s">
        <v>22</v>
      </c>
      <c r="D41" s="328">
        <v>0</v>
      </c>
      <c r="E41" s="328">
        <v>0</v>
      </c>
      <c r="F41" s="328">
        <v>0</v>
      </c>
      <c r="G41" s="328">
        <v>0</v>
      </c>
      <c r="H41" s="328">
        <v>0</v>
      </c>
      <c r="I41" s="328">
        <v>0</v>
      </c>
      <c r="J41" s="328">
        <v>0</v>
      </c>
      <c r="K41" s="328">
        <v>0</v>
      </c>
      <c r="L41" s="328">
        <v>0</v>
      </c>
      <c r="M41" s="328">
        <v>0</v>
      </c>
      <c r="N41" s="328">
        <v>0</v>
      </c>
      <c r="O41" s="328">
        <v>0</v>
      </c>
      <c r="P41" s="328">
        <v>0</v>
      </c>
      <c r="Q41" s="328">
        <v>0</v>
      </c>
      <c r="R41" s="328">
        <v>0</v>
      </c>
      <c r="S41" s="328">
        <v>0</v>
      </c>
      <c r="T41" s="328">
        <v>0</v>
      </c>
      <c r="U41" s="328">
        <v>0</v>
      </c>
      <c r="V41" s="328">
        <v>0</v>
      </c>
      <c r="W41" s="328">
        <v>0</v>
      </c>
      <c r="X41" s="328">
        <v>0.1</v>
      </c>
      <c r="Y41" s="328">
        <v>0.2</v>
      </c>
      <c r="Z41" s="328">
        <v>0.3</v>
      </c>
      <c r="AA41" s="328">
        <v>0.3</v>
      </c>
      <c r="AB41" s="328">
        <v>0.4</v>
      </c>
      <c r="AC41" s="328">
        <v>0.3</v>
      </c>
      <c r="AD41" s="328">
        <v>0.4</v>
      </c>
      <c r="AE41" s="328">
        <v>0.3</v>
      </c>
      <c r="AF41" s="324"/>
      <c r="AG41" s="324"/>
      <c r="AH41" s="324" t="str">
        <f>B41</f>
        <v>Specific items</v>
      </c>
      <c r="AI41" s="326" t="str">
        <f>C41</f>
        <v>£m</v>
      </c>
      <c r="AJ41" s="328">
        <v>0.6</v>
      </c>
      <c r="AK41" s="328">
        <v>0.7</v>
      </c>
      <c r="AL41" s="328">
        <v>0</v>
      </c>
      <c r="AM41" s="328">
        <v>0</v>
      </c>
      <c r="AN41" s="328">
        <v>0.1</v>
      </c>
      <c r="AO41" s="328">
        <v>0.1</v>
      </c>
      <c r="AP41" s="328">
        <v>0.1</v>
      </c>
      <c r="AQ41" s="328">
        <v>0.1</v>
      </c>
      <c r="AR41" s="328">
        <v>0</v>
      </c>
      <c r="AS41" s="328">
        <v>0</v>
      </c>
      <c r="AT41" s="328">
        <v>0</v>
      </c>
      <c r="AU41" s="328">
        <v>0</v>
      </c>
      <c r="AV41" s="328">
        <v>0.1</v>
      </c>
      <c r="AW41" s="328">
        <v>0.1</v>
      </c>
      <c r="AX41" s="328">
        <v>0</v>
      </c>
      <c r="AY41" s="328">
        <v>0</v>
      </c>
      <c r="AZ41" s="328">
        <v>0</v>
      </c>
      <c r="BA41" s="328">
        <v>0</v>
      </c>
      <c r="BB41" s="328">
        <v>0</v>
      </c>
      <c r="BC41" s="328">
        <v>0</v>
      </c>
      <c r="BD41" s="328">
        <v>0</v>
      </c>
      <c r="BE41" s="328">
        <v>0</v>
      </c>
      <c r="BF41" s="328">
        <v>-0.1</v>
      </c>
      <c r="BG41" s="328">
        <v>-0.1</v>
      </c>
      <c r="BH41" s="329">
        <v>2</v>
      </c>
      <c r="BI41" s="329">
        <v>2</v>
      </c>
    </row>
    <row r="42" spans="2:61" s="13" customFormat="1" ht="9">
      <c r="B42" s="323" t="s">
        <v>35</v>
      </c>
      <c r="C42" s="326" t="s">
        <v>22</v>
      </c>
      <c r="D42" s="330">
        <v>0</v>
      </c>
      <c r="E42" s="330">
        <v>0.4</v>
      </c>
      <c r="F42" s="330">
        <v>0</v>
      </c>
      <c r="G42" s="330">
        <v>0</v>
      </c>
      <c r="H42" s="330">
        <v>0</v>
      </c>
      <c r="I42" s="330">
        <v>0</v>
      </c>
      <c r="J42" s="330">
        <v>0</v>
      </c>
      <c r="K42" s="330">
        <v>0</v>
      </c>
      <c r="L42" s="330">
        <v>0</v>
      </c>
      <c r="M42" s="330">
        <v>0</v>
      </c>
      <c r="N42" s="330">
        <v>0</v>
      </c>
      <c r="O42" s="330">
        <v>0</v>
      </c>
      <c r="P42" s="330">
        <v>0</v>
      </c>
      <c r="Q42" s="330">
        <v>0</v>
      </c>
      <c r="R42" s="330">
        <v>0</v>
      </c>
      <c r="S42" s="330">
        <v>0</v>
      </c>
      <c r="T42" s="330">
        <v>0</v>
      </c>
      <c r="U42" s="330">
        <v>0</v>
      </c>
      <c r="V42" s="330">
        <v>0</v>
      </c>
      <c r="W42" s="330">
        <v>0</v>
      </c>
      <c r="X42" s="330">
        <v>7.3</v>
      </c>
      <c r="Y42" s="330">
        <v>7</v>
      </c>
      <c r="Z42" s="330">
        <v>12.6</v>
      </c>
      <c r="AA42" s="330">
        <v>11.3</v>
      </c>
      <c r="AB42" s="330">
        <v>13.8</v>
      </c>
      <c r="AC42" s="330">
        <v>13.4</v>
      </c>
      <c r="AD42" s="330">
        <v>14.5</v>
      </c>
      <c r="AE42" s="330">
        <v>11</v>
      </c>
      <c r="AF42" s="324"/>
      <c r="AG42" s="324"/>
      <c r="AH42" s="323" t="str">
        <f>B42</f>
        <v>Total HCA operating costs</v>
      </c>
      <c r="AI42" s="326" t="str">
        <f t="shared" si="5"/>
        <v>£m</v>
      </c>
      <c r="AJ42" s="330">
        <v>22.8</v>
      </c>
      <c r="AK42" s="330">
        <v>25.8</v>
      </c>
      <c r="AL42" s="330">
        <v>0</v>
      </c>
      <c r="AM42" s="330">
        <v>0.2</v>
      </c>
      <c r="AN42" s="330">
        <v>4.2</v>
      </c>
      <c r="AO42" s="330">
        <v>4.0999999999999996</v>
      </c>
      <c r="AP42" s="330">
        <v>5.5</v>
      </c>
      <c r="AQ42" s="330">
        <v>5.6</v>
      </c>
      <c r="AR42" s="330">
        <v>1.1000000000000001</v>
      </c>
      <c r="AS42" s="330">
        <v>1</v>
      </c>
      <c r="AT42" s="330">
        <v>0.8</v>
      </c>
      <c r="AU42" s="330">
        <v>0.5</v>
      </c>
      <c r="AV42" s="330">
        <v>3.4</v>
      </c>
      <c r="AW42" s="330">
        <v>2.7</v>
      </c>
      <c r="AX42" s="330">
        <v>0</v>
      </c>
      <c r="AY42" s="330">
        <v>0.3</v>
      </c>
      <c r="AZ42" s="330">
        <v>0.6</v>
      </c>
      <c r="BA42" s="330">
        <v>0.1</v>
      </c>
      <c r="BB42" s="330">
        <v>-0.1</v>
      </c>
      <c r="BC42" s="330">
        <v>0</v>
      </c>
      <c r="BD42" s="330">
        <v>-3.5</v>
      </c>
      <c r="BE42" s="330">
        <v>-2.6</v>
      </c>
      <c r="BF42" s="330">
        <v>0.3</v>
      </c>
      <c r="BG42" s="330">
        <v>0.5</v>
      </c>
      <c r="BH42" s="330">
        <v>83.3</v>
      </c>
      <c r="BI42" s="330">
        <v>81.3</v>
      </c>
    </row>
    <row r="43" spans="2:61" s="13" customFormat="1" ht="9">
      <c r="B43" s="324"/>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4"/>
      <c r="AG43" s="324"/>
      <c r="AH43" s="324"/>
      <c r="AI43" s="326"/>
      <c r="AJ43" s="328"/>
      <c r="AK43" s="328"/>
      <c r="AL43" s="328"/>
      <c r="AM43" s="328"/>
      <c r="AN43" s="328"/>
      <c r="AO43" s="328"/>
      <c r="AP43" s="328">
        <v>0</v>
      </c>
      <c r="AQ43" s="328">
        <v>0</v>
      </c>
      <c r="AR43" s="328">
        <v>0</v>
      </c>
      <c r="AS43" s="328">
        <v>0</v>
      </c>
      <c r="AT43" s="328">
        <v>0</v>
      </c>
      <c r="AU43" s="328">
        <v>0</v>
      </c>
      <c r="AV43" s="328">
        <v>0</v>
      </c>
      <c r="AW43" s="328">
        <v>0</v>
      </c>
      <c r="AX43" s="328">
        <v>0</v>
      </c>
      <c r="AY43" s="328">
        <v>0</v>
      </c>
      <c r="AZ43" s="328">
        <v>0</v>
      </c>
      <c r="BA43" s="328">
        <v>0</v>
      </c>
      <c r="BB43" s="328">
        <v>0</v>
      </c>
      <c r="BC43" s="328">
        <v>0</v>
      </c>
      <c r="BD43" s="328">
        <v>0</v>
      </c>
      <c r="BE43" s="328">
        <v>0</v>
      </c>
      <c r="BF43" s="328">
        <v>0</v>
      </c>
      <c r="BG43" s="328">
        <v>0</v>
      </c>
      <c r="BH43" s="329">
        <v>0</v>
      </c>
      <c r="BI43" s="329">
        <v>0</v>
      </c>
    </row>
    <row r="44" spans="2:61" s="13" customFormat="1" ht="9">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4"/>
      <c r="AG44" s="324"/>
      <c r="AH44" s="323" t="str">
        <f t="shared" ref="AH44:AH49" si="6">B44</f>
        <v>CCA adjustments</v>
      </c>
      <c r="AI44" s="326"/>
      <c r="AJ44" s="328"/>
      <c r="AK44" s="328"/>
      <c r="AL44" s="328"/>
      <c r="AM44" s="328"/>
      <c r="AN44" s="328"/>
      <c r="AO44" s="328"/>
      <c r="AP44" s="328">
        <v>0</v>
      </c>
      <c r="AQ44" s="328">
        <v>0</v>
      </c>
      <c r="AR44" s="328">
        <v>0</v>
      </c>
      <c r="AS44" s="328">
        <v>0</v>
      </c>
      <c r="AT44" s="328">
        <v>0</v>
      </c>
      <c r="AU44" s="328">
        <v>0</v>
      </c>
      <c r="AV44" s="328">
        <v>0</v>
      </c>
      <c r="AW44" s="328">
        <v>0</v>
      </c>
      <c r="AX44" s="328">
        <v>0</v>
      </c>
      <c r="AY44" s="328">
        <v>0</v>
      </c>
      <c r="AZ44" s="328">
        <v>0</v>
      </c>
      <c r="BA44" s="328">
        <v>0</v>
      </c>
      <c r="BB44" s="328">
        <v>0</v>
      </c>
      <c r="BC44" s="328">
        <v>0</v>
      </c>
      <c r="BD44" s="328">
        <v>0</v>
      </c>
      <c r="BE44" s="328">
        <v>0</v>
      </c>
      <c r="BF44" s="328">
        <v>0</v>
      </c>
      <c r="BG44" s="328">
        <v>0</v>
      </c>
      <c r="BH44" s="329">
        <v>0</v>
      </c>
      <c r="BI44" s="329">
        <v>0</v>
      </c>
    </row>
    <row r="45" spans="2:61" s="13" customFormat="1" ht="9">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V45" s="328">
        <v>0</v>
      </c>
      <c r="W45" s="328">
        <v>0</v>
      </c>
      <c r="X45" s="328">
        <v>0</v>
      </c>
      <c r="Y45" s="328">
        <v>0</v>
      </c>
      <c r="Z45" s="328">
        <v>0</v>
      </c>
      <c r="AA45" s="328">
        <v>0</v>
      </c>
      <c r="AB45" s="328">
        <v>0</v>
      </c>
      <c r="AC45" s="328">
        <v>0</v>
      </c>
      <c r="AD45" s="328">
        <v>0</v>
      </c>
      <c r="AE45" s="328">
        <v>0</v>
      </c>
      <c r="AF45" s="324"/>
      <c r="AG45" s="324"/>
      <c r="AH45" s="324" t="str">
        <f t="shared" si="6"/>
        <v>Holding gains</v>
      </c>
      <c r="AI45" s="326" t="str">
        <f t="shared" si="5"/>
        <v>£m</v>
      </c>
      <c r="AJ45" s="328">
        <v>0</v>
      </c>
      <c r="AK45" s="328">
        <v>0</v>
      </c>
      <c r="AL45" s="328">
        <v>0</v>
      </c>
      <c r="AM45" s="328">
        <v>0</v>
      </c>
      <c r="AN45" s="328">
        <v>0</v>
      </c>
      <c r="AO45" s="328">
        <v>0</v>
      </c>
      <c r="AP45" s="328">
        <v>0</v>
      </c>
      <c r="AQ45" s="328">
        <v>0</v>
      </c>
      <c r="AR45" s="328">
        <v>0</v>
      </c>
      <c r="AS45" s="328">
        <v>0</v>
      </c>
      <c r="AT45" s="328">
        <v>0</v>
      </c>
      <c r="AU45" s="328">
        <v>0</v>
      </c>
      <c r="AV45" s="328">
        <v>0</v>
      </c>
      <c r="AW45" s="328">
        <v>0</v>
      </c>
      <c r="AX45" s="328">
        <v>0</v>
      </c>
      <c r="AY45" s="328">
        <v>0</v>
      </c>
      <c r="AZ45" s="328">
        <v>0</v>
      </c>
      <c r="BA45" s="328">
        <v>0</v>
      </c>
      <c r="BB45" s="328">
        <v>0</v>
      </c>
      <c r="BC45" s="328">
        <v>0</v>
      </c>
      <c r="BD45" s="328">
        <v>0</v>
      </c>
      <c r="BE45" s="328">
        <v>0</v>
      </c>
      <c r="BF45" s="328">
        <v>0</v>
      </c>
      <c r="BG45" s="328">
        <v>0</v>
      </c>
      <c r="BH45" s="329">
        <v>0</v>
      </c>
      <c r="BI45" s="329">
        <v>0</v>
      </c>
    </row>
    <row r="46" spans="2:61" s="13" customFormat="1" ht="9">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V46" s="328">
        <v>0</v>
      </c>
      <c r="W46" s="328">
        <v>0</v>
      </c>
      <c r="X46" s="328">
        <v>0</v>
      </c>
      <c r="Y46" s="328">
        <v>0</v>
      </c>
      <c r="Z46" s="328">
        <v>0</v>
      </c>
      <c r="AA46" s="328">
        <v>0</v>
      </c>
      <c r="AB46" s="328">
        <v>0</v>
      </c>
      <c r="AC46" s="328">
        <v>0</v>
      </c>
      <c r="AD46" s="328">
        <v>0</v>
      </c>
      <c r="AE46" s="328">
        <v>0</v>
      </c>
      <c r="AF46" s="324"/>
      <c r="AG46" s="324"/>
      <c r="AH46" s="324" t="str">
        <f t="shared" si="6"/>
        <v>Supplementary depreciation</v>
      </c>
      <c r="AI46" s="326" t="str">
        <f t="shared" si="5"/>
        <v>£m</v>
      </c>
      <c r="AJ46" s="328">
        <v>0</v>
      </c>
      <c r="AK46" s="328">
        <v>0</v>
      </c>
      <c r="AL46" s="328">
        <v>0</v>
      </c>
      <c r="AM46" s="328">
        <v>0</v>
      </c>
      <c r="AN46" s="328">
        <v>0</v>
      </c>
      <c r="AO46" s="328">
        <v>0</v>
      </c>
      <c r="AP46" s="328">
        <v>0</v>
      </c>
      <c r="AQ46" s="328">
        <v>0</v>
      </c>
      <c r="AR46" s="328">
        <v>0</v>
      </c>
      <c r="AS46" s="328">
        <v>0</v>
      </c>
      <c r="AT46" s="328">
        <v>0</v>
      </c>
      <c r="AU46" s="328">
        <v>0</v>
      </c>
      <c r="AV46" s="328">
        <v>0</v>
      </c>
      <c r="AW46" s="328">
        <v>0</v>
      </c>
      <c r="AX46" s="328">
        <v>0</v>
      </c>
      <c r="AY46" s="328">
        <v>0</v>
      </c>
      <c r="AZ46" s="328">
        <v>0</v>
      </c>
      <c r="BA46" s="328">
        <v>0</v>
      </c>
      <c r="BB46" s="328">
        <v>0</v>
      </c>
      <c r="BC46" s="328">
        <v>0</v>
      </c>
      <c r="BD46" s="328">
        <v>0</v>
      </c>
      <c r="BE46" s="328">
        <v>0</v>
      </c>
      <c r="BF46" s="328">
        <v>0</v>
      </c>
      <c r="BG46" s="328">
        <v>0</v>
      </c>
      <c r="BH46" s="329">
        <v>0</v>
      </c>
      <c r="BI46" s="329">
        <v>0</v>
      </c>
    </row>
    <row r="47" spans="2:61" s="13" customFormat="1" ht="9">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V47" s="328">
        <v>0</v>
      </c>
      <c r="W47" s="328">
        <v>0</v>
      </c>
      <c r="X47" s="328">
        <v>0</v>
      </c>
      <c r="Y47" s="328">
        <v>0</v>
      </c>
      <c r="Z47" s="328">
        <v>0</v>
      </c>
      <c r="AA47" s="328">
        <v>0</v>
      </c>
      <c r="AB47" s="328">
        <v>0</v>
      </c>
      <c r="AC47" s="328">
        <v>0</v>
      </c>
      <c r="AD47" s="328">
        <v>0</v>
      </c>
      <c r="AE47" s="328">
        <v>0</v>
      </c>
      <c r="AF47" s="324"/>
      <c r="AG47" s="324"/>
      <c r="AH47" s="324" t="str">
        <f t="shared" si="6"/>
        <v xml:space="preserve">Other CCA adjustments </v>
      </c>
      <c r="AI47" s="326" t="str">
        <f t="shared" si="5"/>
        <v>£m</v>
      </c>
      <c r="AJ47" s="328">
        <v>0</v>
      </c>
      <c r="AK47" s="328">
        <v>0</v>
      </c>
      <c r="AL47" s="328">
        <v>0</v>
      </c>
      <c r="AM47" s="328">
        <v>0</v>
      </c>
      <c r="AN47" s="328">
        <v>0</v>
      </c>
      <c r="AO47" s="328">
        <v>0</v>
      </c>
      <c r="AP47" s="328">
        <v>0</v>
      </c>
      <c r="AQ47" s="328">
        <v>0</v>
      </c>
      <c r="AR47" s="328">
        <v>0</v>
      </c>
      <c r="AS47" s="328">
        <v>0</v>
      </c>
      <c r="AT47" s="328">
        <v>0</v>
      </c>
      <c r="AU47" s="328">
        <v>0</v>
      </c>
      <c r="AV47" s="328">
        <v>0</v>
      </c>
      <c r="AW47" s="328">
        <v>0</v>
      </c>
      <c r="AX47" s="328">
        <v>0</v>
      </c>
      <c r="AY47" s="328">
        <v>0</v>
      </c>
      <c r="AZ47" s="328">
        <v>0</v>
      </c>
      <c r="BA47" s="328">
        <v>0</v>
      </c>
      <c r="BB47" s="328">
        <v>0</v>
      </c>
      <c r="BC47" s="328">
        <v>0</v>
      </c>
      <c r="BD47" s="328">
        <v>0</v>
      </c>
      <c r="BE47" s="328">
        <v>0</v>
      </c>
      <c r="BF47" s="328">
        <v>0</v>
      </c>
      <c r="BG47" s="328">
        <v>0</v>
      </c>
      <c r="BH47" s="329">
        <v>0</v>
      </c>
      <c r="BI47" s="329">
        <v>0</v>
      </c>
    </row>
    <row r="48" spans="2:61" s="13" customFormat="1" ht="9">
      <c r="B48" s="324" t="s">
        <v>19</v>
      </c>
      <c r="C48" s="326" t="s">
        <v>22</v>
      </c>
      <c r="D48" s="328">
        <v>0</v>
      </c>
      <c r="E48" s="328">
        <v>0</v>
      </c>
      <c r="F48" s="328">
        <v>0</v>
      </c>
      <c r="G48" s="328">
        <v>0</v>
      </c>
      <c r="H48" s="328">
        <v>0</v>
      </c>
      <c r="I48" s="328">
        <v>0</v>
      </c>
      <c r="J48" s="328">
        <v>0</v>
      </c>
      <c r="K48" s="328">
        <v>0</v>
      </c>
      <c r="L48" s="328">
        <v>0</v>
      </c>
      <c r="M48" s="328">
        <v>0</v>
      </c>
      <c r="N48" s="328">
        <v>0</v>
      </c>
      <c r="O48" s="328">
        <v>0</v>
      </c>
      <c r="P48" s="328">
        <v>0</v>
      </c>
      <c r="Q48" s="328">
        <v>0</v>
      </c>
      <c r="R48" s="328">
        <v>0</v>
      </c>
      <c r="S48" s="328">
        <v>0.1</v>
      </c>
      <c r="T48" s="328">
        <v>0</v>
      </c>
      <c r="U48" s="328">
        <v>0</v>
      </c>
      <c r="V48" s="328">
        <v>0</v>
      </c>
      <c r="W48" s="328">
        <v>0</v>
      </c>
      <c r="X48" s="328">
        <v>-0.1</v>
      </c>
      <c r="Y48" s="328">
        <v>-0.1</v>
      </c>
      <c r="Z48" s="328">
        <v>0.1</v>
      </c>
      <c r="AA48" s="328">
        <v>0.1</v>
      </c>
      <c r="AB48" s="328">
        <v>-0.2</v>
      </c>
      <c r="AC48" s="328">
        <v>0.1</v>
      </c>
      <c r="AD48" s="328">
        <v>-0.1</v>
      </c>
      <c r="AE48" s="328">
        <v>0.1</v>
      </c>
      <c r="AF48" s="324"/>
      <c r="AG48" s="324"/>
      <c r="AH48" s="324" t="str">
        <f t="shared" si="6"/>
        <v xml:space="preserve">Rounding </v>
      </c>
      <c r="AI48" s="326" t="str">
        <f t="shared" si="5"/>
        <v>£m</v>
      </c>
      <c r="AJ48" s="328">
        <v>0</v>
      </c>
      <c r="AK48" s="328">
        <v>0</v>
      </c>
      <c r="AL48" s="328">
        <v>0</v>
      </c>
      <c r="AM48" s="328">
        <v>-0.1</v>
      </c>
      <c r="AN48" s="328">
        <v>-0.1</v>
      </c>
      <c r="AO48" s="328">
        <v>-0.1</v>
      </c>
      <c r="AP48" s="328">
        <v>-0.2</v>
      </c>
      <c r="AQ48" s="328">
        <v>0</v>
      </c>
      <c r="AR48" s="328">
        <v>-0.1</v>
      </c>
      <c r="AS48" s="328">
        <v>0.1</v>
      </c>
      <c r="AT48" s="328">
        <v>0.2</v>
      </c>
      <c r="AU48" s="328">
        <v>0.2</v>
      </c>
      <c r="AV48" s="328">
        <v>0.2</v>
      </c>
      <c r="AW48" s="328">
        <v>0</v>
      </c>
      <c r="AX48" s="328">
        <v>0.1</v>
      </c>
      <c r="AY48" s="328">
        <v>0.1</v>
      </c>
      <c r="AZ48" s="328">
        <v>0.2</v>
      </c>
      <c r="BA48" s="328">
        <v>0.2</v>
      </c>
      <c r="BB48" s="328">
        <v>0</v>
      </c>
      <c r="BC48" s="328">
        <v>-0.1</v>
      </c>
      <c r="BD48" s="328">
        <v>-0.2</v>
      </c>
      <c r="BE48" s="328">
        <v>0</v>
      </c>
      <c r="BF48" s="328">
        <v>0</v>
      </c>
      <c r="BG48" s="328">
        <v>0</v>
      </c>
      <c r="BH48" s="329">
        <v>-0.2</v>
      </c>
      <c r="BI48" s="329">
        <v>0.6</v>
      </c>
    </row>
    <row r="49" spans="2:61" s="13" customFormat="1" ht="9.6" thickBot="1">
      <c r="B49" s="323" t="s">
        <v>37</v>
      </c>
      <c r="C49" s="326" t="s">
        <v>22</v>
      </c>
      <c r="D49" s="331">
        <v>0</v>
      </c>
      <c r="E49" s="331">
        <v>0.4</v>
      </c>
      <c r="F49" s="331">
        <v>0</v>
      </c>
      <c r="G49" s="331">
        <v>0</v>
      </c>
      <c r="H49" s="331">
        <v>0</v>
      </c>
      <c r="I49" s="331">
        <v>0</v>
      </c>
      <c r="J49" s="331">
        <v>0</v>
      </c>
      <c r="K49" s="331">
        <v>0</v>
      </c>
      <c r="L49" s="331">
        <v>0</v>
      </c>
      <c r="M49" s="331">
        <v>0</v>
      </c>
      <c r="N49" s="331">
        <v>0</v>
      </c>
      <c r="O49" s="331">
        <v>0</v>
      </c>
      <c r="P49" s="331">
        <v>0</v>
      </c>
      <c r="Q49" s="331">
        <v>0</v>
      </c>
      <c r="R49" s="331">
        <v>0</v>
      </c>
      <c r="S49" s="331">
        <v>0.1</v>
      </c>
      <c r="T49" s="331">
        <v>0</v>
      </c>
      <c r="U49" s="331">
        <v>0</v>
      </c>
      <c r="V49" s="331">
        <v>0</v>
      </c>
      <c r="W49" s="331">
        <v>0</v>
      </c>
      <c r="X49" s="331">
        <v>7.2</v>
      </c>
      <c r="Y49" s="331">
        <v>6.9</v>
      </c>
      <c r="Z49" s="331">
        <v>12.7</v>
      </c>
      <c r="AA49" s="331">
        <v>11.4</v>
      </c>
      <c r="AB49" s="331">
        <v>13.6</v>
      </c>
      <c r="AC49" s="331">
        <v>13.5</v>
      </c>
      <c r="AD49" s="331">
        <v>14.4</v>
      </c>
      <c r="AE49" s="331">
        <v>11.1</v>
      </c>
      <c r="AF49" s="324"/>
      <c r="AG49" s="324"/>
      <c r="AH49" s="323" t="str">
        <f t="shared" si="6"/>
        <v>Total CCA operating costs</v>
      </c>
      <c r="AI49" s="326" t="str">
        <f t="shared" si="5"/>
        <v>£m</v>
      </c>
      <c r="AJ49" s="331">
        <v>22.8</v>
      </c>
      <c r="AK49" s="331">
        <v>25.8</v>
      </c>
      <c r="AL49" s="331">
        <v>0</v>
      </c>
      <c r="AM49" s="331">
        <v>0.1</v>
      </c>
      <c r="AN49" s="331">
        <v>4.0999999999999996</v>
      </c>
      <c r="AO49" s="331">
        <v>4</v>
      </c>
      <c r="AP49" s="331">
        <v>5.3</v>
      </c>
      <c r="AQ49" s="331">
        <v>5.6</v>
      </c>
      <c r="AR49" s="331">
        <v>1</v>
      </c>
      <c r="AS49" s="331">
        <v>1.1000000000000001</v>
      </c>
      <c r="AT49" s="331">
        <v>1</v>
      </c>
      <c r="AU49" s="331">
        <v>0.7</v>
      </c>
      <c r="AV49" s="331">
        <v>3.6</v>
      </c>
      <c r="AW49" s="331">
        <v>2.7</v>
      </c>
      <c r="AX49" s="331">
        <v>0.1</v>
      </c>
      <c r="AY49" s="331">
        <v>0.4</v>
      </c>
      <c r="AZ49" s="331">
        <v>0.8</v>
      </c>
      <c r="BA49" s="331">
        <v>0.3</v>
      </c>
      <c r="BB49" s="331">
        <v>-0.1</v>
      </c>
      <c r="BC49" s="331">
        <v>-0.1</v>
      </c>
      <c r="BD49" s="331">
        <v>-3.7</v>
      </c>
      <c r="BE49" s="331">
        <v>-2.6</v>
      </c>
      <c r="BF49" s="331">
        <v>0.3</v>
      </c>
      <c r="BG49" s="331">
        <v>0.5</v>
      </c>
      <c r="BH49" s="331">
        <v>83.1</v>
      </c>
      <c r="BI49" s="331">
        <v>81.900000000000006</v>
      </c>
    </row>
    <row r="50" spans="2:61" s="13" customFormat="1" ht="9.6" thickTop="1">
      <c r="B50" s="324"/>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4"/>
      <c r="AG50" s="324"/>
      <c r="AH50" s="324"/>
      <c r="AI50" s="326"/>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67"/>
      <c r="BI50" s="367"/>
    </row>
    <row r="51" spans="2:61" s="13" customFormat="1" ht="9">
      <c r="B51" s="492" t="s">
        <v>93</v>
      </c>
      <c r="C51" s="493">
        <v>0</v>
      </c>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24"/>
      <c r="AG51" s="324"/>
      <c r="AH51" s="492" t="str">
        <f>B51</f>
        <v xml:space="preserve">Total CCA operating cost includes the following: </v>
      </c>
      <c r="AI51" s="493"/>
      <c r="AJ51" s="368"/>
      <c r="AK51" s="368"/>
      <c r="AL51" s="368"/>
      <c r="AM51" s="368"/>
      <c r="AN51" s="368"/>
      <c r="AO51" s="368"/>
      <c r="AP51" s="368"/>
      <c r="AQ51" s="368"/>
      <c r="AR51" s="368"/>
      <c r="AS51" s="368"/>
      <c r="AT51" s="370"/>
      <c r="AU51" s="370"/>
      <c r="AV51" s="370"/>
      <c r="AW51" s="370"/>
      <c r="AX51" s="370"/>
      <c r="AY51" s="370"/>
      <c r="AZ51" s="370"/>
      <c r="BA51" s="370"/>
      <c r="BB51" s="370"/>
      <c r="BC51" s="370"/>
      <c r="BD51" s="370"/>
      <c r="BE51" s="370"/>
      <c r="BF51" s="370"/>
      <c r="BG51" s="370"/>
      <c r="BH51" s="332"/>
      <c r="BI51" s="333"/>
    </row>
    <row r="52" spans="2:61" s="13" customFormat="1" ht="9">
      <c r="B52" s="334" t="s">
        <v>94</v>
      </c>
      <c r="C52" s="326" t="s">
        <v>22</v>
      </c>
      <c r="D52" s="328">
        <v>0</v>
      </c>
      <c r="E52" s="328">
        <v>0</v>
      </c>
      <c r="F52" s="328">
        <v>0</v>
      </c>
      <c r="G52" s="328">
        <v>0</v>
      </c>
      <c r="H52" s="328">
        <v>0</v>
      </c>
      <c r="I52" s="328">
        <v>0</v>
      </c>
      <c r="J52" s="328">
        <v>0</v>
      </c>
      <c r="K52" s="328">
        <v>0</v>
      </c>
      <c r="L52" s="328">
        <v>0</v>
      </c>
      <c r="M52" s="328">
        <v>0</v>
      </c>
      <c r="N52" s="328">
        <v>0</v>
      </c>
      <c r="O52" s="328">
        <v>0</v>
      </c>
      <c r="P52" s="328">
        <v>0</v>
      </c>
      <c r="Q52" s="328">
        <v>0</v>
      </c>
      <c r="R52" s="328">
        <v>0</v>
      </c>
      <c r="S52" s="328">
        <v>0</v>
      </c>
      <c r="T52" s="328">
        <v>0</v>
      </c>
      <c r="U52" s="328">
        <v>0</v>
      </c>
      <c r="V52" s="328">
        <v>0</v>
      </c>
      <c r="W52" s="328">
        <v>0</v>
      </c>
      <c r="X52" s="328">
        <v>0</v>
      </c>
      <c r="Y52" s="328">
        <v>0</v>
      </c>
      <c r="Z52" s="328">
        <v>0.9</v>
      </c>
      <c r="AA52" s="328">
        <v>0.8</v>
      </c>
      <c r="AB52" s="328">
        <v>1</v>
      </c>
      <c r="AC52" s="328">
        <v>0.9</v>
      </c>
      <c r="AD52" s="328">
        <v>1</v>
      </c>
      <c r="AE52" s="328">
        <v>0.8</v>
      </c>
      <c r="AF52" s="324"/>
      <c r="AG52" s="324"/>
      <c r="AH52" s="334" t="str">
        <f>B52</f>
        <v>Cumulo charges</v>
      </c>
      <c r="AI52" s="326"/>
      <c r="AJ52" s="328">
        <v>1.6</v>
      </c>
      <c r="AK52" s="328">
        <v>1.9</v>
      </c>
      <c r="AL52" s="328">
        <v>0</v>
      </c>
      <c r="AM52" s="328">
        <v>0</v>
      </c>
      <c r="AN52" s="328">
        <v>1.6</v>
      </c>
      <c r="AO52" s="328">
        <v>1.5</v>
      </c>
      <c r="AP52" s="328">
        <v>0.1</v>
      </c>
      <c r="AQ52" s="328">
        <v>0.1</v>
      </c>
      <c r="AR52" s="328">
        <v>0</v>
      </c>
      <c r="AS52" s="328">
        <v>0</v>
      </c>
      <c r="AT52" s="328">
        <v>0.5</v>
      </c>
      <c r="AU52" s="328">
        <v>0.4</v>
      </c>
      <c r="AV52" s="328">
        <v>0</v>
      </c>
      <c r="AW52" s="328">
        <v>0</v>
      </c>
      <c r="AX52" s="328">
        <v>0</v>
      </c>
      <c r="AY52" s="328">
        <v>0</v>
      </c>
      <c r="AZ52" s="328">
        <v>0</v>
      </c>
      <c r="BA52" s="328">
        <v>0</v>
      </c>
      <c r="BB52" s="328">
        <v>0</v>
      </c>
      <c r="BC52" s="328">
        <v>0</v>
      </c>
      <c r="BD52" s="328">
        <v>0</v>
      </c>
      <c r="BE52" s="328">
        <v>0</v>
      </c>
      <c r="BF52" s="328">
        <v>0</v>
      </c>
      <c r="BG52" s="328">
        <v>-0.1</v>
      </c>
      <c r="BH52" s="329">
        <v>6.7</v>
      </c>
      <c r="BI52" s="372">
        <v>6.3</v>
      </c>
    </row>
    <row r="53" spans="2:61" s="13" customFormat="1" ht="9">
      <c r="B53" s="334" t="s">
        <v>95</v>
      </c>
      <c r="C53" s="326" t="s">
        <v>22</v>
      </c>
      <c r="D53" s="328">
        <v>0</v>
      </c>
      <c r="E53" s="328">
        <v>0.1</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2.5</v>
      </c>
      <c r="Y53" s="328">
        <v>1.5</v>
      </c>
      <c r="Z53" s="328">
        <v>0</v>
      </c>
      <c r="AA53" s="328">
        <v>0</v>
      </c>
      <c r="AB53" s="328">
        <v>0</v>
      </c>
      <c r="AC53" s="328">
        <v>0</v>
      </c>
      <c r="AD53" s="328">
        <v>0</v>
      </c>
      <c r="AE53" s="328">
        <v>0</v>
      </c>
      <c r="AF53" s="324"/>
      <c r="AG53" s="324"/>
      <c r="AH53" s="334" t="str">
        <f>B53</f>
        <v>Openreach SLGs</v>
      </c>
      <c r="AI53" s="326"/>
      <c r="AJ53" s="328">
        <v>0</v>
      </c>
      <c r="AK53" s="328">
        <v>0</v>
      </c>
      <c r="AL53" s="328">
        <v>0</v>
      </c>
      <c r="AM53" s="328">
        <v>0</v>
      </c>
      <c r="AN53" s="328">
        <v>0</v>
      </c>
      <c r="AO53" s="328">
        <v>0</v>
      </c>
      <c r="AP53" s="328">
        <v>0</v>
      </c>
      <c r="AQ53" s="328">
        <v>0</v>
      </c>
      <c r="AR53" s="328">
        <v>0.7</v>
      </c>
      <c r="AS53" s="328">
        <v>0.7</v>
      </c>
      <c r="AT53" s="328">
        <v>0</v>
      </c>
      <c r="AU53" s="328">
        <v>0</v>
      </c>
      <c r="AV53" s="328">
        <v>0</v>
      </c>
      <c r="AW53" s="328">
        <v>0</v>
      </c>
      <c r="AX53" s="328">
        <v>0</v>
      </c>
      <c r="AY53" s="328">
        <v>0</v>
      </c>
      <c r="AZ53" s="328">
        <v>0</v>
      </c>
      <c r="BA53" s="328">
        <v>0</v>
      </c>
      <c r="BB53" s="328">
        <v>0</v>
      </c>
      <c r="BC53" s="328">
        <v>0</v>
      </c>
      <c r="BD53" s="328">
        <v>-3.3</v>
      </c>
      <c r="BE53" s="328">
        <v>-2.4</v>
      </c>
      <c r="BF53" s="328">
        <v>0</v>
      </c>
      <c r="BG53" s="328">
        <v>0</v>
      </c>
      <c r="BH53" s="329">
        <v>-0.1</v>
      </c>
      <c r="BI53" s="372">
        <v>-0.1</v>
      </c>
    </row>
    <row r="54" spans="2:61" s="13" customFormat="1" ht="9">
      <c r="B54" s="337" t="s">
        <v>96</v>
      </c>
      <c r="C54" s="338" t="s">
        <v>22</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0</v>
      </c>
      <c r="U54" s="339">
        <v>0</v>
      </c>
      <c r="V54" s="339">
        <v>0</v>
      </c>
      <c r="W54" s="339">
        <v>0</v>
      </c>
      <c r="X54" s="339">
        <v>0.1</v>
      </c>
      <c r="Y54" s="339">
        <v>0.1</v>
      </c>
      <c r="Z54" s="339">
        <v>0.2</v>
      </c>
      <c r="AA54" s="339">
        <v>0.2</v>
      </c>
      <c r="AB54" s="339">
        <v>0.2</v>
      </c>
      <c r="AC54" s="339">
        <v>0.2</v>
      </c>
      <c r="AD54" s="339">
        <v>0.2</v>
      </c>
      <c r="AE54" s="339">
        <v>0.2</v>
      </c>
      <c r="AF54" s="324"/>
      <c r="AG54" s="324"/>
      <c r="AH54" s="337" t="str">
        <f>B54</f>
        <v>Leaver costs</v>
      </c>
      <c r="AI54" s="338"/>
      <c r="AJ54" s="339">
        <v>0.3</v>
      </c>
      <c r="AK54" s="339">
        <v>0.4</v>
      </c>
      <c r="AL54" s="339">
        <v>0</v>
      </c>
      <c r="AM54" s="339">
        <v>0</v>
      </c>
      <c r="AN54" s="339">
        <v>0</v>
      </c>
      <c r="AO54" s="339">
        <v>0</v>
      </c>
      <c r="AP54" s="339">
        <v>0</v>
      </c>
      <c r="AQ54" s="339">
        <v>0</v>
      </c>
      <c r="AR54" s="339">
        <v>0</v>
      </c>
      <c r="AS54" s="339">
        <v>0</v>
      </c>
      <c r="AT54" s="339">
        <v>0</v>
      </c>
      <c r="AU54" s="339">
        <v>0</v>
      </c>
      <c r="AV54" s="339">
        <v>0.1</v>
      </c>
      <c r="AW54" s="339">
        <v>0</v>
      </c>
      <c r="AX54" s="339">
        <v>0</v>
      </c>
      <c r="AY54" s="339">
        <v>0</v>
      </c>
      <c r="AZ54" s="339">
        <v>0</v>
      </c>
      <c r="BA54" s="339">
        <v>0</v>
      </c>
      <c r="BB54" s="339">
        <v>0</v>
      </c>
      <c r="BC54" s="339">
        <v>0</v>
      </c>
      <c r="BD54" s="339">
        <v>0</v>
      </c>
      <c r="BE54" s="339">
        <v>0</v>
      </c>
      <c r="BF54" s="339">
        <v>0.1</v>
      </c>
      <c r="BG54" s="339">
        <v>0.1</v>
      </c>
      <c r="BH54" s="374">
        <v>1.2</v>
      </c>
      <c r="BI54" s="375">
        <v>1.2</v>
      </c>
    </row>
    <row r="55" spans="2:61" s="13" customFormat="1" ht="9">
      <c r="B55" s="324"/>
      <c r="C55" s="324"/>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4"/>
      <c r="AG55" s="324"/>
      <c r="AH55" s="324"/>
      <c r="AI55" s="324"/>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row>
    <row r="56" spans="2:61" s="13" customFormat="1" ht="17.100000000000001" customHeight="1">
      <c r="B56" s="324"/>
      <c r="C56" s="326"/>
      <c r="D56" s="495" t="str">
        <f>D4</f>
        <v>Connections - single fibre</v>
      </c>
      <c r="E56" s="527"/>
      <c r="F56" s="495" t="str">
        <f>F4</f>
        <v>Connections - dual fibre</v>
      </c>
      <c r="G56" s="527"/>
      <c r="H56" s="495" t="str">
        <f>H4</f>
        <v>Rentals - single fibre</v>
      </c>
      <c r="I56" s="527"/>
      <c r="J56" s="495" t="str">
        <f>J4</f>
        <v>Rentals - dual fibre</v>
      </c>
      <c r="K56" s="527"/>
      <c r="L56" s="495" t="str">
        <f>L4</f>
        <v xml:space="preserve">Main link </v>
      </c>
      <c r="M56" s="527"/>
      <c r="N56" s="495" t="str">
        <f>N4</f>
        <v>Patch panels - customer premises</v>
      </c>
      <c r="O56" s="527"/>
      <c r="P56" s="495" t="str">
        <f>P4</f>
        <v>Patch panels - exchanges</v>
      </c>
      <c r="Q56" s="527"/>
      <c r="R56" s="495" t="str">
        <f>R4</f>
        <v>Initial testing</v>
      </c>
      <c r="S56" s="527"/>
      <c r="T56" s="495" t="str">
        <f>T4</f>
        <v>Cessation charges</v>
      </c>
      <c r="U56" s="527"/>
      <c r="V56" s="495" t="str">
        <f>V4</f>
        <v>Right when tested charges</v>
      </c>
      <c r="W56" s="527"/>
      <c r="X56" s="495" t="str">
        <f>X4</f>
        <v>Connections</v>
      </c>
      <c r="Y56" s="527"/>
      <c r="Z56" s="495" t="str">
        <f>Z4</f>
        <v>EAD 1Gbit/s rentals</v>
      </c>
      <c r="AA56" s="527"/>
      <c r="AB56" s="495" t="str">
        <f>AB4</f>
        <v>Other EAD rentals</v>
      </c>
      <c r="AC56" s="527"/>
      <c r="AD56" s="495" t="str">
        <f>AD4</f>
        <v>EAD LA 1Gbit/s rentals</v>
      </c>
      <c r="AE56" s="527"/>
      <c r="AF56" s="324"/>
      <c r="AG56" s="324"/>
      <c r="AH56" s="324"/>
      <c r="AI56" s="326"/>
      <c r="AJ56" s="495" t="str">
        <f>AJ4</f>
        <v>Other EAD LA rentals</v>
      </c>
      <c r="AK56" s="527"/>
      <c r="AL56" s="495" t="str">
        <f>AL4</f>
        <v>Other rentals</v>
      </c>
      <c r="AM56" s="527"/>
      <c r="AN56" s="495" t="str">
        <f>AN4</f>
        <v>Main link</v>
      </c>
      <c r="AO56" s="527"/>
      <c r="AP56" s="495" t="str">
        <f>AP4</f>
        <v>Optical services - rentals</v>
      </c>
      <c r="AQ56" s="527"/>
      <c r="AR56" s="495" t="str">
        <f>AR4</f>
        <v>Optical services - connections</v>
      </c>
      <c r="AS56" s="527"/>
      <c r="AT56" s="495" t="str">
        <f>AT4</f>
        <v>Optical services - main link</v>
      </c>
      <c r="AU56" s="527"/>
      <c r="AV56" s="495" t="str">
        <f>AV4</f>
        <v>Direct ECC basket</v>
      </c>
      <c r="AW56" s="527"/>
      <c r="AX56" s="495" t="str">
        <f>AX4</f>
        <v>Time related charges</v>
      </c>
      <c r="AY56" s="527"/>
      <c r="AZ56" s="495" t="str">
        <f>AZ4</f>
        <v xml:space="preserve">Other ancillaries </v>
      </c>
      <c r="BA56" s="527"/>
      <c r="BB56" s="495" t="str">
        <f>BB4</f>
        <v>IFRS 15 deferred revenue</v>
      </c>
      <c r="BC56" s="527"/>
      <c r="BD56" s="495" t="str">
        <f>BD4</f>
        <v>IFRS 15 SLG</v>
      </c>
      <c r="BE56" s="527"/>
      <c r="BF56" s="495" t="str">
        <f>BF4</f>
        <v xml:space="preserve">Rounding </v>
      </c>
      <c r="BG56" s="527"/>
      <c r="BH56" s="496" t="str">
        <f>BH4</f>
        <v xml:space="preserve">Total </v>
      </c>
      <c r="BI56" s="496"/>
    </row>
    <row r="57" spans="2:61" s="13" customFormat="1" ht="9">
      <c r="B57" s="323" t="s">
        <v>97</v>
      </c>
      <c r="C57" s="326"/>
      <c r="D57" s="342" t="str">
        <f>D5</f>
        <v>Int</v>
      </c>
      <c r="E57" s="342" t="str">
        <f>E5</f>
        <v>Ext</v>
      </c>
      <c r="F57" s="342" t="str">
        <f>F5</f>
        <v>Int</v>
      </c>
      <c r="G57" s="342" t="str">
        <f>G5</f>
        <v>Ext</v>
      </c>
      <c r="H57" s="342" t="str">
        <f>H5</f>
        <v>Int</v>
      </c>
      <c r="I57" s="342" t="str">
        <f>I5</f>
        <v>Ext</v>
      </c>
      <c r="J57" s="342" t="str">
        <f>J5</f>
        <v>Int</v>
      </c>
      <c r="K57" s="342" t="str">
        <f>K5</f>
        <v>Ext</v>
      </c>
      <c r="L57" s="342" t="str">
        <f>L5</f>
        <v>Int</v>
      </c>
      <c r="M57" s="342" t="str">
        <f>M5</f>
        <v>Ext</v>
      </c>
      <c r="N57" s="342" t="str">
        <f>N5</f>
        <v>Int</v>
      </c>
      <c r="O57" s="342" t="str">
        <f>O5</f>
        <v>Ext</v>
      </c>
      <c r="P57" s="342" t="str">
        <f>P5</f>
        <v>Int</v>
      </c>
      <c r="Q57" s="342" t="str">
        <f>Q5</f>
        <v>Ext</v>
      </c>
      <c r="R57" s="342" t="str">
        <f>R5</f>
        <v>Int</v>
      </c>
      <c r="S57" s="342" t="str">
        <f>S5</f>
        <v>Ext</v>
      </c>
      <c r="T57" s="342" t="str">
        <f>T5</f>
        <v>Int</v>
      </c>
      <c r="U57" s="342" t="str">
        <f>U5</f>
        <v>Ext</v>
      </c>
      <c r="V57" s="342" t="str">
        <f>V5</f>
        <v>Int</v>
      </c>
      <c r="W57" s="342" t="str">
        <f>W5</f>
        <v>Ext</v>
      </c>
      <c r="X57" s="342" t="str">
        <f>X5</f>
        <v>Int</v>
      </c>
      <c r="Y57" s="342" t="str">
        <f>Y5</f>
        <v>Ext</v>
      </c>
      <c r="Z57" s="342" t="str">
        <f>Z5</f>
        <v>Int</v>
      </c>
      <c r="AA57" s="342" t="str">
        <f>AA5</f>
        <v>Ext</v>
      </c>
      <c r="AB57" s="342" t="str">
        <f>AB5</f>
        <v>Int</v>
      </c>
      <c r="AC57" s="342" t="str">
        <f>AC5</f>
        <v>Ext</v>
      </c>
      <c r="AD57" s="342" t="str">
        <f>AD5</f>
        <v>Int</v>
      </c>
      <c r="AE57" s="342" t="str">
        <f>AE5</f>
        <v>Ext</v>
      </c>
      <c r="AF57" s="324"/>
      <c r="AG57" s="324"/>
      <c r="AH57" s="323" t="str">
        <f>B57</f>
        <v>(ii) Operating costs by division</v>
      </c>
      <c r="AI57" s="326"/>
      <c r="AJ57" s="342" t="str">
        <f>AJ5</f>
        <v>Int</v>
      </c>
      <c r="AK57" s="342" t="str">
        <f>AK5</f>
        <v>Ext</v>
      </c>
      <c r="AL57" s="342" t="str">
        <f>AL5</f>
        <v>Int</v>
      </c>
      <c r="AM57" s="342" t="str">
        <f>AM5</f>
        <v>Ext</v>
      </c>
      <c r="AN57" s="342" t="str">
        <f>AN5</f>
        <v>Int</v>
      </c>
      <c r="AO57" s="342" t="str">
        <f>AO5</f>
        <v>Ext</v>
      </c>
      <c r="AP57" s="342" t="str">
        <f>AP5</f>
        <v>Int</v>
      </c>
      <c r="AQ57" s="342" t="str">
        <f>AQ5</f>
        <v>Ext</v>
      </c>
      <c r="AR57" s="342" t="str">
        <f>AR5</f>
        <v>Int</v>
      </c>
      <c r="AS57" s="342" t="str">
        <f>AS5</f>
        <v>Ext</v>
      </c>
      <c r="AT57" s="342" t="str">
        <f>AT5</f>
        <v>Int</v>
      </c>
      <c r="AU57" s="342" t="str">
        <f>AU5</f>
        <v>Ext</v>
      </c>
      <c r="AV57" s="342" t="str">
        <f>AV5</f>
        <v>Int</v>
      </c>
      <c r="AW57" s="342" t="str">
        <f>AW5</f>
        <v>Ext</v>
      </c>
      <c r="AX57" s="342" t="str">
        <f>AX5</f>
        <v>Int</v>
      </c>
      <c r="AY57" s="342" t="str">
        <f>AY5</f>
        <v>Ext</v>
      </c>
      <c r="AZ57" s="342" t="str">
        <f>AZ5</f>
        <v>Int</v>
      </c>
      <c r="BA57" s="342" t="str">
        <f>BA5</f>
        <v>Ext</v>
      </c>
      <c r="BB57" s="342" t="str">
        <f>BB5</f>
        <v>Int</v>
      </c>
      <c r="BC57" s="342" t="str">
        <f>BC5</f>
        <v>Ext</v>
      </c>
      <c r="BD57" s="342" t="str">
        <f>BD5</f>
        <v>Int</v>
      </c>
      <c r="BE57" s="342" t="str">
        <f>BE5</f>
        <v>Ext</v>
      </c>
      <c r="BF57" s="342" t="str">
        <f>BF5</f>
        <v>Int</v>
      </c>
      <c r="BG57" s="342" t="str">
        <f>BG5</f>
        <v>Ext</v>
      </c>
      <c r="BH57" s="325" t="str">
        <f>BH5</f>
        <v>Int</v>
      </c>
      <c r="BI57" s="325" t="str">
        <f>BI5</f>
        <v>Ext</v>
      </c>
    </row>
    <row r="58" spans="2:61" s="13" customFormat="1" ht="9">
      <c r="B58" s="32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4"/>
      <c r="AG58" s="324"/>
      <c r="AH58" s="324"/>
      <c r="AI58" s="326"/>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9"/>
      <c r="BI58" s="329"/>
    </row>
    <row r="59" spans="2:61" s="13" customFormat="1" ht="9">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8">
        <v>0</v>
      </c>
      <c r="AE59" s="328">
        <v>0</v>
      </c>
      <c r="AF59" s="324"/>
      <c r="AG59" s="324"/>
      <c r="AH59" s="323" t="str">
        <f t="shared" ref="AH59:AH72" si="7">B59</f>
        <v>EOI input prices</v>
      </c>
      <c r="AI59" s="326" t="str">
        <f>C59</f>
        <v>£m</v>
      </c>
      <c r="AJ59" s="328">
        <v>0</v>
      </c>
      <c r="AK59" s="328">
        <v>0</v>
      </c>
      <c r="AL59" s="328">
        <v>0</v>
      </c>
      <c r="AM59" s="328">
        <v>0</v>
      </c>
      <c r="AN59" s="328">
        <v>0</v>
      </c>
      <c r="AO59" s="328">
        <v>0</v>
      </c>
      <c r="AP59" s="328">
        <v>0</v>
      </c>
      <c r="AQ59" s="328">
        <v>0</v>
      </c>
      <c r="AR59" s="328">
        <v>0</v>
      </c>
      <c r="AS59" s="328">
        <v>0</v>
      </c>
      <c r="AT59" s="328">
        <v>0</v>
      </c>
      <c r="AU59" s="328">
        <v>0</v>
      </c>
      <c r="AV59" s="328">
        <v>0</v>
      </c>
      <c r="AW59" s="328">
        <v>0</v>
      </c>
      <c r="AX59" s="328">
        <v>0</v>
      </c>
      <c r="AY59" s="328">
        <v>0</v>
      </c>
      <c r="AZ59" s="328">
        <v>0</v>
      </c>
      <c r="BA59" s="328">
        <v>0</v>
      </c>
      <c r="BB59" s="328">
        <v>0</v>
      </c>
      <c r="BC59" s="328">
        <v>0</v>
      </c>
      <c r="BD59" s="328">
        <v>0</v>
      </c>
      <c r="BE59" s="328">
        <v>0</v>
      </c>
      <c r="BF59" s="328">
        <v>0</v>
      </c>
      <c r="BG59" s="328">
        <v>0</v>
      </c>
      <c r="BH59" s="329">
        <v>0</v>
      </c>
      <c r="BI59" s="329">
        <v>0</v>
      </c>
    </row>
    <row r="60" spans="2:61" s="13" customFormat="1" ht="9">
      <c r="B60" s="323" t="s">
        <v>31</v>
      </c>
      <c r="C60" s="326" t="s">
        <v>22</v>
      </c>
      <c r="D60" s="328">
        <v>0</v>
      </c>
      <c r="E60" s="328">
        <v>0</v>
      </c>
      <c r="F60" s="328">
        <v>0</v>
      </c>
      <c r="G60" s="328">
        <v>0</v>
      </c>
      <c r="H60" s="328">
        <v>0</v>
      </c>
      <c r="I60" s="328">
        <v>0</v>
      </c>
      <c r="J60" s="328">
        <v>0</v>
      </c>
      <c r="K60" s="328">
        <v>0</v>
      </c>
      <c r="L60" s="328">
        <v>0</v>
      </c>
      <c r="M60" s="328">
        <v>0</v>
      </c>
      <c r="N60" s="328">
        <v>0</v>
      </c>
      <c r="O60" s="328">
        <v>0</v>
      </c>
      <c r="P60" s="328">
        <v>0</v>
      </c>
      <c r="Q60" s="328">
        <v>0</v>
      </c>
      <c r="R60" s="328">
        <v>0</v>
      </c>
      <c r="S60" s="328">
        <v>0</v>
      </c>
      <c r="T60" s="328">
        <v>0</v>
      </c>
      <c r="U60" s="328">
        <v>0</v>
      </c>
      <c r="V60" s="328">
        <v>0</v>
      </c>
      <c r="W60" s="328">
        <v>0</v>
      </c>
      <c r="X60" s="328">
        <v>0</v>
      </c>
      <c r="Y60" s="328">
        <v>0</v>
      </c>
      <c r="Z60" s="328">
        <v>-0.1</v>
      </c>
      <c r="AA60" s="328">
        <v>-0.1</v>
      </c>
      <c r="AB60" s="328">
        <v>-0.1</v>
      </c>
      <c r="AC60" s="328">
        <v>-0.1</v>
      </c>
      <c r="AD60" s="328">
        <v>-0.1</v>
      </c>
      <c r="AE60" s="328">
        <v>-0.1</v>
      </c>
      <c r="AF60" s="324"/>
      <c r="AG60" s="324"/>
      <c r="AH60" s="323" t="str">
        <f t="shared" si="7"/>
        <v>Attribution of PI costs</v>
      </c>
      <c r="AI60" s="326" t="str">
        <f>C60</f>
        <v>£m</v>
      </c>
      <c r="AJ60" s="328">
        <v>-0.2</v>
      </c>
      <c r="AK60" s="328">
        <v>-0.2</v>
      </c>
      <c r="AL60" s="328">
        <v>0</v>
      </c>
      <c r="AM60" s="328">
        <v>0</v>
      </c>
      <c r="AN60" s="328">
        <v>-0.6</v>
      </c>
      <c r="AO60" s="328">
        <v>-0.6</v>
      </c>
      <c r="AP60" s="328">
        <v>0</v>
      </c>
      <c r="AQ60" s="328">
        <v>0</v>
      </c>
      <c r="AR60" s="328">
        <v>0</v>
      </c>
      <c r="AS60" s="328">
        <v>0</v>
      </c>
      <c r="AT60" s="328">
        <v>-0.1</v>
      </c>
      <c r="AU60" s="328">
        <v>-0.1</v>
      </c>
      <c r="AV60" s="328">
        <v>0</v>
      </c>
      <c r="AW60" s="328">
        <v>0</v>
      </c>
      <c r="AX60" s="328">
        <v>0</v>
      </c>
      <c r="AY60" s="328">
        <v>0</v>
      </c>
      <c r="AZ60" s="328">
        <v>0</v>
      </c>
      <c r="BA60" s="328">
        <v>0</v>
      </c>
      <c r="BB60" s="328">
        <v>0</v>
      </c>
      <c r="BC60" s="328">
        <v>0</v>
      </c>
      <c r="BD60" s="328">
        <v>0</v>
      </c>
      <c r="BE60" s="328">
        <v>0</v>
      </c>
      <c r="BF60" s="328">
        <v>0</v>
      </c>
      <c r="BG60" s="328">
        <v>0</v>
      </c>
      <c r="BH60" s="329">
        <v>-1.2</v>
      </c>
      <c r="BI60" s="329">
        <v>-1.2</v>
      </c>
    </row>
    <row r="61" spans="2:61" s="13" customFormat="1" ht="9">
      <c r="B61" s="323"/>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4"/>
      <c r="AG61" s="324"/>
      <c r="AH61" s="323"/>
      <c r="AI61" s="326"/>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9"/>
      <c r="BI61" s="329"/>
    </row>
    <row r="62" spans="2:61" s="13" customFormat="1" ht="9">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4"/>
      <c r="AG62" s="324"/>
      <c r="AH62" s="323" t="str">
        <f t="shared" si="7"/>
        <v>Openreach</v>
      </c>
      <c r="AI62" s="326"/>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9"/>
      <c r="BI62" s="329"/>
    </row>
    <row r="63" spans="2:61" s="13" customFormat="1" ht="9">
      <c r="B63" s="324" t="s">
        <v>98</v>
      </c>
      <c r="C63" s="326" t="s">
        <v>22</v>
      </c>
      <c r="D63" s="328">
        <v>0</v>
      </c>
      <c r="E63" s="328">
        <v>0.3</v>
      </c>
      <c r="F63" s="328">
        <v>0</v>
      </c>
      <c r="G63" s="328">
        <v>0</v>
      </c>
      <c r="H63" s="328">
        <v>0</v>
      </c>
      <c r="I63" s="328">
        <v>0</v>
      </c>
      <c r="J63" s="328">
        <v>0</v>
      </c>
      <c r="K63" s="328">
        <v>0</v>
      </c>
      <c r="L63" s="328">
        <v>0</v>
      </c>
      <c r="M63" s="328">
        <v>0</v>
      </c>
      <c r="N63" s="328">
        <v>0</v>
      </c>
      <c r="O63" s="328">
        <v>0</v>
      </c>
      <c r="P63" s="328">
        <v>0</v>
      </c>
      <c r="Q63" s="328">
        <v>0</v>
      </c>
      <c r="R63" s="328">
        <v>0</v>
      </c>
      <c r="S63" s="328">
        <v>0.1</v>
      </c>
      <c r="T63" s="328">
        <v>0</v>
      </c>
      <c r="U63" s="328">
        <v>0</v>
      </c>
      <c r="V63" s="328">
        <v>0</v>
      </c>
      <c r="W63" s="328">
        <v>0</v>
      </c>
      <c r="X63" s="328">
        <v>5.5</v>
      </c>
      <c r="Y63" s="328">
        <v>5</v>
      </c>
      <c r="Z63" s="328">
        <v>1.6</v>
      </c>
      <c r="AA63" s="328">
        <v>1.5</v>
      </c>
      <c r="AB63" s="328">
        <v>1.7</v>
      </c>
      <c r="AC63" s="328">
        <v>1.6</v>
      </c>
      <c r="AD63" s="328">
        <v>1.9</v>
      </c>
      <c r="AE63" s="328">
        <v>1.4</v>
      </c>
      <c r="AF63" s="324"/>
      <c r="AG63" s="324"/>
      <c r="AH63" s="324" t="str">
        <f t="shared" si="7"/>
        <v>Service and network delivery</v>
      </c>
      <c r="AI63" s="326" t="str">
        <f>C63</f>
        <v>£m</v>
      </c>
      <c r="AJ63" s="328">
        <v>2.9</v>
      </c>
      <c r="AK63" s="328">
        <v>3.3</v>
      </c>
      <c r="AL63" s="328">
        <v>0</v>
      </c>
      <c r="AM63" s="328">
        <v>0</v>
      </c>
      <c r="AN63" s="328">
        <v>0.9</v>
      </c>
      <c r="AO63" s="328">
        <v>0.9</v>
      </c>
      <c r="AP63" s="328">
        <v>0.2</v>
      </c>
      <c r="AQ63" s="328">
        <v>0.2</v>
      </c>
      <c r="AR63" s="328">
        <v>0.8</v>
      </c>
      <c r="AS63" s="328">
        <v>0.7</v>
      </c>
      <c r="AT63" s="328">
        <v>0.2</v>
      </c>
      <c r="AU63" s="328">
        <v>0.1</v>
      </c>
      <c r="AV63" s="328">
        <v>2.8</v>
      </c>
      <c r="AW63" s="328">
        <v>2.1</v>
      </c>
      <c r="AX63" s="328">
        <v>0.1</v>
      </c>
      <c r="AY63" s="328">
        <v>0.3</v>
      </c>
      <c r="AZ63" s="328">
        <v>0.4</v>
      </c>
      <c r="BA63" s="328">
        <v>0.1</v>
      </c>
      <c r="BB63" s="328">
        <v>0</v>
      </c>
      <c r="BC63" s="328">
        <v>0</v>
      </c>
      <c r="BD63" s="328">
        <v>-3.4</v>
      </c>
      <c r="BE63" s="328">
        <v>-2.4</v>
      </c>
      <c r="BF63" s="328">
        <v>0</v>
      </c>
      <c r="BG63" s="328">
        <v>0</v>
      </c>
      <c r="BH63" s="329">
        <v>15.6</v>
      </c>
      <c r="BI63" s="329">
        <v>15.2</v>
      </c>
    </row>
    <row r="64" spans="2:61" s="13" customFormat="1" ht="9">
      <c r="B64" s="324" t="s">
        <v>99</v>
      </c>
      <c r="C64" s="326" t="s">
        <v>22</v>
      </c>
      <c r="D64" s="328">
        <v>0</v>
      </c>
      <c r="E64" s="328">
        <v>0</v>
      </c>
      <c r="F64" s="328">
        <v>0</v>
      </c>
      <c r="G64" s="328">
        <v>0</v>
      </c>
      <c r="H64" s="328">
        <v>0</v>
      </c>
      <c r="I64" s="328">
        <v>0</v>
      </c>
      <c r="J64" s="328">
        <v>0</v>
      </c>
      <c r="K64" s="328">
        <v>0</v>
      </c>
      <c r="L64" s="328">
        <v>0</v>
      </c>
      <c r="M64" s="328">
        <v>0</v>
      </c>
      <c r="N64" s="328">
        <v>0</v>
      </c>
      <c r="O64" s="328">
        <v>0</v>
      </c>
      <c r="P64" s="328">
        <v>0</v>
      </c>
      <c r="Q64" s="328">
        <v>0</v>
      </c>
      <c r="R64" s="328">
        <v>0</v>
      </c>
      <c r="S64" s="328">
        <v>0</v>
      </c>
      <c r="T64" s="328">
        <v>0</v>
      </c>
      <c r="U64" s="328">
        <v>0</v>
      </c>
      <c r="V64" s="328">
        <v>0</v>
      </c>
      <c r="W64" s="328">
        <v>0</v>
      </c>
      <c r="X64" s="328">
        <v>0.4</v>
      </c>
      <c r="Y64" s="328">
        <v>0.5</v>
      </c>
      <c r="Z64" s="328">
        <v>0.1</v>
      </c>
      <c r="AA64" s="328">
        <v>0.1</v>
      </c>
      <c r="AB64" s="328">
        <v>0.1</v>
      </c>
      <c r="AC64" s="328">
        <v>0.1</v>
      </c>
      <c r="AD64" s="328">
        <v>0.1</v>
      </c>
      <c r="AE64" s="328">
        <v>0.1</v>
      </c>
      <c r="AF64" s="324"/>
      <c r="AG64" s="324"/>
      <c r="AH64" s="324" t="str">
        <f t="shared" si="7"/>
        <v>Openreach support functions</v>
      </c>
      <c r="AI64" s="326" t="str">
        <f>C64</f>
        <v>£m</v>
      </c>
      <c r="AJ64" s="328">
        <v>0.1</v>
      </c>
      <c r="AK64" s="328">
        <v>0.1</v>
      </c>
      <c r="AL64" s="328">
        <v>0</v>
      </c>
      <c r="AM64" s="328">
        <v>0</v>
      </c>
      <c r="AN64" s="328">
        <v>0.3</v>
      </c>
      <c r="AO64" s="328">
        <v>0.3</v>
      </c>
      <c r="AP64" s="328">
        <v>0.1</v>
      </c>
      <c r="AQ64" s="328">
        <v>0.1</v>
      </c>
      <c r="AR64" s="328">
        <v>0.1</v>
      </c>
      <c r="AS64" s="328">
        <v>0.2</v>
      </c>
      <c r="AT64" s="328">
        <v>0.1</v>
      </c>
      <c r="AU64" s="328">
        <v>0.1</v>
      </c>
      <c r="AV64" s="328">
        <v>0</v>
      </c>
      <c r="AW64" s="328">
        <v>0</v>
      </c>
      <c r="AX64" s="328">
        <v>0</v>
      </c>
      <c r="AY64" s="328">
        <v>0</v>
      </c>
      <c r="AZ64" s="328">
        <v>0.2</v>
      </c>
      <c r="BA64" s="328">
        <v>0.1</v>
      </c>
      <c r="BB64" s="328">
        <v>0</v>
      </c>
      <c r="BC64" s="328">
        <v>0</v>
      </c>
      <c r="BD64" s="328">
        <v>0</v>
      </c>
      <c r="BE64" s="328">
        <v>0</v>
      </c>
      <c r="BF64" s="328">
        <v>-0.1</v>
      </c>
      <c r="BG64" s="328">
        <v>-0.1</v>
      </c>
      <c r="BH64" s="329">
        <v>1.5</v>
      </c>
      <c r="BI64" s="329">
        <v>1.6</v>
      </c>
    </row>
    <row r="65" spans="2:61" s="13" customFormat="1" ht="9">
      <c r="B65" s="323" t="s">
        <v>100</v>
      </c>
      <c r="C65" s="326" t="s">
        <v>22</v>
      </c>
      <c r="D65" s="330">
        <v>0</v>
      </c>
      <c r="E65" s="330">
        <v>0.3</v>
      </c>
      <c r="F65" s="330">
        <v>0</v>
      </c>
      <c r="G65" s="330">
        <v>0</v>
      </c>
      <c r="H65" s="330">
        <v>0</v>
      </c>
      <c r="I65" s="330">
        <v>0</v>
      </c>
      <c r="J65" s="330">
        <v>0</v>
      </c>
      <c r="K65" s="330">
        <v>0</v>
      </c>
      <c r="L65" s="330">
        <v>0</v>
      </c>
      <c r="M65" s="330">
        <v>0</v>
      </c>
      <c r="N65" s="330">
        <v>0</v>
      </c>
      <c r="O65" s="330">
        <v>0</v>
      </c>
      <c r="P65" s="330">
        <v>0</v>
      </c>
      <c r="Q65" s="330">
        <v>0</v>
      </c>
      <c r="R65" s="330">
        <v>0</v>
      </c>
      <c r="S65" s="330">
        <v>0.1</v>
      </c>
      <c r="T65" s="330">
        <v>0</v>
      </c>
      <c r="U65" s="330">
        <v>0</v>
      </c>
      <c r="V65" s="330">
        <v>0</v>
      </c>
      <c r="W65" s="330">
        <v>0</v>
      </c>
      <c r="X65" s="330">
        <v>5.9</v>
      </c>
      <c r="Y65" s="330">
        <v>5.5</v>
      </c>
      <c r="Z65" s="330">
        <v>1.7</v>
      </c>
      <c r="AA65" s="330">
        <v>1.6</v>
      </c>
      <c r="AB65" s="330">
        <v>1.8</v>
      </c>
      <c r="AC65" s="330">
        <v>1.7</v>
      </c>
      <c r="AD65" s="330">
        <v>2</v>
      </c>
      <c r="AE65" s="330">
        <v>1.5</v>
      </c>
      <c r="AF65" s="324"/>
      <c r="AG65" s="324"/>
      <c r="AH65" s="323" t="str">
        <f t="shared" si="7"/>
        <v>Openreach total</v>
      </c>
      <c r="AI65" s="326" t="str">
        <f>C65</f>
        <v>£m</v>
      </c>
      <c r="AJ65" s="330">
        <v>3</v>
      </c>
      <c r="AK65" s="330">
        <v>3.4</v>
      </c>
      <c r="AL65" s="330">
        <v>0</v>
      </c>
      <c r="AM65" s="330">
        <v>0</v>
      </c>
      <c r="AN65" s="330">
        <v>1.2</v>
      </c>
      <c r="AO65" s="330">
        <v>1.2</v>
      </c>
      <c r="AP65" s="330">
        <v>0.3</v>
      </c>
      <c r="AQ65" s="330">
        <v>0.3</v>
      </c>
      <c r="AR65" s="330">
        <v>0.9</v>
      </c>
      <c r="AS65" s="330">
        <v>0.9</v>
      </c>
      <c r="AT65" s="330">
        <v>0.3</v>
      </c>
      <c r="AU65" s="330">
        <v>0.2</v>
      </c>
      <c r="AV65" s="330">
        <v>2.8</v>
      </c>
      <c r="AW65" s="330">
        <v>2.1</v>
      </c>
      <c r="AX65" s="330">
        <v>0.1</v>
      </c>
      <c r="AY65" s="330">
        <v>0.3</v>
      </c>
      <c r="AZ65" s="330">
        <v>0.6</v>
      </c>
      <c r="BA65" s="330">
        <v>0.2</v>
      </c>
      <c r="BB65" s="330">
        <v>0</v>
      </c>
      <c r="BC65" s="330">
        <v>0</v>
      </c>
      <c r="BD65" s="330">
        <v>-3.4</v>
      </c>
      <c r="BE65" s="330">
        <v>-2.4</v>
      </c>
      <c r="BF65" s="330">
        <v>-0.1</v>
      </c>
      <c r="BG65" s="330">
        <v>-0.1</v>
      </c>
      <c r="BH65" s="330">
        <v>17.100000000000001</v>
      </c>
      <c r="BI65" s="330">
        <v>16.8</v>
      </c>
    </row>
    <row r="66" spans="2:61" s="13" customFormat="1" ht="9">
      <c r="B66" s="323"/>
      <c r="C66" s="32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4"/>
      <c r="AG66" s="324"/>
      <c r="AH66" s="323"/>
      <c r="AI66" s="326"/>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9"/>
      <c r="BI66" s="329"/>
    </row>
    <row r="67" spans="2:61" s="13" customFormat="1" ht="9">
      <c r="B67" s="323" t="s">
        <v>3</v>
      </c>
      <c r="C67" s="326"/>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4"/>
      <c r="AG67" s="324"/>
      <c r="AH67" s="323" t="str">
        <f t="shared" si="7"/>
        <v>Rest of BT</v>
      </c>
      <c r="AI67" s="326"/>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9"/>
      <c r="BI67" s="329"/>
    </row>
    <row r="68" spans="2:61" s="13" customFormat="1" ht="9">
      <c r="B68" s="324" t="s">
        <v>101</v>
      </c>
      <c r="C68" s="326" t="s">
        <v>22</v>
      </c>
      <c r="D68" s="328">
        <v>0</v>
      </c>
      <c r="E68" s="328">
        <v>0.1</v>
      </c>
      <c r="F68" s="328">
        <v>0</v>
      </c>
      <c r="G68" s="328">
        <v>0</v>
      </c>
      <c r="H68" s="328">
        <v>0</v>
      </c>
      <c r="I68" s="328">
        <v>0</v>
      </c>
      <c r="J68" s="328">
        <v>0</v>
      </c>
      <c r="K68" s="328">
        <v>0</v>
      </c>
      <c r="L68" s="328">
        <v>0</v>
      </c>
      <c r="M68" s="328">
        <v>0</v>
      </c>
      <c r="N68" s="328">
        <v>0</v>
      </c>
      <c r="O68" s="328">
        <v>0</v>
      </c>
      <c r="P68" s="328">
        <v>0</v>
      </c>
      <c r="Q68" s="328">
        <v>0</v>
      </c>
      <c r="R68" s="328">
        <v>0</v>
      </c>
      <c r="S68" s="328">
        <v>-0.1</v>
      </c>
      <c r="T68" s="328">
        <v>0</v>
      </c>
      <c r="U68" s="328">
        <v>0</v>
      </c>
      <c r="V68" s="328">
        <v>0</v>
      </c>
      <c r="W68" s="328">
        <v>0</v>
      </c>
      <c r="X68" s="328">
        <v>0.5</v>
      </c>
      <c r="Y68" s="328">
        <v>0.5</v>
      </c>
      <c r="Z68" s="328">
        <v>0.8</v>
      </c>
      <c r="AA68" s="328">
        <v>0.6</v>
      </c>
      <c r="AB68" s="328">
        <v>1</v>
      </c>
      <c r="AC68" s="328">
        <v>0.8</v>
      </c>
      <c r="AD68" s="328">
        <v>0.9</v>
      </c>
      <c r="AE68" s="328">
        <v>0.7</v>
      </c>
      <c r="AF68" s="324"/>
      <c r="AG68" s="324"/>
      <c r="AH68" s="324" t="str">
        <f t="shared" si="7"/>
        <v>Group centre</v>
      </c>
      <c r="AI68" s="326" t="str">
        <f>C68</f>
        <v>£m</v>
      </c>
      <c r="AJ68" s="328">
        <v>1.7</v>
      </c>
      <c r="AK68" s="328">
        <v>1.8</v>
      </c>
      <c r="AL68" s="328">
        <v>0</v>
      </c>
      <c r="AM68" s="328">
        <v>0.1</v>
      </c>
      <c r="AN68" s="328">
        <v>0.2</v>
      </c>
      <c r="AO68" s="328">
        <v>0.3</v>
      </c>
      <c r="AP68" s="328">
        <v>0.3</v>
      </c>
      <c r="AQ68" s="328">
        <v>0.2</v>
      </c>
      <c r="AR68" s="328">
        <v>0.2</v>
      </c>
      <c r="AS68" s="328">
        <v>0.1</v>
      </c>
      <c r="AT68" s="328">
        <v>-0.1</v>
      </c>
      <c r="AU68" s="328">
        <v>-0.1</v>
      </c>
      <c r="AV68" s="328">
        <v>0.1</v>
      </c>
      <c r="AW68" s="328">
        <v>0.2</v>
      </c>
      <c r="AX68" s="328">
        <v>-0.1</v>
      </c>
      <c r="AY68" s="328">
        <v>0</v>
      </c>
      <c r="AZ68" s="328">
        <v>-0.1</v>
      </c>
      <c r="BA68" s="328">
        <v>-0.1</v>
      </c>
      <c r="BB68" s="328">
        <v>-0.1</v>
      </c>
      <c r="BC68" s="328">
        <v>0</v>
      </c>
      <c r="BD68" s="328">
        <v>0.1</v>
      </c>
      <c r="BE68" s="328">
        <v>0</v>
      </c>
      <c r="BF68" s="328">
        <v>0.2</v>
      </c>
      <c r="BG68" s="328">
        <v>0.1</v>
      </c>
      <c r="BH68" s="329">
        <v>5.6</v>
      </c>
      <c r="BI68" s="329">
        <v>5.2</v>
      </c>
    </row>
    <row r="69" spans="2:61" s="13" customFormat="1" ht="9">
      <c r="B69" s="324" t="s">
        <v>102</v>
      </c>
      <c r="C69" s="326" t="s">
        <v>22</v>
      </c>
      <c r="D69" s="328">
        <v>0</v>
      </c>
      <c r="E69" s="328">
        <v>0</v>
      </c>
      <c r="F69" s="328">
        <v>0</v>
      </c>
      <c r="G69" s="328">
        <v>0</v>
      </c>
      <c r="H69" s="328">
        <v>0</v>
      </c>
      <c r="I69" s="328">
        <v>0</v>
      </c>
      <c r="J69" s="328">
        <v>0</v>
      </c>
      <c r="K69" s="328">
        <v>0</v>
      </c>
      <c r="L69" s="328">
        <v>0</v>
      </c>
      <c r="M69" s="328">
        <v>0</v>
      </c>
      <c r="N69" s="328">
        <v>0</v>
      </c>
      <c r="O69" s="328">
        <v>0</v>
      </c>
      <c r="P69" s="328">
        <v>0</v>
      </c>
      <c r="Q69" s="328">
        <v>0</v>
      </c>
      <c r="R69" s="328">
        <v>0</v>
      </c>
      <c r="S69" s="328">
        <v>0</v>
      </c>
      <c r="T69" s="328">
        <v>0</v>
      </c>
      <c r="U69" s="328">
        <v>0</v>
      </c>
      <c r="V69" s="328">
        <v>0</v>
      </c>
      <c r="W69" s="328">
        <v>0</v>
      </c>
      <c r="X69" s="328">
        <v>0</v>
      </c>
      <c r="Y69" s="328">
        <v>0</v>
      </c>
      <c r="Z69" s="328">
        <v>1</v>
      </c>
      <c r="AA69" s="328">
        <v>0.9</v>
      </c>
      <c r="AB69" s="328">
        <v>1.1000000000000001</v>
      </c>
      <c r="AC69" s="328">
        <v>1</v>
      </c>
      <c r="AD69" s="328">
        <v>1.1000000000000001</v>
      </c>
      <c r="AE69" s="328">
        <v>0.9</v>
      </c>
      <c r="AF69" s="324"/>
      <c r="AG69" s="324"/>
      <c r="AH69" s="324" t="str">
        <f t="shared" si="7"/>
        <v xml:space="preserve">Property and facilities </v>
      </c>
      <c r="AI69" s="326" t="str">
        <f>C69</f>
        <v>£m</v>
      </c>
      <c r="AJ69" s="328">
        <v>1.8</v>
      </c>
      <c r="AK69" s="328">
        <v>2.1</v>
      </c>
      <c r="AL69" s="328">
        <v>0</v>
      </c>
      <c r="AM69" s="328">
        <v>0</v>
      </c>
      <c r="AN69" s="328">
        <v>1.6</v>
      </c>
      <c r="AO69" s="328">
        <v>1.5</v>
      </c>
      <c r="AP69" s="328">
        <v>0.1</v>
      </c>
      <c r="AQ69" s="328">
        <v>0.1</v>
      </c>
      <c r="AR69" s="328">
        <v>0</v>
      </c>
      <c r="AS69" s="328">
        <v>0</v>
      </c>
      <c r="AT69" s="328">
        <v>0.5</v>
      </c>
      <c r="AU69" s="328">
        <v>0.4</v>
      </c>
      <c r="AV69" s="328">
        <v>0</v>
      </c>
      <c r="AW69" s="328">
        <v>0</v>
      </c>
      <c r="AX69" s="328">
        <v>0</v>
      </c>
      <c r="AY69" s="328">
        <v>0</v>
      </c>
      <c r="AZ69" s="328">
        <v>0</v>
      </c>
      <c r="BA69" s="328">
        <v>0</v>
      </c>
      <c r="BB69" s="328">
        <v>0</v>
      </c>
      <c r="BC69" s="328">
        <v>0</v>
      </c>
      <c r="BD69" s="328">
        <v>0</v>
      </c>
      <c r="BE69" s="328">
        <v>0</v>
      </c>
      <c r="BF69" s="328">
        <v>0.1</v>
      </c>
      <c r="BG69" s="328">
        <v>0</v>
      </c>
      <c r="BH69" s="329">
        <v>7.3</v>
      </c>
      <c r="BI69" s="329">
        <v>6.9</v>
      </c>
    </row>
    <row r="70" spans="2:61" s="13" customFormat="1" ht="9">
      <c r="B70" s="324" t="s">
        <v>103</v>
      </c>
      <c r="C70" s="326" t="s">
        <v>22</v>
      </c>
      <c r="D70" s="328">
        <v>0</v>
      </c>
      <c r="E70" s="328">
        <v>0</v>
      </c>
      <c r="F70" s="328">
        <v>0</v>
      </c>
      <c r="G70" s="328">
        <v>0</v>
      </c>
      <c r="H70" s="328">
        <v>0</v>
      </c>
      <c r="I70" s="328">
        <v>0</v>
      </c>
      <c r="J70" s="328">
        <v>0</v>
      </c>
      <c r="K70" s="328">
        <v>0</v>
      </c>
      <c r="L70" s="328">
        <v>0</v>
      </c>
      <c r="M70" s="328">
        <v>0</v>
      </c>
      <c r="N70" s="328">
        <v>0</v>
      </c>
      <c r="O70" s="328">
        <v>0</v>
      </c>
      <c r="P70" s="328">
        <v>0</v>
      </c>
      <c r="Q70" s="328">
        <v>0</v>
      </c>
      <c r="R70" s="328">
        <v>0</v>
      </c>
      <c r="S70" s="328">
        <v>0</v>
      </c>
      <c r="T70" s="328">
        <v>0</v>
      </c>
      <c r="U70" s="328">
        <v>0</v>
      </c>
      <c r="V70" s="328">
        <v>0</v>
      </c>
      <c r="W70" s="328">
        <v>0</v>
      </c>
      <c r="X70" s="328">
        <v>0.3</v>
      </c>
      <c r="Y70" s="328">
        <v>0.3</v>
      </c>
      <c r="Z70" s="328">
        <v>1.1000000000000001</v>
      </c>
      <c r="AA70" s="328">
        <v>1</v>
      </c>
      <c r="AB70" s="328">
        <v>1.1000000000000001</v>
      </c>
      <c r="AC70" s="328">
        <v>1.1000000000000001</v>
      </c>
      <c r="AD70" s="328">
        <v>1.3</v>
      </c>
      <c r="AE70" s="328">
        <v>1</v>
      </c>
      <c r="AF70" s="324"/>
      <c r="AG70" s="324"/>
      <c r="AH70" s="324" t="str">
        <f t="shared" si="7"/>
        <v>Technology units</v>
      </c>
      <c r="AI70" s="326" t="str">
        <f>C70</f>
        <v>£m</v>
      </c>
      <c r="AJ70" s="328">
        <v>2</v>
      </c>
      <c r="AK70" s="328">
        <v>2.2000000000000002</v>
      </c>
      <c r="AL70" s="328">
        <v>0</v>
      </c>
      <c r="AM70" s="328">
        <v>0</v>
      </c>
      <c r="AN70" s="328">
        <v>0.2</v>
      </c>
      <c r="AO70" s="328">
        <v>0.2</v>
      </c>
      <c r="AP70" s="328">
        <v>0.3</v>
      </c>
      <c r="AQ70" s="328">
        <v>0.3</v>
      </c>
      <c r="AR70" s="328">
        <v>0</v>
      </c>
      <c r="AS70" s="328">
        <v>0</v>
      </c>
      <c r="AT70" s="328">
        <v>0</v>
      </c>
      <c r="AU70" s="328">
        <v>0</v>
      </c>
      <c r="AV70" s="328">
        <v>0.2</v>
      </c>
      <c r="AW70" s="328">
        <v>0.1</v>
      </c>
      <c r="AX70" s="328">
        <v>0</v>
      </c>
      <c r="AY70" s="328">
        <v>0</v>
      </c>
      <c r="AZ70" s="328">
        <v>0.1</v>
      </c>
      <c r="BA70" s="328">
        <v>0</v>
      </c>
      <c r="BB70" s="328">
        <v>0</v>
      </c>
      <c r="BC70" s="328">
        <v>0</v>
      </c>
      <c r="BD70" s="328">
        <v>-0.1</v>
      </c>
      <c r="BE70" s="328">
        <v>-0.1</v>
      </c>
      <c r="BF70" s="328">
        <v>0</v>
      </c>
      <c r="BG70" s="328">
        <v>0.2</v>
      </c>
      <c r="BH70" s="329">
        <v>6.5</v>
      </c>
      <c r="BI70" s="329">
        <v>6.3</v>
      </c>
    </row>
    <row r="71" spans="2:61" s="13" customFormat="1" ht="9">
      <c r="B71" s="324" t="s">
        <v>104</v>
      </c>
      <c r="C71" s="326" t="s">
        <v>22</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0.5</v>
      </c>
      <c r="AA71" s="328">
        <v>0.4</v>
      </c>
      <c r="AB71" s="328">
        <v>0.6</v>
      </c>
      <c r="AC71" s="328">
        <v>1</v>
      </c>
      <c r="AD71" s="328">
        <v>0.6</v>
      </c>
      <c r="AE71" s="328">
        <v>0.4</v>
      </c>
      <c r="AF71" s="324"/>
      <c r="AG71" s="324"/>
      <c r="AH71" s="324" t="str">
        <f t="shared" si="7"/>
        <v>Consumer and Business</v>
      </c>
      <c r="AI71" s="326" t="str">
        <f>C71</f>
        <v>£m</v>
      </c>
      <c r="AJ71" s="328">
        <v>0.9</v>
      </c>
      <c r="AK71" s="328">
        <v>1.1000000000000001</v>
      </c>
      <c r="AL71" s="328">
        <v>0</v>
      </c>
      <c r="AM71" s="328">
        <v>0</v>
      </c>
      <c r="AN71" s="328">
        <v>0</v>
      </c>
      <c r="AO71" s="328">
        <v>0</v>
      </c>
      <c r="AP71" s="328">
        <v>0.8</v>
      </c>
      <c r="AQ71" s="328">
        <v>0.9</v>
      </c>
      <c r="AR71" s="328">
        <v>0</v>
      </c>
      <c r="AS71" s="328">
        <v>0</v>
      </c>
      <c r="AT71" s="328">
        <v>0</v>
      </c>
      <c r="AU71" s="328">
        <v>0</v>
      </c>
      <c r="AV71" s="328">
        <v>0</v>
      </c>
      <c r="AW71" s="328">
        <v>0</v>
      </c>
      <c r="AX71" s="328">
        <v>0</v>
      </c>
      <c r="AY71" s="328">
        <v>0</v>
      </c>
      <c r="AZ71" s="328">
        <v>0</v>
      </c>
      <c r="BA71" s="328">
        <v>0</v>
      </c>
      <c r="BB71" s="328">
        <v>0</v>
      </c>
      <c r="BC71" s="328">
        <v>0</v>
      </c>
      <c r="BD71" s="328">
        <v>0</v>
      </c>
      <c r="BE71" s="328">
        <v>0</v>
      </c>
      <c r="BF71" s="328">
        <v>0.1</v>
      </c>
      <c r="BG71" s="328">
        <v>0.1</v>
      </c>
      <c r="BH71" s="329">
        <v>3.5</v>
      </c>
      <c r="BI71" s="329">
        <v>3.9</v>
      </c>
    </row>
    <row r="72" spans="2:61" s="13" customFormat="1" ht="9">
      <c r="B72" s="323" t="s">
        <v>105</v>
      </c>
      <c r="C72" s="326" t="s">
        <v>22</v>
      </c>
      <c r="D72" s="330">
        <v>0</v>
      </c>
      <c r="E72" s="330">
        <v>0.1</v>
      </c>
      <c r="F72" s="330">
        <v>0</v>
      </c>
      <c r="G72" s="330">
        <v>0</v>
      </c>
      <c r="H72" s="330">
        <v>0</v>
      </c>
      <c r="I72" s="330">
        <v>0</v>
      </c>
      <c r="J72" s="330">
        <v>0</v>
      </c>
      <c r="K72" s="330">
        <v>0</v>
      </c>
      <c r="L72" s="330">
        <v>0</v>
      </c>
      <c r="M72" s="330">
        <v>0</v>
      </c>
      <c r="N72" s="330">
        <v>0</v>
      </c>
      <c r="O72" s="330">
        <v>0</v>
      </c>
      <c r="P72" s="330">
        <v>0</v>
      </c>
      <c r="Q72" s="330">
        <v>0</v>
      </c>
      <c r="R72" s="330">
        <v>0</v>
      </c>
      <c r="S72" s="330">
        <v>-0.1</v>
      </c>
      <c r="T72" s="330">
        <v>0</v>
      </c>
      <c r="U72" s="330">
        <v>0</v>
      </c>
      <c r="V72" s="330">
        <v>0</v>
      </c>
      <c r="W72" s="330">
        <v>0</v>
      </c>
      <c r="X72" s="330">
        <v>0.8</v>
      </c>
      <c r="Y72" s="330">
        <v>0.8</v>
      </c>
      <c r="Z72" s="330">
        <v>3.4</v>
      </c>
      <c r="AA72" s="330">
        <v>2.9</v>
      </c>
      <c r="AB72" s="330">
        <v>3.8</v>
      </c>
      <c r="AC72" s="330">
        <v>3.9</v>
      </c>
      <c r="AD72" s="330">
        <v>3.9</v>
      </c>
      <c r="AE72" s="330">
        <v>3</v>
      </c>
      <c r="AF72" s="324"/>
      <c r="AG72" s="324"/>
      <c r="AH72" s="323" t="str">
        <f t="shared" si="7"/>
        <v>Rest of BT total</v>
      </c>
      <c r="AI72" s="326" t="str">
        <f>C72</f>
        <v>£m</v>
      </c>
      <c r="AJ72" s="330">
        <v>6.4</v>
      </c>
      <c r="AK72" s="330">
        <v>7.2</v>
      </c>
      <c r="AL72" s="330">
        <v>0</v>
      </c>
      <c r="AM72" s="330">
        <v>0.1</v>
      </c>
      <c r="AN72" s="330">
        <v>2</v>
      </c>
      <c r="AO72" s="330">
        <v>2</v>
      </c>
      <c r="AP72" s="330">
        <v>1.5</v>
      </c>
      <c r="AQ72" s="330">
        <v>1.5</v>
      </c>
      <c r="AR72" s="330">
        <v>0.2</v>
      </c>
      <c r="AS72" s="330">
        <v>0.1</v>
      </c>
      <c r="AT72" s="330">
        <v>0.4</v>
      </c>
      <c r="AU72" s="330">
        <v>0.3</v>
      </c>
      <c r="AV72" s="330">
        <v>0.3</v>
      </c>
      <c r="AW72" s="330">
        <v>0.3</v>
      </c>
      <c r="AX72" s="330">
        <v>-0.1</v>
      </c>
      <c r="AY72" s="330">
        <v>0</v>
      </c>
      <c r="AZ72" s="330">
        <v>0</v>
      </c>
      <c r="BA72" s="330">
        <v>-0.1</v>
      </c>
      <c r="BB72" s="330">
        <v>-0.1</v>
      </c>
      <c r="BC72" s="330">
        <v>0</v>
      </c>
      <c r="BD72" s="330">
        <v>0</v>
      </c>
      <c r="BE72" s="330">
        <v>-0.1</v>
      </c>
      <c r="BF72" s="330">
        <v>0.4</v>
      </c>
      <c r="BG72" s="330">
        <v>0.4</v>
      </c>
      <c r="BH72" s="330">
        <v>22.9</v>
      </c>
      <c r="BI72" s="330">
        <v>22.3</v>
      </c>
    </row>
    <row r="73" spans="2:61" s="13" customFormat="1" ht="9">
      <c r="B73" s="323"/>
      <c r="C73" s="326"/>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4"/>
      <c r="AG73" s="324"/>
      <c r="AH73" s="324"/>
      <c r="AI73" s="324"/>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9"/>
      <c r="BI73" s="329"/>
    </row>
    <row r="74" spans="2:61" s="13" customFormat="1" ht="9.6" thickBot="1">
      <c r="B74" s="323" t="s">
        <v>106</v>
      </c>
      <c r="C74" s="326" t="s">
        <v>22</v>
      </c>
      <c r="D74" s="331">
        <v>0</v>
      </c>
      <c r="E74" s="331">
        <v>0.4</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6.7</v>
      </c>
      <c r="Y74" s="331">
        <v>6.3</v>
      </c>
      <c r="Z74" s="331">
        <v>5</v>
      </c>
      <c r="AA74" s="331">
        <v>4.4000000000000004</v>
      </c>
      <c r="AB74" s="331">
        <v>5.5</v>
      </c>
      <c r="AC74" s="331">
        <v>5.5</v>
      </c>
      <c r="AD74" s="331">
        <v>5.8</v>
      </c>
      <c r="AE74" s="331">
        <v>4.4000000000000004</v>
      </c>
      <c r="AF74" s="324"/>
      <c r="AG74" s="324"/>
      <c r="AH74" s="323" t="str">
        <f>B74</f>
        <v>Operating cost before depreciation</v>
      </c>
      <c r="AI74" s="326" t="str">
        <f>C74</f>
        <v>£m</v>
      </c>
      <c r="AJ74" s="331">
        <v>9.1999999999999993</v>
      </c>
      <c r="AK74" s="331">
        <v>10.4</v>
      </c>
      <c r="AL74" s="331">
        <v>0</v>
      </c>
      <c r="AM74" s="331">
        <v>0.1</v>
      </c>
      <c r="AN74" s="331">
        <v>2.6</v>
      </c>
      <c r="AO74" s="331">
        <v>2.6</v>
      </c>
      <c r="AP74" s="331">
        <v>1.8</v>
      </c>
      <c r="AQ74" s="331">
        <v>1.8</v>
      </c>
      <c r="AR74" s="331">
        <v>1.1000000000000001</v>
      </c>
      <c r="AS74" s="331">
        <v>1</v>
      </c>
      <c r="AT74" s="331">
        <v>0.6</v>
      </c>
      <c r="AU74" s="331">
        <v>0.4</v>
      </c>
      <c r="AV74" s="331">
        <v>3.1</v>
      </c>
      <c r="AW74" s="331">
        <v>2.4</v>
      </c>
      <c r="AX74" s="331">
        <v>0</v>
      </c>
      <c r="AY74" s="331">
        <v>0.3</v>
      </c>
      <c r="AZ74" s="331">
        <v>0.6</v>
      </c>
      <c r="BA74" s="331">
        <v>0.1</v>
      </c>
      <c r="BB74" s="331">
        <v>-0.1</v>
      </c>
      <c r="BC74" s="331">
        <v>0</v>
      </c>
      <c r="BD74" s="331">
        <v>-3.4</v>
      </c>
      <c r="BE74" s="331">
        <v>-2.5</v>
      </c>
      <c r="BF74" s="331">
        <v>0.3</v>
      </c>
      <c r="BG74" s="331">
        <v>0.3</v>
      </c>
      <c r="BH74" s="331">
        <v>38.799999999999997</v>
      </c>
      <c r="BI74" s="331">
        <v>37.9</v>
      </c>
    </row>
    <row r="75" spans="2:61" s="13" customFormat="1" ht="9.6" thickTop="1">
      <c r="B75" s="19"/>
    </row>
    <row r="76" spans="2:61" s="13" customFormat="1" ht="9">
      <c r="B76" s="19"/>
    </row>
    <row r="77" spans="2:61" s="13" customFormat="1" ht="9"/>
    <row r="78" spans="2:61" s="13" customFormat="1" ht="9"/>
    <row r="79" spans="2:61" s="13" customFormat="1" ht="9"/>
    <row r="80" spans="2:61" s="13" customFormat="1" ht="9"/>
    <row r="81" s="13" customFormat="1" ht="9"/>
    <row r="82" s="13" customFormat="1" ht="9"/>
    <row r="83" s="13" customFormat="1" ht="9"/>
    <row r="84" s="13" customFormat="1" ht="9"/>
    <row r="85" s="13" customFormat="1" ht="9"/>
    <row r="86" s="13" customFormat="1" ht="9"/>
    <row r="87" s="13" customFormat="1" ht="9"/>
    <row r="88" s="13" customFormat="1" ht="9"/>
    <row r="89" s="13" customFormat="1" ht="9"/>
    <row r="90" s="13" customFormat="1" ht="9"/>
    <row r="91" s="13" customFormat="1" ht="9"/>
    <row r="92" s="13" customFormat="1" ht="9"/>
    <row r="93" s="13" customFormat="1" ht="9"/>
    <row r="94" s="13" customFormat="1" ht="9"/>
    <row r="95" s="13" customFormat="1" ht="9"/>
    <row r="96" s="13" customFormat="1" ht="9"/>
    <row r="97" spans="2:61" s="13" customFormat="1" ht="9"/>
    <row r="98" spans="2:61" s="13" customFormat="1" ht="9"/>
    <row r="99" spans="2:61" s="13" customFormat="1" ht="9"/>
    <row r="100" spans="2:61" s="13" customFormat="1" ht="9">
      <c r="BB100" s="15"/>
      <c r="BC100" s="15"/>
      <c r="BD100" s="15"/>
      <c r="BE100" s="15"/>
      <c r="BF100" s="15"/>
      <c r="BG100" s="15"/>
      <c r="BH100" s="15"/>
      <c r="BI100" s="15"/>
    </row>
    <row r="101" spans="2:61" s="13" customFormat="1" ht="9">
      <c r="BB101" s="15"/>
      <c r="BC101" s="15"/>
      <c r="BD101" s="15"/>
      <c r="BE101" s="15"/>
      <c r="BF101" s="15"/>
      <c r="BG101" s="15"/>
      <c r="BH101" s="15"/>
      <c r="BI101" s="15"/>
    </row>
    <row r="102" spans="2:61" s="13" customFormat="1" ht="9">
      <c r="BB102" s="15"/>
      <c r="BC102" s="15"/>
      <c r="BD102" s="15"/>
      <c r="BE102" s="15"/>
      <c r="BF102" s="15"/>
      <c r="BG102" s="15"/>
      <c r="BH102" s="15"/>
      <c r="BI102" s="15"/>
    </row>
    <row r="103" spans="2:61" s="13" customFormat="1" ht="9">
      <c r="BB103" s="15"/>
      <c r="BC103" s="15"/>
      <c r="BD103" s="15"/>
      <c r="BE103" s="15"/>
      <c r="BF103" s="15"/>
      <c r="BG103" s="15"/>
      <c r="BH103" s="15"/>
      <c r="BI103" s="15"/>
    </row>
    <row r="104" spans="2:61"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row>
    <row r="105" spans="2:61"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row>
    <row r="106" spans="2:61"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row>
    <row r="107" spans="2:61"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row>
    <row r="108" spans="2:61"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row>
    <row r="109" spans="2:61"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row>
    <row r="110" spans="2:61"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row>
    <row r="111" spans="2:61"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row>
    <row r="112" spans="2:61"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row>
    <row r="113" spans="2:53"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row>
    <row r="114" spans="2:53"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row>
    <row r="115" spans="2:53"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row>
    <row r="116" spans="2:53"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row>
    <row r="117" spans="2:53"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row>
    <row r="118" spans="2:53"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row>
    <row r="119" spans="2:53"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row>
    <row r="120" spans="2:53"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row>
    <row r="121" spans="2:53"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row>
    <row r="122" spans="2:53"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row>
    <row r="123" spans="2:53"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row>
    <row r="124" spans="2:53"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row>
    <row r="125" spans="2:53"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row>
    <row r="126" spans="2:53"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row>
    <row r="127" spans="2:53"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row>
    <row r="128" spans="2:53"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row>
    <row r="129" spans="2:53"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row>
    <row r="130" spans="2:53"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row>
    <row r="131" spans="2:53"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row>
    <row r="132" spans="2:53"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row>
    <row r="133" spans="2:53"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row>
    <row r="134" spans="2:53"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row>
    <row r="135" spans="2:53"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row>
    <row r="136" spans="2:53"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row>
    <row r="137" spans="2:53"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row>
    <row r="138" spans="2:53"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row>
    <row r="139" spans="2:53"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row>
    <row r="140" spans="2:53"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row>
    <row r="141" spans="2:53"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row>
    <row r="142" spans="2:53"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row>
    <row r="143" spans="2:53"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row>
    <row r="144" spans="2:53"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row>
    <row r="145" spans="2:53"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row>
    <row r="146" spans="2:53"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row>
    <row r="147" spans="2:53"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row>
    <row r="148" spans="2:53"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row>
    <row r="149" spans="2:53"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row>
    <row r="150" spans="2:53"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row>
    <row r="151" spans="2:53"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row>
    <row r="152" spans="2:53"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row>
    <row r="153" spans="2:53"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row>
    <row r="154" spans="2:53"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row>
    <row r="155" spans="2:53"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row>
    <row r="156" spans="2:53"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row>
    <row r="157" spans="2:53"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row>
    <row r="158" spans="2:53"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row>
    <row r="159" spans="2:53"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row>
    <row r="160" spans="2:53"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row>
    <row r="161" spans="2:53"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row>
    <row r="162" spans="2:53"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row>
    <row r="163" spans="2:53"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row>
    <row r="164" spans="2:53"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row>
    <row r="165" spans="2:53"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row>
    <row r="166" spans="2:53"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row>
    <row r="167" spans="2:53"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row>
    <row r="168" spans="2:53"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row>
    <row r="169" spans="2:53"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row>
    <row r="170" spans="2:53"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row>
    <row r="171" spans="2:53"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row>
    <row r="172" spans="2:53"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row>
    <row r="173" spans="2:53"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row>
    <row r="174" spans="2:53"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row>
    <row r="175" spans="2:53"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row>
    <row r="176" spans="2:53"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row>
    <row r="177" spans="2:53"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row>
    <row r="178" spans="2:53"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row>
    <row r="179" spans="2:53"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row>
    <row r="180" spans="2:53"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row>
    <row r="181" spans="2:53"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row>
    <row r="182" spans="2:53"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row>
    <row r="183" spans="2:53"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row>
    <row r="184" spans="2:53"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row>
    <row r="185" spans="2:53"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row>
    <row r="186" spans="2:53"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row>
    <row r="187" spans="2:53"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row>
    <row r="188" spans="2:53"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row>
    <row r="189" spans="2:53"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row>
    <row r="190" spans="2:53"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row>
    <row r="191" spans="2:53"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row>
    <row r="192" spans="2:53"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row>
    <row r="193" spans="2:53"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row>
    <row r="194" spans="2:53"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row>
    <row r="195" spans="2:53"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row>
    <row r="196" spans="2:53"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row>
  </sheetData>
  <mergeCells count="60">
    <mergeCell ref="AP4:AQ4"/>
    <mergeCell ref="AR4:AS4"/>
    <mergeCell ref="AT4:AU4"/>
    <mergeCell ref="H4:I4"/>
    <mergeCell ref="J4:K4"/>
    <mergeCell ref="L4:M4"/>
    <mergeCell ref="N4:O4"/>
    <mergeCell ref="Z4:AA4"/>
    <mergeCell ref="P4:Q4"/>
    <mergeCell ref="R4:S4"/>
    <mergeCell ref="T4:U4"/>
    <mergeCell ref="V4:W4"/>
    <mergeCell ref="X4:Y4"/>
    <mergeCell ref="AL56:AM56"/>
    <mergeCell ref="AN56:AO56"/>
    <mergeCell ref="R56:S56"/>
    <mergeCell ref="T56:U56"/>
    <mergeCell ref="V56:W56"/>
    <mergeCell ref="AJ56:AK56"/>
    <mergeCell ref="X56:Y56"/>
    <mergeCell ref="Z56:AA56"/>
    <mergeCell ref="AB56:AC56"/>
    <mergeCell ref="AD56:AE56"/>
    <mergeCell ref="F56:G56"/>
    <mergeCell ref="H56:I56"/>
    <mergeCell ref="J56:K56"/>
    <mergeCell ref="L56:M56"/>
    <mergeCell ref="P56:Q56"/>
    <mergeCell ref="AH2:BI2"/>
    <mergeCell ref="AH3:BI3"/>
    <mergeCell ref="B2:AE2"/>
    <mergeCell ref="B3:AE3"/>
    <mergeCell ref="D4:E4"/>
    <mergeCell ref="F4:G4"/>
    <mergeCell ref="BB4:BC4"/>
    <mergeCell ref="BD4:BE4"/>
    <mergeCell ref="AB4:AC4"/>
    <mergeCell ref="AD4:AE4"/>
    <mergeCell ref="AJ4:AK4"/>
    <mergeCell ref="AL4:AM4"/>
    <mergeCell ref="AV4:AW4"/>
    <mergeCell ref="AX4:AY4"/>
    <mergeCell ref="AN4:AO4"/>
    <mergeCell ref="AZ4:BA4"/>
    <mergeCell ref="BF4:BG4"/>
    <mergeCell ref="BH4:BI4"/>
    <mergeCell ref="B51:C51"/>
    <mergeCell ref="AH51:AI51"/>
    <mergeCell ref="N56:O56"/>
    <mergeCell ref="BH56:BI56"/>
    <mergeCell ref="AP56:AQ56"/>
    <mergeCell ref="AR56:AS56"/>
    <mergeCell ref="AT56:AU56"/>
    <mergeCell ref="AV56:AW56"/>
    <mergeCell ref="AX56:AY56"/>
    <mergeCell ref="AZ56:BA56"/>
    <mergeCell ref="BB56:BC56"/>
    <mergeCell ref="BD56:BE56"/>
    <mergeCell ref="BF56:BG56"/>
    <mergeCell ref="D56:E56"/>
  </mergeCells>
  <pageMargins left="0.7" right="0.7" top="0.75" bottom="0.75" header="0.3" footer="0.3"/>
  <pageSetup paperSize="9" orientation="portrait" r:id="rId1"/>
  <customProperties>
    <customPr name="_pios_id" r:id="rId2"/>
    <customPr name="EpmWorksheetKeyString_GUID" r:id="rId3"/>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00B050"/>
  </sheetPr>
  <dimension ref="B2:BH193"/>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28.42578125" style="15" bestFit="1" customWidth="1"/>
    <col min="3" max="3" width="12.5703125" style="15" customWidth="1"/>
    <col min="4" max="19" width="7.5703125" style="15" customWidth="1"/>
    <col min="20" max="20" width="8.5703125" style="15" customWidth="1"/>
    <col min="21" max="31" width="7.5703125" style="15" customWidth="1"/>
    <col min="32" max="32" width="4.42578125" style="15" customWidth="1"/>
    <col min="33" max="33" width="28.42578125" style="15" bestFit="1" customWidth="1"/>
    <col min="34" max="34" width="12.5703125" style="15" customWidth="1"/>
    <col min="35" max="66" width="7.5703125" style="15" customWidth="1"/>
    <col min="67" max="16384" width="8.5703125" style="15"/>
  </cols>
  <sheetData>
    <row r="2" spans="2:60" s="9" customFormat="1" ht="15" customHeight="1">
      <c r="B2" s="439" t="s">
        <v>345</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G2" s="439" t="str">
        <f>CONCATENATE($B$2,"(continued)")</f>
        <v>8.2.3 Leased Lines Access – Area 3 Analysis of Service MCE (continued)</v>
      </c>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row>
    <row r="3" spans="2:60"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G3" s="440" t="str">
        <f>B3</f>
        <v>Restated for the year ended 31 March 2023</v>
      </c>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row>
    <row r="5" spans="2:60" s="49" customFormat="1" ht="18" customHeight="1">
      <c r="B5" s="366"/>
      <c r="C5" s="326"/>
      <c r="D5" s="528" t="s">
        <v>333</v>
      </c>
      <c r="E5" s="529"/>
      <c r="F5" s="528" t="s">
        <v>334</v>
      </c>
      <c r="G5" s="529"/>
      <c r="H5" s="528" t="s">
        <v>335</v>
      </c>
      <c r="I5" s="529"/>
      <c r="J5" s="528" t="s">
        <v>336</v>
      </c>
      <c r="K5" s="529"/>
      <c r="L5" s="528" t="s">
        <v>317</v>
      </c>
      <c r="M5" s="529"/>
      <c r="N5" s="528" t="s">
        <v>338</v>
      </c>
      <c r="O5" s="529"/>
      <c r="P5" s="528" t="s">
        <v>339</v>
      </c>
      <c r="Q5" s="529"/>
      <c r="R5" s="528" t="s">
        <v>340</v>
      </c>
      <c r="S5" s="529"/>
      <c r="T5" s="528" t="s">
        <v>341</v>
      </c>
      <c r="U5" s="529"/>
      <c r="V5" s="528" t="s">
        <v>346</v>
      </c>
      <c r="W5" s="529"/>
      <c r="X5" s="528" t="s">
        <v>310</v>
      </c>
      <c r="Y5" s="529"/>
      <c r="Z5" s="494" t="s">
        <v>312</v>
      </c>
      <c r="AA5" s="530"/>
      <c r="AB5" s="494" t="s">
        <v>313</v>
      </c>
      <c r="AC5" s="530"/>
      <c r="AD5" s="494" t="s">
        <v>314</v>
      </c>
      <c r="AE5" s="530"/>
      <c r="AF5" s="324"/>
      <c r="AG5" s="324"/>
      <c r="AH5" s="324"/>
      <c r="AI5" s="494" t="s">
        <v>315</v>
      </c>
      <c r="AJ5" s="530"/>
      <c r="AK5" s="494" t="s">
        <v>316</v>
      </c>
      <c r="AL5" s="530"/>
      <c r="AM5" s="494" t="s">
        <v>317</v>
      </c>
      <c r="AN5" s="530"/>
      <c r="AO5" s="494" t="s">
        <v>319</v>
      </c>
      <c r="AP5" s="530"/>
      <c r="AQ5" s="494" t="s">
        <v>320</v>
      </c>
      <c r="AR5" s="530"/>
      <c r="AS5" s="494" t="s">
        <v>321</v>
      </c>
      <c r="AT5" s="530"/>
      <c r="AU5" s="494" t="s">
        <v>322</v>
      </c>
      <c r="AV5" s="530"/>
      <c r="AW5" s="494" t="s">
        <v>323</v>
      </c>
      <c r="AX5" s="530"/>
      <c r="AY5" s="494" t="s">
        <v>328</v>
      </c>
      <c r="AZ5" s="530"/>
      <c r="BA5" s="494" t="s">
        <v>285</v>
      </c>
      <c r="BB5" s="530"/>
      <c r="BC5" s="494" t="s">
        <v>286</v>
      </c>
      <c r="BD5" s="530"/>
      <c r="BE5" s="494" t="s">
        <v>19</v>
      </c>
      <c r="BF5" s="530"/>
      <c r="BG5" s="497" t="s">
        <v>18</v>
      </c>
      <c r="BH5" s="497"/>
    </row>
    <row r="6" spans="2:60" s="13" customFormat="1" ht="9">
      <c r="B6" s="323"/>
      <c r="C6" s="324"/>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V6" s="322" t="s">
        <v>254</v>
      </c>
      <c r="W6" s="322" t="s">
        <v>255</v>
      </c>
      <c r="X6" s="322" t="s">
        <v>254</v>
      </c>
      <c r="Y6" s="322" t="s">
        <v>255</v>
      </c>
      <c r="Z6" s="322" t="s">
        <v>254</v>
      </c>
      <c r="AA6" s="322" t="s">
        <v>255</v>
      </c>
      <c r="AB6" s="322" t="s">
        <v>254</v>
      </c>
      <c r="AC6" s="322" t="s">
        <v>255</v>
      </c>
      <c r="AD6" s="322" t="s">
        <v>254</v>
      </c>
      <c r="AE6" s="322" t="s">
        <v>255</v>
      </c>
      <c r="AF6" s="324"/>
      <c r="AG6" s="324"/>
      <c r="AH6" s="324"/>
      <c r="AI6" s="322" t="s">
        <v>254</v>
      </c>
      <c r="AJ6" s="322" t="s">
        <v>255</v>
      </c>
      <c r="AK6" s="322" t="s">
        <v>254</v>
      </c>
      <c r="AL6" s="322" t="s">
        <v>255</v>
      </c>
      <c r="AM6" s="322" t="s">
        <v>254</v>
      </c>
      <c r="AN6" s="322" t="s">
        <v>255</v>
      </c>
      <c r="AO6" s="322" t="s">
        <v>254</v>
      </c>
      <c r="AP6" s="322" t="s">
        <v>255</v>
      </c>
      <c r="AQ6" s="322" t="s">
        <v>254</v>
      </c>
      <c r="AR6" s="322" t="s">
        <v>255</v>
      </c>
      <c r="AS6" s="322" t="s">
        <v>254</v>
      </c>
      <c r="AT6" s="322" t="s">
        <v>255</v>
      </c>
      <c r="AU6" s="322" t="s">
        <v>254</v>
      </c>
      <c r="AV6" s="322" t="s">
        <v>255</v>
      </c>
      <c r="AW6" s="322" t="s">
        <v>254</v>
      </c>
      <c r="AX6" s="322" t="s">
        <v>255</v>
      </c>
      <c r="AY6" s="322" t="s">
        <v>254</v>
      </c>
      <c r="AZ6" s="322" t="s">
        <v>255</v>
      </c>
      <c r="BA6" s="322" t="s">
        <v>254</v>
      </c>
      <c r="BB6" s="322" t="s">
        <v>255</v>
      </c>
      <c r="BC6" s="322" t="s">
        <v>254</v>
      </c>
      <c r="BD6" s="322" t="s">
        <v>255</v>
      </c>
      <c r="BE6" s="322" t="s">
        <v>254</v>
      </c>
      <c r="BF6" s="322" t="s">
        <v>255</v>
      </c>
      <c r="BG6" s="325" t="s">
        <v>254</v>
      </c>
      <c r="BH6" s="325" t="s">
        <v>255</v>
      </c>
    </row>
    <row r="7" spans="2:60" s="13" customFormat="1" ht="9">
      <c r="B7" s="323" t="s">
        <v>109</v>
      </c>
      <c r="C7" s="326"/>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3" t="str">
        <f t="shared" ref="AG7:AG18" si="0">B7</f>
        <v>Non-current assets</v>
      </c>
      <c r="AH7" s="326"/>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7"/>
      <c r="BH7" s="327"/>
    </row>
    <row r="8" spans="2:60" s="13" customFormat="1" ht="9">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4"/>
      <c r="AG8" s="324" t="str">
        <f t="shared" si="0"/>
        <v>Duct</v>
      </c>
      <c r="AH8" s="326" t="str">
        <f>C8</f>
        <v>£m</v>
      </c>
      <c r="AI8" s="328">
        <v>0</v>
      </c>
      <c r="AJ8" s="328">
        <v>0</v>
      </c>
      <c r="AK8" s="328">
        <v>0</v>
      </c>
      <c r="AL8" s="328">
        <v>0</v>
      </c>
      <c r="AM8" s="328">
        <v>0</v>
      </c>
      <c r="AN8" s="328">
        <v>0</v>
      </c>
      <c r="AO8" s="328">
        <v>0</v>
      </c>
      <c r="AP8" s="328">
        <v>0</v>
      </c>
      <c r="AQ8" s="328">
        <v>0</v>
      </c>
      <c r="AR8" s="328">
        <v>0</v>
      </c>
      <c r="AS8" s="328">
        <v>0</v>
      </c>
      <c r="AT8" s="328">
        <v>0</v>
      </c>
      <c r="AU8" s="328">
        <v>0</v>
      </c>
      <c r="AV8" s="328">
        <v>0</v>
      </c>
      <c r="AW8" s="328">
        <v>0</v>
      </c>
      <c r="AX8" s="328">
        <v>0</v>
      </c>
      <c r="AY8" s="328">
        <v>0</v>
      </c>
      <c r="AZ8" s="328">
        <v>0</v>
      </c>
      <c r="BA8" s="328">
        <v>0</v>
      </c>
      <c r="BB8" s="328">
        <v>0</v>
      </c>
      <c r="BC8" s="328">
        <v>0</v>
      </c>
      <c r="BD8" s="328">
        <v>0</v>
      </c>
      <c r="BE8" s="328">
        <v>0</v>
      </c>
      <c r="BF8" s="328">
        <v>0</v>
      </c>
      <c r="BG8" s="329">
        <v>0</v>
      </c>
      <c r="BH8" s="329">
        <v>0</v>
      </c>
    </row>
    <row r="9" spans="2:60" s="13" customFormat="1" ht="9">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V9" s="328">
        <v>0</v>
      </c>
      <c r="W9" s="328">
        <v>0</v>
      </c>
      <c r="X9" s="328">
        <v>0</v>
      </c>
      <c r="Y9" s="328">
        <v>0</v>
      </c>
      <c r="Z9" s="328">
        <v>0</v>
      </c>
      <c r="AA9" s="328">
        <v>0</v>
      </c>
      <c r="AB9" s="328">
        <v>0</v>
      </c>
      <c r="AC9" s="328">
        <v>0</v>
      </c>
      <c r="AD9" s="328">
        <v>0</v>
      </c>
      <c r="AE9" s="328">
        <v>0</v>
      </c>
      <c r="AF9" s="324"/>
      <c r="AG9" s="324" t="str">
        <f t="shared" si="0"/>
        <v>Poles</v>
      </c>
      <c r="AH9" s="326" t="str">
        <f t="shared" ref="AH9:AH18" si="1">C9</f>
        <v>£m</v>
      </c>
      <c r="AI9" s="328">
        <v>0</v>
      </c>
      <c r="AJ9" s="328">
        <v>0</v>
      </c>
      <c r="AK9" s="328">
        <v>0</v>
      </c>
      <c r="AL9" s="328">
        <v>0</v>
      </c>
      <c r="AM9" s="328">
        <v>0</v>
      </c>
      <c r="AN9" s="328">
        <v>0</v>
      </c>
      <c r="AO9" s="328">
        <v>0</v>
      </c>
      <c r="AP9" s="328">
        <v>0</v>
      </c>
      <c r="AQ9" s="328">
        <v>0</v>
      </c>
      <c r="AR9" s="328">
        <v>0</v>
      </c>
      <c r="AS9" s="328">
        <v>0</v>
      </c>
      <c r="AT9" s="328">
        <v>0</v>
      </c>
      <c r="AU9" s="328">
        <v>0</v>
      </c>
      <c r="AV9" s="328">
        <v>0</v>
      </c>
      <c r="AW9" s="328">
        <v>0</v>
      </c>
      <c r="AX9" s="328">
        <v>0</v>
      </c>
      <c r="AY9" s="328">
        <v>0</v>
      </c>
      <c r="AZ9" s="328">
        <v>0</v>
      </c>
      <c r="BA9" s="328">
        <v>0</v>
      </c>
      <c r="BB9" s="328">
        <v>0</v>
      </c>
      <c r="BC9" s="328">
        <v>0</v>
      </c>
      <c r="BD9" s="328">
        <v>0</v>
      </c>
      <c r="BE9" s="328">
        <v>0</v>
      </c>
      <c r="BF9" s="328">
        <v>0</v>
      </c>
      <c r="BG9" s="329">
        <v>0</v>
      </c>
      <c r="BH9" s="329">
        <v>0</v>
      </c>
    </row>
    <row r="10" spans="2:60" s="13" customFormat="1" ht="9">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4"/>
      <c r="AG10" s="324" t="str">
        <f t="shared" si="0"/>
        <v xml:space="preserve">Copper </v>
      </c>
      <c r="AH10" s="326" t="str">
        <f t="shared" si="1"/>
        <v>£m</v>
      </c>
      <c r="AI10" s="328">
        <v>0</v>
      </c>
      <c r="AJ10" s="328">
        <v>0</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328">
        <v>0</v>
      </c>
      <c r="BB10" s="328">
        <v>0</v>
      </c>
      <c r="BC10" s="328">
        <v>0</v>
      </c>
      <c r="BD10" s="328">
        <v>0</v>
      </c>
      <c r="BE10" s="328">
        <v>0</v>
      </c>
      <c r="BF10" s="328">
        <v>0</v>
      </c>
      <c r="BG10" s="329">
        <v>0</v>
      </c>
      <c r="BH10" s="329">
        <v>0</v>
      </c>
    </row>
    <row r="11" spans="2:60" s="13" customFormat="1" ht="9">
      <c r="B11" s="324" t="s">
        <v>111</v>
      </c>
      <c r="C11" s="326" t="s">
        <v>22</v>
      </c>
      <c r="D11" s="328">
        <v>0</v>
      </c>
      <c r="E11" s="328">
        <v>0</v>
      </c>
      <c r="F11" s="328">
        <v>0</v>
      </c>
      <c r="G11" s="328">
        <v>0</v>
      </c>
      <c r="H11" s="328">
        <v>0</v>
      </c>
      <c r="I11" s="328">
        <v>0.1</v>
      </c>
      <c r="J11" s="328">
        <v>0</v>
      </c>
      <c r="K11" s="328">
        <v>0</v>
      </c>
      <c r="L11" s="328">
        <v>0</v>
      </c>
      <c r="M11" s="328">
        <v>0</v>
      </c>
      <c r="N11" s="328">
        <v>0</v>
      </c>
      <c r="O11" s="328">
        <v>0</v>
      </c>
      <c r="P11" s="328">
        <v>0</v>
      </c>
      <c r="Q11" s="328">
        <v>0</v>
      </c>
      <c r="R11" s="328">
        <v>0</v>
      </c>
      <c r="S11" s="328">
        <v>0</v>
      </c>
      <c r="T11" s="328">
        <v>0</v>
      </c>
      <c r="U11" s="328">
        <v>0</v>
      </c>
      <c r="V11" s="328">
        <v>0</v>
      </c>
      <c r="W11" s="328">
        <v>0</v>
      </c>
      <c r="X11" s="328">
        <v>0</v>
      </c>
      <c r="Y11" s="328">
        <v>0</v>
      </c>
      <c r="Z11" s="328">
        <v>36.700000000000003</v>
      </c>
      <c r="AA11" s="328">
        <v>32.9</v>
      </c>
      <c r="AB11" s="328">
        <v>40.5</v>
      </c>
      <c r="AC11" s="328">
        <v>36</v>
      </c>
      <c r="AD11" s="328">
        <v>41.5</v>
      </c>
      <c r="AE11" s="328">
        <v>31.8</v>
      </c>
      <c r="AF11" s="324"/>
      <c r="AG11" s="324" t="str">
        <f t="shared" si="0"/>
        <v>Fibre</v>
      </c>
      <c r="AH11" s="326" t="str">
        <f t="shared" si="1"/>
        <v>£m</v>
      </c>
      <c r="AI11" s="328">
        <v>66.599999999999994</v>
      </c>
      <c r="AJ11" s="328">
        <v>75.099999999999994</v>
      </c>
      <c r="AK11" s="328">
        <v>0.2</v>
      </c>
      <c r="AL11" s="328">
        <v>0.5</v>
      </c>
      <c r="AM11" s="328">
        <v>8.3000000000000007</v>
      </c>
      <c r="AN11" s="328">
        <v>8</v>
      </c>
      <c r="AO11" s="328">
        <v>3.8</v>
      </c>
      <c r="AP11" s="328">
        <v>4</v>
      </c>
      <c r="AQ11" s="328">
        <v>0</v>
      </c>
      <c r="AR11" s="328">
        <v>0</v>
      </c>
      <c r="AS11" s="328">
        <v>1.5</v>
      </c>
      <c r="AT11" s="328">
        <v>1</v>
      </c>
      <c r="AU11" s="328">
        <v>0</v>
      </c>
      <c r="AV11" s="328">
        <v>0</v>
      </c>
      <c r="AW11" s="328">
        <v>0</v>
      </c>
      <c r="AX11" s="328">
        <v>0</v>
      </c>
      <c r="AY11" s="328">
        <v>0</v>
      </c>
      <c r="AZ11" s="328">
        <v>0</v>
      </c>
      <c r="BA11" s="328">
        <v>0</v>
      </c>
      <c r="BB11" s="328">
        <v>0</v>
      </c>
      <c r="BC11" s="328">
        <v>0</v>
      </c>
      <c r="BD11" s="328">
        <v>0</v>
      </c>
      <c r="BE11" s="328">
        <v>0</v>
      </c>
      <c r="BF11" s="328">
        <v>0.4</v>
      </c>
      <c r="BG11" s="329">
        <v>199.1</v>
      </c>
      <c r="BH11" s="329">
        <v>189.8</v>
      </c>
    </row>
    <row r="12" spans="2:60" s="13" customFormat="1" ht="9">
      <c r="B12" s="324" t="s">
        <v>112</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3.6</v>
      </c>
      <c r="AA12" s="328">
        <v>3.2</v>
      </c>
      <c r="AB12" s="328">
        <v>3.5</v>
      </c>
      <c r="AC12" s="328">
        <v>4.5</v>
      </c>
      <c r="AD12" s="328">
        <v>4.0999999999999996</v>
      </c>
      <c r="AE12" s="328">
        <v>3.2</v>
      </c>
      <c r="AF12" s="324"/>
      <c r="AG12" s="324" t="str">
        <f t="shared" si="0"/>
        <v xml:space="preserve">Electronics </v>
      </c>
      <c r="AH12" s="326" t="str">
        <f t="shared" si="1"/>
        <v>£m</v>
      </c>
      <c r="AI12" s="328">
        <v>6</v>
      </c>
      <c r="AJ12" s="328">
        <v>6.9</v>
      </c>
      <c r="AK12" s="328">
        <v>0</v>
      </c>
      <c r="AL12" s="328">
        <v>0</v>
      </c>
      <c r="AM12" s="328">
        <v>0</v>
      </c>
      <c r="AN12" s="328">
        <v>0</v>
      </c>
      <c r="AO12" s="328">
        <v>10.6</v>
      </c>
      <c r="AP12" s="328">
        <v>11.2</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-0.1</v>
      </c>
      <c r="BG12" s="329">
        <v>27.8</v>
      </c>
      <c r="BH12" s="329">
        <v>28.9</v>
      </c>
    </row>
    <row r="13" spans="2:60" s="13" customFormat="1" ht="9">
      <c r="B13" s="324" t="s">
        <v>84</v>
      </c>
      <c r="C13" s="326" t="s">
        <v>22</v>
      </c>
      <c r="D13" s="328">
        <v>0</v>
      </c>
      <c r="E13" s="328">
        <v>0</v>
      </c>
      <c r="F13" s="328">
        <v>0</v>
      </c>
      <c r="G13" s="328">
        <v>0</v>
      </c>
      <c r="H13" s="328">
        <v>0</v>
      </c>
      <c r="I13" s="328">
        <v>0</v>
      </c>
      <c r="J13" s="328">
        <v>0</v>
      </c>
      <c r="K13" s="328">
        <v>0</v>
      </c>
      <c r="L13" s="328">
        <v>0</v>
      </c>
      <c r="M13" s="328">
        <v>0</v>
      </c>
      <c r="N13" s="328">
        <v>0</v>
      </c>
      <c r="O13" s="328">
        <v>0</v>
      </c>
      <c r="P13" s="328">
        <v>0</v>
      </c>
      <c r="Q13" s="328">
        <v>0</v>
      </c>
      <c r="R13" s="328">
        <v>0</v>
      </c>
      <c r="S13" s="328">
        <v>0</v>
      </c>
      <c r="T13" s="328">
        <v>0</v>
      </c>
      <c r="U13" s="328">
        <v>0</v>
      </c>
      <c r="V13" s="328">
        <v>0</v>
      </c>
      <c r="W13" s="328">
        <v>0</v>
      </c>
      <c r="X13" s="328">
        <v>0.3</v>
      </c>
      <c r="Y13" s="328">
        <v>0.3</v>
      </c>
      <c r="Z13" s="328">
        <v>0.7</v>
      </c>
      <c r="AA13" s="328">
        <v>0.6</v>
      </c>
      <c r="AB13" s="328">
        <v>0.7</v>
      </c>
      <c r="AC13" s="328">
        <v>0.7</v>
      </c>
      <c r="AD13" s="328">
        <v>0.7</v>
      </c>
      <c r="AE13" s="328">
        <v>0.6</v>
      </c>
      <c r="AF13" s="324"/>
      <c r="AG13" s="324" t="str">
        <f t="shared" si="0"/>
        <v>Software</v>
      </c>
      <c r="AH13" s="326" t="str">
        <f t="shared" si="1"/>
        <v>£m</v>
      </c>
      <c r="AI13" s="328">
        <v>1.2</v>
      </c>
      <c r="AJ13" s="328">
        <v>1.3</v>
      </c>
      <c r="AK13" s="328">
        <v>0</v>
      </c>
      <c r="AL13" s="328">
        <v>0</v>
      </c>
      <c r="AM13" s="328">
        <v>0.3</v>
      </c>
      <c r="AN13" s="328">
        <v>0.2</v>
      </c>
      <c r="AO13" s="328">
        <v>0.3</v>
      </c>
      <c r="AP13" s="328">
        <v>0.4</v>
      </c>
      <c r="AQ13" s="328">
        <v>0</v>
      </c>
      <c r="AR13" s="328">
        <v>0</v>
      </c>
      <c r="AS13" s="328">
        <v>0</v>
      </c>
      <c r="AT13" s="328">
        <v>0</v>
      </c>
      <c r="AU13" s="328">
        <v>0.1</v>
      </c>
      <c r="AV13" s="328">
        <v>0.1</v>
      </c>
      <c r="AW13" s="328">
        <v>0</v>
      </c>
      <c r="AX13" s="328">
        <v>0</v>
      </c>
      <c r="AY13" s="328">
        <v>0</v>
      </c>
      <c r="AZ13" s="328">
        <v>0</v>
      </c>
      <c r="BA13" s="328">
        <v>-0.1</v>
      </c>
      <c r="BB13" s="328">
        <v>-0.1</v>
      </c>
      <c r="BC13" s="328">
        <v>-0.2</v>
      </c>
      <c r="BD13" s="328">
        <v>-0.1</v>
      </c>
      <c r="BE13" s="328">
        <v>0.1</v>
      </c>
      <c r="BF13" s="328">
        <v>0.1</v>
      </c>
      <c r="BG13" s="329">
        <v>4.0999999999999996</v>
      </c>
      <c r="BH13" s="329">
        <v>4.0999999999999996</v>
      </c>
    </row>
    <row r="14" spans="2:60" s="13" customFormat="1" ht="9">
      <c r="B14" s="324" t="s">
        <v>85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0.1</v>
      </c>
      <c r="AA14" s="328">
        <v>0.1</v>
      </c>
      <c r="AB14" s="328">
        <v>0.1</v>
      </c>
      <c r="AC14" s="328">
        <v>0.1</v>
      </c>
      <c r="AD14" s="328">
        <v>0.1</v>
      </c>
      <c r="AE14" s="328">
        <v>0.1</v>
      </c>
      <c r="AF14" s="324"/>
      <c r="AG14" s="324" t="str">
        <f t="shared" si="0"/>
        <v>Land and buildings</v>
      </c>
      <c r="AH14" s="326" t="str">
        <f t="shared" si="1"/>
        <v>£m</v>
      </c>
      <c r="AI14" s="328">
        <v>0.2</v>
      </c>
      <c r="AJ14" s="328">
        <v>0.2</v>
      </c>
      <c r="AK14" s="328">
        <v>0</v>
      </c>
      <c r="AL14" s="328">
        <v>0</v>
      </c>
      <c r="AM14" s="328">
        <v>0</v>
      </c>
      <c r="AN14" s="328">
        <v>0</v>
      </c>
      <c r="AO14" s="328">
        <v>0</v>
      </c>
      <c r="AP14" s="328">
        <v>0</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0.1</v>
      </c>
      <c r="BF14" s="328">
        <v>0.1</v>
      </c>
      <c r="BG14" s="329">
        <v>0.6</v>
      </c>
      <c r="BH14" s="329">
        <v>0.6</v>
      </c>
    </row>
    <row r="15" spans="2:60" s="13" customFormat="1" ht="9">
      <c r="B15" s="324" t="s">
        <v>86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0.5</v>
      </c>
      <c r="Y15" s="328">
        <v>0.6</v>
      </c>
      <c r="Z15" s="328">
        <v>1.3</v>
      </c>
      <c r="AA15" s="328">
        <v>1.2</v>
      </c>
      <c r="AB15" s="328">
        <v>1.4</v>
      </c>
      <c r="AC15" s="328">
        <v>1.3</v>
      </c>
      <c r="AD15" s="328">
        <v>1.5</v>
      </c>
      <c r="AE15" s="328">
        <v>1.1000000000000001</v>
      </c>
      <c r="AF15" s="324"/>
      <c r="AG15" s="324" t="str">
        <f t="shared" si="0"/>
        <v>Right of use assets</v>
      </c>
      <c r="AH15" s="326" t="str">
        <f t="shared" si="1"/>
        <v>£m</v>
      </c>
      <c r="AI15" s="328">
        <v>2.2999999999999998</v>
      </c>
      <c r="AJ15" s="328">
        <v>2.6</v>
      </c>
      <c r="AK15" s="328">
        <v>0</v>
      </c>
      <c r="AL15" s="328">
        <v>0</v>
      </c>
      <c r="AM15" s="328">
        <v>0.2</v>
      </c>
      <c r="AN15" s="328">
        <v>0.2</v>
      </c>
      <c r="AO15" s="328">
        <v>0.2</v>
      </c>
      <c r="AP15" s="328">
        <v>0.2</v>
      </c>
      <c r="AQ15" s="328">
        <v>0</v>
      </c>
      <c r="AR15" s="328">
        <v>0</v>
      </c>
      <c r="AS15" s="328">
        <v>0</v>
      </c>
      <c r="AT15" s="328">
        <v>0</v>
      </c>
      <c r="AU15" s="328">
        <v>0.3</v>
      </c>
      <c r="AV15" s="328">
        <v>0.3</v>
      </c>
      <c r="AW15" s="328">
        <v>0</v>
      </c>
      <c r="AX15" s="328">
        <v>0</v>
      </c>
      <c r="AY15" s="328">
        <v>0.1</v>
      </c>
      <c r="AZ15" s="328">
        <v>0</v>
      </c>
      <c r="BA15" s="328">
        <v>0</v>
      </c>
      <c r="BB15" s="328">
        <v>0</v>
      </c>
      <c r="BC15" s="328">
        <v>0</v>
      </c>
      <c r="BD15" s="328">
        <v>0</v>
      </c>
      <c r="BE15" s="328">
        <v>0.2</v>
      </c>
      <c r="BF15" s="328">
        <v>0.2</v>
      </c>
      <c r="BG15" s="329">
        <v>8</v>
      </c>
      <c r="BH15" s="329">
        <v>7.7</v>
      </c>
    </row>
    <row r="16" spans="2:60" s="13" customFormat="1" ht="9">
      <c r="B16" s="324" t="s">
        <v>113</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0.5</v>
      </c>
      <c r="Y16" s="328">
        <v>0.4</v>
      </c>
      <c r="Z16" s="328">
        <v>1.5</v>
      </c>
      <c r="AA16" s="328">
        <v>1.3</v>
      </c>
      <c r="AB16" s="328">
        <v>1.5</v>
      </c>
      <c r="AC16" s="328">
        <v>1.4</v>
      </c>
      <c r="AD16" s="328">
        <v>1.7</v>
      </c>
      <c r="AE16" s="328">
        <v>1.3</v>
      </c>
      <c r="AF16" s="324"/>
      <c r="AG16" s="324" t="str">
        <f t="shared" si="0"/>
        <v xml:space="preserve">Other assets </v>
      </c>
      <c r="AH16" s="326" t="str">
        <f t="shared" si="1"/>
        <v>£m</v>
      </c>
      <c r="AI16" s="328">
        <v>2.7</v>
      </c>
      <c r="AJ16" s="328">
        <v>3</v>
      </c>
      <c r="AK16" s="328">
        <v>0</v>
      </c>
      <c r="AL16" s="328">
        <v>0</v>
      </c>
      <c r="AM16" s="328">
        <v>-1.8</v>
      </c>
      <c r="AN16" s="328">
        <v>-1.7</v>
      </c>
      <c r="AO16" s="328">
        <v>0.5</v>
      </c>
      <c r="AP16" s="328">
        <v>0.5</v>
      </c>
      <c r="AQ16" s="328">
        <v>0.1</v>
      </c>
      <c r="AR16" s="328">
        <v>0.1</v>
      </c>
      <c r="AS16" s="328">
        <v>-0.3</v>
      </c>
      <c r="AT16" s="328">
        <v>-0.2</v>
      </c>
      <c r="AU16" s="328">
        <v>0.1</v>
      </c>
      <c r="AV16" s="328">
        <v>0.1</v>
      </c>
      <c r="AW16" s="328">
        <v>0</v>
      </c>
      <c r="AX16" s="328">
        <v>0</v>
      </c>
      <c r="AY16" s="328">
        <v>0</v>
      </c>
      <c r="AZ16" s="328">
        <v>0</v>
      </c>
      <c r="BA16" s="328">
        <v>-0.1</v>
      </c>
      <c r="BB16" s="328">
        <v>-0.1</v>
      </c>
      <c r="BC16" s="328">
        <v>-0.4</v>
      </c>
      <c r="BD16" s="328">
        <v>-0.3</v>
      </c>
      <c r="BE16" s="328">
        <v>-0.1</v>
      </c>
      <c r="BF16" s="328">
        <v>0.1</v>
      </c>
      <c r="BG16" s="329">
        <v>5.9</v>
      </c>
      <c r="BH16" s="329">
        <v>5.9</v>
      </c>
    </row>
    <row r="17" spans="2:60" s="13" customFormat="1" ht="9">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4"/>
      <c r="AG17" s="324" t="str">
        <f t="shared" si="0"/>
        <v>Less funded assets (BDUK, etc.)</v>
      </c>
      <c r="AH17" s="326" t="str">
        <f t="shared" si="1"/>
        <v>£m</v>
      </c>
      <c r="AI17" s="328">
        <v>0</v>
      </c>
      <c r="AJ17" s="328">
        <v>0</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9">
        <v>0</v>
      </c>
      <c r="BH17" s="329">
        <v>0</v>
      </c>
    </row>
    <row r="18" spans="2:60" s="13" customFormat="1" ht="9">
      <c r="B18" s="323" t="s">
        <v>114</v>
      </c>
      <c r="C18" s="326" t="s">
        <v>22</v>
      </c>
      <c r="D18" s="330">
        <v>0</v>
      </c>
      <c r="E18" s="330">
        <v>0</v>
      </c>
      <c r="F18" s="330">
        <v>0</v>
      </c>
      <c r="G18" s="330">
        <v>0</v>
      </c>
      <c r="H18" s="330">
        <v>0</v>
      </c>
      <c r="I18" s="330">
        <v>0.1</v>
      </c>
      <c r="J18" s="330">
        <v>0</v>
      </c>
      <c r="K18" s="330">
        <v>0</v>
      </c>
      <c r="L18" s="330">
        <v>0</v>
      </c>
      <c r="M18" s="330">
        <v>0</v>
      </c>
      <c r="N18" s="330">
        <v>0</v>
      </c>
      <c r="O18" s="330">
        <v>0</v>
      </c>
      <c r="P18" s="330">
        <v>0</v>
      </c>
      <c r="Q18" s="330">
        <v>0</v>
      </c>
      <c r="R18" s="330">
        <v>0</v>
      </c>
      <c r="S18" s="330">
        <v>0</v>
      </c>
      <c r="T18" s="330">
        <v>0</v>
      </c>
      <c r="U18" s="330">
        <v>0</v>
      </c>
      <c r="V18" s="330">
        <v>0</v>
      </c>
      <c r="W18" s="330">
        <v>0</v>
      </c>
      <c r="X18" s="330">
        <v>1.3</v>
      </c>
      <c r="Y18" s="330">
        <v>1.3</v>
      </c>
      <c r="Z18" s="330">
        <v>43.9</v>
      </c>
      <c r="AA18" s="330">
        <v>39.299999999999997</v>
      </c>
      <c r="AB18" s="330">
        <v>47.7</v>
      </c>
      <c r="AC18" s="330">
        <v>44</v>
      </c>
      <c r="AD18" s="330">
        <v>49.6</v>
      </c>
      <c r="AE18" s="330">
        <v>38.1</v>
      </c>
      <c r="AF18" s="324"/>
      <c r="AG18" s="323" t="str">
        <f t="shared" si="0"/>
        <v>Total non-current assets</v>
      </c>
      <c r="AH18" s="326" t="str">
        <f t="shared" si="1"/>
        <v>£m</v>
      </c>
      <c r="AI18" s="330">
        <v>79</v>
      </c>
      <c r="AJ18" s="330">
        <v>89.1</v>
      </c>
      <c r="AK18" s="330">
        <v>0.2</v>
      </c>
      <c r="AL18" s="330">
        <v>0.5</v>
      </c>
      <c r="AM18" s="330">
        <v>7</v>
      </c>
      <c r="AN18" s="330">
        <v>6.7</v>
      </c>
      <c r="AO18" s="330">
        <v>15.4</v>
      </c>
      <c r="AP18" s="330">
        <v>16.3</v>
      </c>
      <c r="AQ18" s="330">
        <v>0.1</v>
      </c>
      <c r="AR18" s="330">
        <v>0.1</v>
      </c>
      <c r="AS18" s="330">
        <v>1.2</v>
      </c>
      <c r="AT18" s="330">
        <v>0.8</v>
      </c>
      <c r="AU18" s="330">
        <v>0.5</v>
      </c>
      <c r="AV18" s="330">
        <v>0.5</v>
      </c>
      <c r="AW18" s="330">
        <v>0</v>
      </c>
      <c r="AX18" s="330">
        <v>0</v>
      </c>
      <c r="AY18" s="330">
        <v>0.1</v>
      </c>
      <c r="AZ18" s="330">
        <v>0</v>
      </c>
      <c r="BA18" s="330">
        <v>-0.2</v>
      </c>
      <c r="BB18" s="330">
        <v>-0.2</v>
      </c>
      <c r="BC18" s="330">
        <v>-0.6</v>
      </c>
      <c r="BD18" s="330">
        <v>-0.4</v>
      </c>
      <c r="BE18" s="330">
        <v>0.3</v>
      </c>
      <c r="BF18" s="330">
        <v>0.8</v>
      </c>
      <c r="BG18" s="330">
        <v>245.5</v>
      </c>
      <c r="BH18" s="330">
        <v>237</v>
      </c>
    </row>
    <row r="19" spans="2:60" s="13" customFormat="1" ht="9">
      <c r="B19" s="324"/>
      <c r="C19" s="326"/>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4"/>
      <c r="AG19" s="324"/>
      <c r="AH19" s="326"/>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9"/>
      <c r="BH19" s="329"/>
    </row>
    <row r="20" spans="2:60" s="13" customFormat="1" ht="9">
      <c r="B20" s="324" t="s">
        <v>115</v>
      </c>
      <c r="C20" s="326" t="s">
        <v>22</v>
      </c>
      <c r="D20" s="328">
        <v>0</v>
      </c>
      <c r="E20" s="328">
        <v>0.1</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2.4</v>
      </c>
      <c r="Y20" s="328">
        <v>2.5</v>
      </c>
      <c r="Z20" s="328">
        <v>7.2</v>
      </c>
      <c r="AA20" s="328">
        <v>6.4</v>
      </c>
      <c r="AB20" s="328">
        <v>7.7</v>
      </c>
      <c r="AC20" s="328">
        <v>7.4</v>
      </c>
      <c r="AD20" s="328">
        <v>8</v>
      </c>
      <c r="AE20" s="328">
        <v>6.2</v>
      </c>
      <c r="AF20" s="324"/>
      <c r="AG20" s="324" t="str">
        <f t="shared" ref="AG20:AH22" si="2">B20</f>
        <v>Current assets</v>
      </c>
      <c r="AH20" s="326" t="str">
        <f t="shared" si="2"/>
        <v>£m</v>
      </c>
      <c r="AI20" s="328">
        <v>12.7</v>
      </c>
      <c r="AJ20" s="328">
        <v>14.3</v>
      </c>
      <c r="AK20" s="328">
        <v>0</v>
      </c>
      <c r="AL20" s="328">
        <v>0.1</v>
      </c>
      <c r="AM20" s="328">
        <v>1.9</v>
      </c>
      <c r="AN20" s="328">
        <v>1.8</v>
      </c>
      <c r="AO20" s="328">
        <v>3.3</v>
      </c>
      <c r="AP20" s="328">
        <v>3.4</v>
      </c>
      <c r="AQ20" s="328">
        <v>0.4</v>
      </c>
      <c r="AR20" s="328">
        <v>0.6</v>
      </c>
      <c r="AS20" s="328">
        <v>0.5</v>
      </c>
      <c r="AT20" s="328">
        <v>0.3</v>
      </c>
      <c r="AU20" s="328">
        <v>1.1000000000000001</v>
      </c>
      <c r="AV20" s="328">
        <v>0.8</v>
      </c>
      <c r="AW20" s="328">
        <v>0</v>
      </c>
      <c r="AX20" s="328">
        <v>0.1</v>
      </c>
      <c r="AY20" s="328">
        <v>0.3</v>
      </c>
      <c r="AZ20" s="328">
        <v>0.1</v>
      </c>
      <c r="BA20" s="328">
        <v>0</v>
      </c>
      <c r="BB20" s="328">
        <v>-0.1</v>
      </c>
      <c r="BC20" s="328">
        <v>-0.1</v>
      </c>
      <c r="BD20" s="328">
        <v>-0.1</v>
      </c>
      <c r="BE20" s="328">
        <v>0</v>
      </c>
      <c r="BF20" s="328">
        <v>0.2</v>
      </c>
      <c r="BG20" s="329">
        <v>45.4</v>
      </c>
      <c r="BH20" s="329">
        <v>44.1</v>
      </c>
    </row>
    <row r="21" spans="2:60" s="13" customFormat="1" ht="9">
      <c r="B21" s="324" t="s">
        <v>116</v>
      </c>
      <c r="C21" s="326" t="s">
        <v>22</v>
      </c>
      <c r="D21" s="328">
        <v>0</v>
      </c>
      <c r="E21" s="328">
        <v>-0.2</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-1.8</v>
      </c>
      <c r="Y21" s="328">
        <v>-2.1</v>
      </c>
      <c r="Z21" s="328">
        <v>-4.4000000000000004</v>
      </c>
      <c r="AA21" s="328">
        <v>-3.9</v>
      </c>
      <c r="AB21" s="328">
        <v>-4.5999999999999996</v>
      </c>
      <c r="AC21" s="328">
        <v>-4.4000000000000004</v>
      </c>
      <c r="AD21" s="328">
        <v>-4.8</v>
      </c>
      <c r="AE21" s="328">
        <v>-3.7</v>
      </c>
      <c r="AF21" s="324"/>
      <c r="AG21" s="324" t="str">
        <f t="shared" si="2"/>
        <v>Current liabilities</v>
      </c>
      <c r="AH21" s="326" t="str">
        <f t="shared" si="2"/>
        <v>£m</v>
      </c>
      <c r="AI21" s="328">
        <v>-7.6</v>
      </c>
      <c r="AJ21" s="328">
        <v>-8.5</v>
      </c>
      <c r="AK21" s="328">
        <v>0</v>
      </c>
      <c r="AL21" s="328">
        <v>-0.1</v>
      </c>
      <c r="AM21" s="328">
        <v>-1.9</v>
      </c>
      <c r="AN21" s="328">
        <v>-1.8</v>
      </c>
      <c r="AO21" s="328">
        <v>-1.9</v>
      </c>
      <c r="AP21" s="328">
        <v>-1.8</v>
      </c>
      <c r="AQ21" s="328">
        <v>-0.6</v>
      </c>
      <c r="AR21" s="328">
        <v>-1.1000000000000001</v>
      </c>
      <c r="AS21" s="328">
        <v>-0.8</v>
      </c>
      <c r="AT21" s="328">
        <v>-0.6</v>
      </c>
      <c r="AU21" s="328">
        <v>-0.8</v>
      </c>
      <c r="AV21" s="328">
        <v>-0.6</v>
      </c>
      <c r="AW21" s="328">
        <v>0</v>
      </c>
      <c r="AX21" s="328">
        <v>-0.1</v>
      </c>
      <c r="AY21" s="328">
        <v>-0.4</v>
      </c>
      <c r="AZ21" s="328">
        <v>-0.2</v>
      </c>
      <c r="BA21" s="328">
        <v>-17.600000000000001</v>
      </c>
      <c r="BB21" s="328">
        <v>-14.4</v>
      </c>
      <c r="BC21" s="328">
        <v>0.3</v>
      </c>
      <c r="BD21" s="328">
        <v>0.2</v>
      </c>
      <c r="BE21" s="328">
        <v>0</v>
      </c>
      <c r="BF21" s="328">
        <v>0</v>
      </c>
      <c r="BG21" s="329">
        <v>-46.9</v>
      </c>
      <c r="BH21" s="329">
        <v>-43.3</v>
      </c>
    </row>
    <row r="22" spans="2:60" s="13" customFormat="1" ht="9">
      <c r="B22" s="324" t="s">
        <v>117</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-0.1</v>
      </c>
      <c r="Y22" s="328">
        <v>-0.1</v>
      </c>
      <c r="Z22" s="328">
        <v>-0.1</v>
      </c>
      <c r="AA22" s="328">
        <v>-0.1</v>
      </c>
      <c r="AB22" s="328">
        <v>-0.1</v>
      </c>
      <c r="AC22" s="328">
        <v>-0.1</v>
      </c>
      <c r="AD22" s="328">
        <v>-0.2</v>
      </c>
      <c r="AE22" s="328">
        <v>-0.1</v>
      </c>
      <c r="AF22" s="324"/>
      <c r="AG22" s="324" t="str">
        <f t="shared" si="2"/>
        <v>Provisions</v>
      </c>
      <c r="AH22" s="326" t="str">
        <f t="shared" si="2"/>
        <v>£m</v>
      </c>
      <c r="AI22" s="328">
        <v>-0.2</v>
      </c>
      <c r="AJ22" s="328">
        <v>-0.3</v>
      </c>
      <c r="AK22" s="328">
        <v>0</v>
      </c>
      <c r="AL22" s="328">
        <v>0</v>
      </c>
      <c r="AM22" s="328">
        <v>0</v>
      </c>
      <c r="AN22" s="328">
        <v>0</v>
      </c>
      <c r="AO22" s="328">
        <v>0</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-0.1</v>
      </c>
      <c r="BF22" s="328">
        <v>-0.1</v>
      </c>
      <c r="BG22" s="329">
        <v>-0.8</v>
      </c>
      <c r="BH22" s="329">
        <v>-0.8</v>
      </c>
    </row>
    <row r="23" spans="2:60" s="13" customFormat="1" ht="9">
      <c r="B23" s="324"/>
      <c r="C23" s="326"/>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4"/>
      <c r="AG23" s="324"/>
      <c r="AH23" s="326"/>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9"/>
      <c r="BH23" s="329"/>
    </row>
    <row r="24" spans="2:60" s="13" customFormat="1" ht="9">
      <c r="B24" s="324" t="s">
        <v>19</v>
      </c>
      <c r="C24" s="326" t="s">
        <v>22</v>
      </c>
      <c r="D24" s="328">
        <v>0</v>
      </c>
      <c r="E24" s="328">
        <v>0.1</v>
      </c>
      <c r="F24" s="328">
        <v>0</v>
      </c>
      <c r="G24" s="328">
        <v>0</v>
      </c>
      <c r="H24" s="328">
        <v>0</v>
      </c>
      <c r="I24" s="328">
        <v>0</v>
      </c>
      <c r="J24" s="328">
        <v>0</v>
      </c>
      <c r="K24" s="328">
        <v>0</v>
      </c>
      <c r="L24" s="328">
        <v>0</v>
      </c>
      <c r="M24" s="328">
        <v>0</v>
      </c>
      <c r="N24" s="328">
        <v>0</v>
      </c>
      <c r="O24" s="328">
        <v>0</v>
      </c>
      <c r="P24" s="328">
        <v>0</v>
      </c>
      <c r="Q24" s="328">
        <v>0</v>
      </c>
      <c r="R24" s="328">
        <v>0</v>
      </c>
      <c r="S24" s="328">
        <v>0</v>
      </c>
      <c r="T24" s="328">
        <v>0</v>
      </c>
      <c r="U24" s="328">
        <v>0</v>
      </c>
      <c r="V24" s="328">
        <v>0</v>
      </c>
      <c r="W24" s="328">
        <v>0</v>
      </c>
      <c r="X24" s="328">
        <v>0</v>
      </c>
      <c r="Y24" s="328">
        <v>0</v>
      </c>
      <c r="Z24" s="328">
        <v>-0.1</v>
      </c>
      <c r="AA24" s="328">
        <v>-0.1</v>
      </c>
      <c r="AB24" s="328">
        <v>-0.1</v>
      </c>
      <c r="AC24" s="328">
        <v>0</v>
      </c>
      <c r="AD24" s="328">
        <v>0.1</v>
      </c>
      <c r="AE24" s="328">
        <v>-0.1</v>
      </c>
      <c r="AF24" s="324"/>
      <c r="AG24" s="324" t="str">
        <f>B24</f>
        <v xml:space="preserve">Rounding </v>
      </c>
      <c r="AH24" s="326" t="str">
        <f>C24</f>
        <v>£m</v>
      </c>
      <c r="AI24" s="328">
        <v>-0.1</v>
      </c>
      <c r="AJ24" s="328">
        <v>0.1</v>
      </c>
      <c r="AK24" s="328">
        <v>0</v>
      </c>
      <c r="AL24" s="328">
        <v>0.1</v>
      </c>
      <c r="AM24" s="328">
        <v>0.1</v>
      </c>
      <c r="AN24" s="328">
        <v>0.1</v>
      </c>
      <c r="AO24" s="328">
        <v>0.1</v>
      </c>
      <c r="AP24" s="328">
        <v>0</v>
      </c>
      <c r="AQ24" s="328">
        <v>0.1</v>
      </c>
      <c r="AR24" s="328">
        <v>0.1</v>
      </c>
      <c r="AS24" s="328">
        <v>0</v>
      </c>
      <c r="AT24" s="328">
        <v>0.1</v>
      </c>
      <c r="AU24" s="328">
        <v>0</v>
      </c>
      <c r="AV24" s="328">
        <v>-0.1</v>
      </c>
      <c r="AW24" s="328">
        <v>0</v>
      </c>
      <c r="AX24" s="328">
        <v>0.1</v>
      </c>
      <c r="AY24" s="328">
        <v>0</v>
      </c>
      <c r="AZ24" s="328">
        <v>0.1</v>
      </c>
      <c r="BA24" s="328">
        <v>0</v>
      </c>
      <c r="BB24" s="328">
        <v>0</v>
      </c>
      <c r="BC24" s="328">
        <v>0</v>
      </c>
      <c r="BD24" s="328">
        <v>0</v>
      </c>
      <c r="BE24" s="328">
        <v>0</v>
      </c>
      <c r="BF24" s="328">
        <v>-0.9</v>
      </c>
      <c r="BG24" s="329">
        <v>0.1</v>
      </c>
      <c r="BH24" s="329">
        <v>-0.4</v>
      </c>
    </row>
    <row r="25" spans="2:60" s="13" customFormat="1" ht="9.6" thickBot="1">
      <c r="B25" s="323" t="s">
        <v>118</v>
      </c>
      <c r="C25" s="326" t="s">
        <v>22</v>
      </c>
      <c r="D25" s="331">
        <v>0</v>
      </c>
      <c r="E25" s="331">
        <v>0</v>
      </c>
      <c r="F25" s="331">
        <v>0</v>
      </c>
      <c r="G25" s="331">
        <v>0</v>
      </c>
      <c r="H25" s="331">
        <v>0</v>
      </c>
      <c r="I25" s="331">
        <v>0.1</v>
      </c>
      <c r="J25" s="331">
        <v>0</v>
      </c>
      <c r="K25" s="331">
        <v>0</v>
      </c>
      <c r="L25" s="331">
        <v>0</v>
      </c>
      <c r="M25" s="331">
        <v>0</v>
      </c>
      <c r="N25" s="331">
        <v>0</v>
      </c>
      <c r="O25" s="331">
        <v>0</v>
      </c>
      <c r="P25" s="331">
        <v>0</v>
      </c>
      <c r="Q25" s="331">
        <v>0</v>
      </c>
      <c r="R25" s="331">
        <v>0</v>
      </c>
      <c r="S25" s="331">
        <v>0</v>
      </c>
      <c r="T25" s="331">
        <v>0</v>
      </c>
      <c r="U25" s="331">
        <v>0</v>
      </c>
      <c r="V25" s="331">
        <v>0</v>
      </c>
      <c r="W25" s="331">
        <v>0</v>
      </c>
      <c r="X25" s="331">
        <v>1.8</v>
      </c>
      <c r="Y25" s="331">
        <v>1.6</v>
      </c>
      <c r="Z25" s="331">
        <v>46.5</v>
      </c>
      <c r="AA25" s="331">
        <v>41.6</v>
      </c>
      <c r="AB25" s="331">
        <v>50.6</v>
      </c>
      <c r="AC25" s="331">
        <v>46.9</v>
      </c>
      <c r="AD25" s="331">
        <v>52.7</v>
      </c>
      <c r="AE25" s="331">
        <v>40.4</v>
      </c>
      <c r="AF25" s="324"/>
      <c r="AG25" s="323" t="str">
        <f>B25</f>
        <v>Total MCE</v>
      </c>
      <c r="AH25" s="326" t="str">
        <f>C25</f>
        <v>£m</v>
      </c>
      <c r="AI25" s="331">
        <v>83.8</v>
      </c>
      <c r="AJ25" s="331">
        <v>94.7</v>
      </c>
      <c r="AK25" s="331">
        <v>0.2</v>
      </c>
      <c r="AL25" s="331">
        <v>0.6</v>
      </c>
      <c r="AM25" s="331">
        <v>7.1</v>
      </c>
      <c r="AN25" s="331">
        <v>6.8</v>
      </c>
      <c r="AO25" s="331">
        <v>16.899999999999999</v>
      </c>
      <c r="AP25" s="331">
        <v>17.899999999999999</v>
      </c>
      <c r="AQ25" s="331">
        <v>0</v>
      </c>
      <c r="AR25" s="331">
        <v>-0.3</v>
      </c>
      <c r="AS25" s="331">
        <v>0.9</v>
      </c>
      <c r="AT25" s="331">
        <v>0.6</v>
      </c>
      <c r="AU25" s="331">
        <v>0.8</v>
      </c>
      <c r="AV25" s="331">
        <v>0.6</v>
      </c>
      <c r="AW25" s="331">
        <v>0</v>
      </c>
      <c r="AX25" s="331">
        <v>0.1</v>
      </c>
      <c r="AY25" s="331">
        <v>0</v>
      </c>
      <c r="AZ25" s="331">
        <v>0</v>
      </c>
      <c r="BA25" s="331">
        <v>-17.8</v>
      </c>
      <c r="BB25" s="331">
        <v>-14.7</v>
      </c>
      <c r="BC25" s="331">
        <v>-0.4</v>
      </c>
      <c r="BD25" s="331">
        <v>-0.3</v>
      </c>
      <c r="BE25" s="331">
        <v>0.2</v>
      </c>
      <c r="BF25" s="331">
        <v>0</v>
      </c>
      <c r="BG25" s="331">
        <v>243.3</v>
      </c>
      <c r="BH25" s="331">
        <v>236.6</v>
      </c>
    </row>
    <row r="26" spans="2:60" s="13" customFormat="1" ht="9.6" thickTop="1"/>
    <row r="27" spans="2:60" s="13" customFormat="1" ht="9"/>
    <row r="28" spans="2:60" s="13" customFormat="1" ht="9"/>
    <row r="29" spans="2:60" s="13" customFormat="1" ht="9"/>
    <row r="30" spans="2:60"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2:60"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2:60"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2:52"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2:52"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2:52"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2:52"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2:52"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2:52"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2:52"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2:52"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2:52"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2:52"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2:52"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2:52"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2:52"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2:52"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2:52"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2:52"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2:52"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row>
    <row r="50" spans="2:52"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row>
    <row r="51" spans="2:52"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row>
    <row r="52" spans="2:52"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row>
    <row r="53" spans="2:52"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row>
    <row r="54" spans="2:52"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row>
    <row r="55" spans="2:52"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row>
    <row r="56" spans="2:52"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row>
    <row r="57" spans="2:52"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row>
    <row r="58" spans="2:52"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row>
    <row r="59" spans="2:52"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row>
    <row r="60" spans="2:52"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row>
    <row r="61" spans="2:52"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row>
    <row r="62" spans="2:52"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row>
    <row r="63" spans="2:52"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row>
    <row r="64" spans="2:52"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row>
    <row r="65" spans="2:52"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row>
    <row r="66" spans="2:52"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row>
    <row r="67" spans="2:52"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row>
    <row r="68" spans="2:52"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row>
    <row r="69" spans="2:52"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row>
    <row r="70" spans="2:52"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row>
    <row r="71" spans="2:52"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row>
    <row r="72" spans="2:52"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row>
    <row r="73" spans="2:52"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row>
    <row r="74" spans="2:52"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row>
    <row r="75" spans="2:52"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row>
    <row r="76" spans="2:52"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2:52"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row>
    <row r="78" spans="2:52"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row>
    <row r="79" spans="2:5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row>
    <row r="80" spans="2:5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row>
    <row r="81" spans="2:5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row>
    <row r="82" spans="2:5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row>
    <row r="83" spans="2:5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row>
    <row r="84" spans="2:5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row>
    <row r="85" spans="2:5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row>
    <row r="86" spans="2:5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row>
    <row r="87" spans="2:5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row>
    <row r="88" spans="2:5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row>
    <row r="89" spans="2:5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row>
    <row r="90" spans="2:5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row>
    <row r="91" spans="2:5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row>
    <row r="92" spans="2:5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row>
    <row r="93" spans="2:5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row>
    <row r="94" spans="2:5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row>
    <row r="95" spans="2:5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row>
    <row r="96" spans="2:5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row>
    <row r="97" spans="2:5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row>
    <row r="98" spans="2:5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row>
    <row r="99" spans="2:5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row>
    <row r="100" spans="2:5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row>
    <row r="101" spans="2:5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row>
    <row r="102" spans="2:5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row>
    <row r="103" spans="2:5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row>
    <row r="104" spans="2:5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row>
    <row r="105" spans="2:5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row>
    <row r="106" spans="2:5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row>
    <row r="107" spans="2:5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row>
    <row r="108" spans="2:5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row>
    <row r="109" spans="2:5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row>
    <row r="110" spans="2:5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row>
    <row r="111" spans="2:5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row>
    <row r="112" spans="2:5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row>
    <row r="113" spans="2:5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row>
    <row r="114" spans="2:5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row>
    <row r="115" spans="2:5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row>
    <row r="116" spans="2:5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row>
    <row r="117" spans="2:5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row>
    <row r="118" spans="2:5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row>
    <row r="119" spans="2:5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row>
    <row r="120" spans="2:5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row>
    <row r="121" spans="2:5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row>
    <row r="122" spans="2:5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row>
    <row r="123" spans="2:5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row>
    <row r="124" spans="2:5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row>
    <row r="125" spans="2:5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row>
    <row r="126" spans="2:5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row>
    <row r="127" spans="2:5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row>
    <row r="128" spans="2:5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row>
    <row r="129" spans="2:5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row>
    <row r="130" spans="2:5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row>
    <row r="131" spans="2:5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row>
    <row r="132" spans="2:5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row>
    <row r="133" spans="2:5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row>
    <row r="134" spans="2:5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row>
    <row r="135" spans="2:5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row>
    <row r="136" spans="2:5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row>
    <row r="137" spans="2:5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row>
    <row r="138" spans="2:5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row>
    <row r="139" spans="2:5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row>
    <row r="140" spans="2:5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row>
    <row r="141" spans="2:5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row>
    <row r="142" spans="2:5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row>
    <row r="143" spans="2:5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row>
    <row r="144" spans="2:5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row>
    <row r="145" spans="2:5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row>
    <row r="146" spans="2:5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row>
    <row r="147" spans="2:5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row>
    <row r="148" spans="2:5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row>
    <row r="149" spans="2:5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row>
    <row r="150" spans="2:5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row>
    <row r="151" spans="2:5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row>
    <row r="152" spans="2:5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row>
    <row r="153" spans="2:5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row>
    <row r="154" spans="2:5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row>
    <row r="155" spans="2:5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row>
    <row r="156" spans="2:5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row>
    <row r="157" spans="2:5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row>
    <row r="158" spans="2:5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row>
    <row r="159" spans="2:5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row>
    <row r="160" spans="2:5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row>
    <row r="161" spans="2:5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row>
    <row r="162" spans="2:5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row>
    <row r="163" spans="2:5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row>
    <row r="164" spans="2:5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row>
    <row r="165" spans="2:5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row>
    <row r="166" spans="2:5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row>
    <row r="167" spans="2:5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row>
    <row r="168" spans="2:5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row>
    <row r="169" spans="2:5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row>
    <row r="170" spans="2:5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row>
    <row r="171" spans="2:5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row>
    <row r="172" spans="2:5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row>
    <row r="173" spans="2:5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row>
    <row r="174" spans="2:5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row>
    <row r="175" spans="2:5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row>
    <row r="176" spans="2:5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row>
    <row r="177" spans="2:5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row>
    <row r="178" spans="2:5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row>
    <row r="179" spans="2:5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row>
    <row r="180" spans="2:5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row>
    <row r="181" spans="2:5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row>
    <row r="182" spans="2:5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row>
    <row r="183" spans="2:5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row>
    <row r="184" spans="2:5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row>
    <row r="185" spans="2:5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row>
    <row r="186" spans="2:5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row>
    <row r="187" spans="2:5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row>
    <row r="188" spans="2:5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row>
    <row r="189" spans="2:5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row>
    <row r="190" spans="2:5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row>
    <row r="191" spans="2:5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row>
    <row r="192" spans="2:5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row>
    <row r="193" spans="2:5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row>
  </sheetData>
  <mergeCells count="31">
    <mergeCell ref="AQ5:AR5"/>
    <mergeCell ref="AS5:AT5"/>
    <mergeCell ref="AU5:AV5"/>
    <mergeCell ref="AW5:AX5"/>
    <mergeCell ref="T5:U5"/>
    <mergeCell ref="J5:K5"/>
    <mergeCell ref="AO5:AP5"/>
    <mergeCell ref="L5:M5"/>
    <mergeCell ref="N5:O5"/>
    <mergeCell ref="AB5:AC5"/>
    <mergeCell ref="AD5:AE5"/>
    <mergeCell ref="AI5:AJ5"/>
    <mergeCell ref="V5:W5"/>
    <mergeCell ref="X5:Y5"/>
    <mergeCell ref="Z5:AA5"/>
    <mergeCell ref="AG2:BH2"/>
    <mergeCell ref="AG3:BH3"/>
    <mergeCell ref="B2:AE2"/>
    <mergeCell ref="B3:AE3"/>
    <mergeCell ref="BC5:BD5"/>
    <mergeCell ref="BE5:BF5"/>
    <mergeCell ref="AK5:AL5"/>
    <mergeCell ref="AM5:AN5"/>
    <mergeCell ref="BG5:BH5"/>
    <mergeCell ref="AY5:AZ5"/>
    <mergeCell ref="BA5:BB5"/>
    <mergeCell ref="D5:E5"/>
    <mergeCell ref="F5:G5"/>
    <mergeCell ref="H5:I5"/>
    <mergeCell ref="P5:Q5"/>
    <mergeCell ref="R5:S5"/>
  </mergeCells>
  <pageMargins left="0.7" right="0.7" top="0.75" bottom="0.75" header="0.3" footer="0.3"/>
  <pageSetup paperSize="9" orientation="portrait" r:id="rId1"/>
  <customProperties>
    <customPr name="_pios_id" r:id="rId2"/>
    <customPr name="EpmWorksheetKeyString_GUID" r:id="rId3"/>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B050"/>
  </sheetPr>
  <dimension ref="B2:BH190"/>
  <sheetViews>
    <sheetView showGridLines="0" workbookViewId="0"/>
  </sheetViews>
  <sheetFormatPr defaultColWidth="8.5703125" defaultRowHeight="8.1"/>
  <cols>
    <col min="1" max="1" width="4.85546875" style="15" customWidth="1"/>
    <col min="2" max="2" width="28.42578125" style="15" bestFit="1" customWidth="1"/>
    <col min="3" max="3" width="8.5703125" style="15"/>
    <col min="4" max="6" width="14.5703125" style="15" customWidth="1"/>
    <col min="7" max="8" width="14.5703125" style="18" customWidth="1"/>
    <col min="9" max="9" width="14.5703125" style="15" customWidth="1"/>
    <col min="10" max="11" width="14.5703125" style="18" customWidth="1"/>
    <col min="12" max="16384" width="8.5703125" style="15"/>
  </cols>
  <sheetData>
    <row r="2" spans="2:44" s="9" customFormat="1" ht="14.1">
      <c r="B2" s="439" t="s">
        <v>347</v>
      </c>
      <c r="C2" s="439"/>
      <c r="D2" s="439"/>
      <c r="E2" s="439"/>
      <c r="F2" s="439"/>
      <c r="G2" s="439"/>
      <c r="H2" s="439"/>
      <c r="I2" s="439"/>
      <c r="J2" s="439"/>
      <c r="K2" s="439"/>
      <c r="L2" s="10"/>
      <c r="M2" s="10"/>
      <c r="AF2" s="556"/>
      <c r="AG2" s="557"/>
      <c r="AH2" s="557"/>
      <c r="AI2" s="557"/>
      <c r="AJ2" s="557"/>
      <c r="AK2" s="557"/>
      <c r="AL2" s="557"/>
      <c r="AM2" s="557"/>
      <c r="AN2" s="557"/>
      <c r="AO2" s="557"/>
      <c r="AP2" s="557"/>
      <c r="AQ2" s="557"/>
      <c r="AR2" s="557"/>
    </row>
    <row r="3" spans="2:44" s="12" customFormat="1" ht="10.5">
      <c r="B3" s="440" t="s">
        <v>190</v>
      </c>
      <c r="C3" s="440"/>
      <c r="D3" s="440"/>
      <c r="E3" s="440"/>
      <c r="F3" s="440"/>
      <c r="G3" s="440"/>
      <c r="H3" s="440"/>
      <c r="I3" s="440"/>
      <c r="J3" s="440"/>
      <c r="K3" s="440"/>
    </row>
    <row r="5" spans="2:44" s="13" customFormat="1" ht="9.6" customHeight="1">
      <c r="D5" s="14" t="s">
        <v>28</v>
      </c>
      <c r="E5" s="14" t="s">
        <v>27</v>
      </c>
      <c r="F5" s="14" t="s">
        <v>30</v>
      </c>
      <c r="G5" s="14" t="s">
        <v>348</v>
      </c>
      <c r="H5" s="14" t="s">
        <v>349</v>
      </c>
      <c r="I5" s="14" t="s">
        <v>203</v>
      </c>
      <c r="J5" s="14" t="s">
        <v>350</v>
      </c>
      <c r="K5" s="14" t="s">
        <v>351</v>
      </c>
      <c r="L5" s="14"/>
      <c r="M5" s="14"/>
      <c r="N5" s="14"/>
      <c r="O5" s="14"/>
      <c r="P5" s="14"/>
      <c r="Q5" s="14"/>
    </row>
    <row r="6" spans="2:44" s="16" customFormat="1" ht="9.6" customHeight="1">
      <c r="D6" s="17" t="s">
        <v>22</v>
      </c>
      <c r="E6" s="17" t="s">
        <v>22</v>
      </c>
      <c r="F6" s="17" t="s">
        <v>22</v>
      </c>
      <c r="G6" s="17"/>
      <c r="H6" s="17"/>
      <c r="I6" s="17"/>
      <c r="J6" s="17" t="s">
        <v>212</v>
      </c>
      <c r="K6" s="17" t="s">
        <v>212</v>
      </c>
    </row>
    <row r="7" spans="2:44" s="13" customFormat="1" ht="9.6" customHeight="1">
      <c r="B7" s="19" t="s">
        <v>352</v>
      </c>
      <c r="G7" s="16"/>
      <c r="H7" s="16"/>
      <c r="J7" s="16"/>
      <c r="K7" s="16"/>
    </row>
    <row r="8" spans="2:44" s="13" customFormat="1" ht="9.6" customHeight="1">
      <c r="B8" s="13" t="s">
        <v>310</v>
      </c>
      <c r="D8" s="238">
        <v>2.8</v>
      </c>
      <c r="E8" s="238">
        <v>3</v>
      </c>
      <c r="F8" s="238">
        <v>5.8</v>
      </c>
      <c r="G8" s="42">
        <v>1384</v>
      </c>
      <c r="H8" s="42">
        <v>1484</v>
      </c>
      <c r="I8" s="42" t="s">
        <v>311</v>
      </c>
      <c r="J8" s="230">
        <v>2020.01</v>
      </c>
      <c r="K8" s="230">
        <v>2041.92</v>
      </c>
    </row>
    <row r="9" spans="2:44" s="13" customFormat="1" ht="9.6" customHeight="1">
      <c r="B9" s="13" t="s">
        <v>312</v>
      </c>
      <c r="D9" s="238">
        <v>1.1000000000000001</v>
      </c>
      <c r="E9" s="238">
        <v>2.4</v>
      </c>
      <c r="F9" s="238">
        <v>3.5</v>
      </c>
      <c r="G9" s="42">
        <v>544</v>
      </c>
      <c r="H9" s="42">
        <v>1239</v>
      </c>
      <c r="I9" s="42" t="s">
        <v>311</v>
      </c>
      <c r="J9" s="230">
        <v>1942.07</v>
      </c>
      <c r="K9" s="230">
        <v>1943.11</v>
      </c>
    </row>
    <row r="10" spans="2:44" s="13" customFormat="1" ht="9.6" customHeight="1">
      <c r="B10" s="13" t="s">
        <v>313</v>
      </c>
      <c r="D10" s="238">
        <v>1.1000000000000001</v>
      </c>
      <c r="E10" s="238">
        <v>2</v>
      </c>
      <c r="F10" s="238">
        <v>3.1</v>
      </c>
      <c r="G10" s="42">
        <v>447</v>
      </c>
      <c r="H10" s="42">
        <v>854</v>
      </c>
      <c r="I10" s="42" t="s">
        <v>311</v>
      </c>
      <c r="J10" s="230">
        <v>2492.3200000000002</v>
      </c>
      <c r="K10" s="230">
        <v>2383.73</v>
      </c>
    </row>
    <row r="11" spans="2:44" s="13" customFormat="1" ht="9.6" customHeight="1">
      <c r="B11" s="13" t="s">
        <v>314</v>
      </c>
      <c r="D11" s="238">
        <v>5.2</v>
      </c>
      <c r="E11" s="238">
        <v>4.5</v>
      </c>
      <c r="F11" s="238">
        <v>9.6999999999999993</v>
      </c>
      <c r="G11" s="42">
        <v>3198</v>
      </c>
      <c r="H11" s="42">
        <v>2811</v>
      </c>
      <c r="I11" s="42" t="s">
        <v>311</v>
      </c>
      <c r="J11" s="230">
        <v>1616.35</v>
      </c>
      <c r="K11" s="230">
        <v>1617.44</v>
      </c>
    </row>
    <row r="12" spans="2:44" s="13" customFormat="1" ht="9.6" customHeight="1">
      <c r="B12" s="13" t="s">
        <v>315</v>
      </c>
      <c r="D12" s="238">
        <v>6.4</v>
      </c>
      <c r="E12" s="238">
        <v>5</v>
      </c>
      <c r="F12" s="238">
        <v>11.4</v>
      </c>
      <c r="G12" s="42">
        <v>4210</v>
      </c>
      <c r="H12" s="42">
        <v>3252</v>
      </c>
      <c r="I12" s="42" t="s">
        <v>311</v>
      </c>
      <c r="J12" s="230">
        <v>1522.89</v>
      </c>
      <c r="K12" s="230">
        <v>1535.42</v>
      </c>
    </row>
    <row r="13" spans="2:44" s="13" customFormat="1" ht="9.6" customHeight="1">
      <c r="B13" s="13" t="s">
        <v>316</v>
      </c>
      <c r="D13" s="238">
        <v>0.1</v>
      </c>
      <c r="E13" s="238">
        <v>0</v>
      </c>
      <c r="F13" s="238">
        <v>0.1</v>
      </c>
      <c r="G13" s="42">
        <v>42</v>
      </c>
      <c r="H13" s="42">
        <v>33</v>
      </c>
      <c r="I13" s="42" t="s">
        <v>311</v>
      </c>
      <c r="J13" s="230">
        <v>3168.01</v>
      </c>
      <c r="K13" s="230">
        <v>1017.23</v>
      </c>
    </row>
    <row r="14" spans="2:44" s="13" customFormat="1" ht="9.6" customHeight="1">
      <c r="B14" s="13" t="s">
        <v>317</v>
      </c>
      <c r="D14" s="238">
        <v>0.5</v>
      </c>
      <c r="E14" s="238">
        <v>0.8</v>
      </c>
      <c r="F14" s="238">
        <v>1.3</v>
      </c>
      <c r="G14" s="42">
        <v>2728</v>
      </c>
      <c r="H14" s="42">
        <v>4366</v>
      </c>
      <c r="I14" s="42" t="s">
        <v>216</v>
      </c>
      <c r="J14" s="230">
        <v>189.28</v>
      </c>
      <c r="K14" s="230">
        <v>187.72</v>
      </c>
    </row>
    <row r="15" spans="2:44" s="13" customFormat="1" ht="9.6" customHeight="1">
      <c r="B15" s="19" t="s">
        <v>353</v>
      </c>
      <c r="D15" s="239">
        <v>17.2</v>
      </c>
      <c r="E15" s="239">
        <v>17.7</v>
      </c>
      <c r="F15" s="239">
        <v>34.9</v>
      </c>
      <c r="G15" s="16"/>
      <c r="H15" s="16"/>
      <c r="I15" s="16"/>
      <c r="J15" s="230"/>
      <c r="K15" s="230"/>
    </row>
    <row r="16" spans="2:44" s="13" customFormat="1" ht="9.6" customHeight="1">
      <c r="D16" s="238"/>
      <c r="E16" s="238"/>
      <c r="F16" s="238"/>
      <c r="G16" s="16"/>
      <c r="H16" s="16"/>
      <c r="I16" s="16"/>
      <c r="J16" s="230"/>
      <c r="K16" s="230"/>
    </row>
    <row r="17" spans="2:11" s="13" customFormat="1" ht="9.6" customHeight="1">
      <c r="B17" s="13" t="s">
        <v>319</v>
      </c>
      <c r="D17" s="238">
        <v>2.6</v>
      </c>
      <c r="E17" s="238">
        <v>0.4</v>
      </c>
      <c r="F17" s="238">
        <v>3</v>
      </c>
      <c r="G17" s="42">
        <v>1216</v>
      </c>
      <c r="H17" s="42">
        <v>234</v>
      </c>
      <c r="I17" s="42" t="s">
        <v>311</v>
      </c>
      <c r="J17" s="230">
        <v>2101.11</v>
      </c>
      <c r="K17" s="230">
        <v>1702.53</v>
      </c>
    </row>
    <row r="18" spans="2:11" s="13" customFormat="1" ht="9.6" customHeight="1">
      <c r="B18" s="13" t="s">
        <v>320</v>
      </c>
      <c r="D18" s="238">
        <v>0.3</v>
      </c>
      <c r="E18" s="238">
        <v>0.2</v>
      </c>
      <c r="F18" s="238">
        <v>0.5</v>
      </c>
      <c r="G18" s="42">
        <v>79</v>
      </c>
      <c r="H18" s="42">
        <v>40</v>
      </c>
      <c r="I18" s="42" t="s">
        <v>311</v>
      </c>
      <c r="J18" s="230">
        <v>3394.35</v>
      </c>
      <c r="K18" s="230">
        <v>5636.6</v>
      </c>
    </row>
    <row r="19" spans="2:11" s="13" customFormat="1" ht="9.6" customHeight="1">
      <c r="B19" s="13" t="s">
        <v>321</v>
      </c>
      <c r="D19" s="238">
        <v>0.6</v>
      </c>
      <c r="E19" s="238">
        <v>0.2</v>
      </c>
      <c r="F19" s="238">
        <v>0.8</v>
      </c>
      <c r="G19" s="42">
        <v>2212</v>
      </c>
      <c r="H19" s="42">
        <v>617</v>
      </c>
      <c r="I19" s="42" t="s">
        <v>216</v>
      </c>
      <c r="J19" s="230">
        <v>287.93</v>
      </c>
      <c r="K19" s="230">
        <v>256.54000000000002</v>
      </c>
    </row>
    <row r="20" spans="2:11" s="13" customFormat="1" ht="9.6" customHeight="1">
      <c r="D20" s="238"/>
      <c r="E20" s="238"/>
      <c r="F20" s="238"/>
      <c r="G20" s="16"/>
      <c r="H20" s="16"/>
      <c r="I20" s="16"/>
      <c r="J20" s="230"/>
      <c r="K20" s="230"/>
    </row>
    <row r="21" spans="2:11" s="13" customFormat="1" ht="9.6" customHeight="1">
      <c r="B21" s="13" t="s">
        <v>354</v>
      </c>
      <c r="D21" s="238">
        <v>0.8</v>
      </c>
      <c r="E21" s="238">
        <v>0.5</v>
      </c>
      <c r="F21" s="238">
        <v>1.3</v>
      </c>
      <c r="G21" s="42" t="s">
        <v>231</v>
      </c>
      <c r="H21" s="42" t="s">
        <v>231</v>
      </c>
      <c r="I21" s="42" t="s">
        <v>231</v>
      </c>
      <c r="J21" s="230" t="s">
        <v>232</v>
      </c>
      <c r="K21" s="230" t="s">
        <v>232</v>
      </c>
    </row>
    <row r="22" spans="2:11" s="13" customFormat="1" ht="9.6" customHeight="1">
      <c r="B22" s="13" t="s">
        <v>323</v>
      </c>
      <c r="D22" s="238">
        <v>0</v>
      </c>
      <c r="E22" s="238">
        <v>0.1</v>
      </c>
      <c r="F22" s="238">
        <v>0.1</v>
      </c>
      <c r="G22" s="42" t="s">
        <v>231</v>
      </c>
      <c r="H22" s="42" t="s">
        <v>231</v>
      </c>
      <c r="I22" s="42" t="s">
        <v>231</v>
      </c>
      <c r="J22" s="230" t="s">
        <v>232</v>
      </c>
      <c r="K22" s="230" t="s">
        <v>232</v>
      </c>
    </row>
    <row r="23" spans="2:11" s="13" customFormat="1" ht="9.6" customHeight="1">
      <c r="B23" s="13" t="s">
        <v>324</v>
      </c>
      <c r="D23" s="238">
        <v>0.7</v>
      </c>
      <c r="E23" s="238">
        <v>0.3</v>
      </c>
      <c r="F23" s="238">
        <v>1</v>
      </c>
      <c r="G23" s="42" t="s">
        <v>231</v>
      </c>
      <c r="H23" s="42" t="s">
        <v>231</v>
      </c>
      <c r="I23" s="42" t="s">
        <v>231</v>
      </c>
      <c r="J23" s="230" t="s">
        <v>232</v>
      </c>
      <c r="K23" s="230" t="s">
        <v>232</v>
      </c>
    </row>
    <row r="24" spans="2:11" s="13" customFormat="1" ht="9.6" customHeight="1">
      <c r="B24" s="13" t="s">
        <v>285</v>
      </c>
      <c r="D24" s="238">
        <v>-0.2</v>
      </c>
      <c r="E24" s="238">
        <v>0</v>
      </c>
      <c r="F24" s="238">
        <v>-0.2</v>
      </c>
      <c r="G24" s="42" t="s">
        <v>231</v>
      </c>
      <c r="H24" s="42" t="s">
        <v>231</v>
      </c>
      <c r="I24" s="42" t="s">
        <v>231</v>
      </c>
      <c r="J24" s="230" t="s">
        <v>232</v>
      </c>
      <c r="K24" s="230" t="s">
        <v>232</v>
      </c>
    </row>
    <row r="25" spans="2:11" s="13" customFormat="1" ht="9.6" customHeight="1">
      <c r="B25" s="13" t="s">
        <v>356</v>
      </c>
      <c r="D25" s="238">
        <v>-0.6</v>
      </c>
      <c r="E25" s="238">
        <v>-0.4</v>
      </c>
      <c r="F25" s="238">
        <v>-1</v>
      </c>
      <c r="G25" s="42" t="s">
        <v>231</v>
      </c>
      <c r="H25" s="42" t="s">
        <v>231</v>
      </c>
      <c r="I25" s="42" t="s">
        <v>231</v>
      </c>
      <c r="J25" s="230" t="s">
        <v>232</v>
      </c>
      <c r="K25" s="230" t="s">
        <v>232</v>
      </c>
    </row>
    <row r="26" spans="2:11" s="13" customFormat="1" ht="9.6" customHeight="1">
      <c r="B26" s="13" t="s">
        <v>132</v>
      </c>
      <c r="D26" s="238">
        <v>0</v>
      </c>
      <c r="E26" s="238">
        <v>0</v>
      </c>
      <c r="F26" s="238">
        <v>0</v>
      </c>
      <c r="G26" s="16"/>
      <c r="H26" s="16"/>
      <c r="J26" s="16"/>
      <c r="K26" s="16"/>
    </row>
    <row r="27" spans="2:11" s="13" customFormat="1" ht="9.6" customHeight="1" thickBot="1">
      <c r="B27" s="19" t="s">
        <v>357</v>
      </c>
      <c r="D27" s="240">
        <v>21.4</v>
      </c>
      <c r="E27" s="240">
        <v>19</v>
      </c>
      <c r="F27" s="240">
        <v>40.4</v>
      </c>
      <c r="G27" s="16"/>
      <c r="H27" s="16"/>
      <c r="J27" s="16"/>
      <c r="K27" s="16"/>
    </row>
    <row r="28" spans="2:11" s="13" customFormat="1" ht="9.6" customHeight="1" thickTop="1">
      <c r="G28" s="16"/>
      <c r="H28" s="16"/>
      <c r="J28" s="16"/>
      <c r="K28" s="16"/>
    </row>
    <row r="29" spans="2:11" s="13" customFormat="1" ht="9.6" customHeight="1">
      <c r="B29" s="25" t="s">
        <v>42</v>
      </c>
      <c r="C29" s="26"/>
      <c r="D29" s="27"/>
      <c r="E29" s="27"/>
      <c r="F29" s="27"/>
      <c r="G29" s="28"/>
      <c r="H29" s="28"/>
      <c r="I29" s="27"/>
      <c r="J29" s="28"/>
      <c r="K29" s="237"/>
    </row>
    <row r="30" spans="2:11" s="13" customFormat="1" ht="9.6" customHeight="1">
      <c r="B30" s="525" t="s">
        <v>326</v>
      </c>
      <c r="C30" s="425"/>
      <c r="D30" s="425"/>
      <c r="E30" s="425"/>
      <c r="F30" s="425"/>
      <c r="G30" s="425"/>
      <c r="H30" s="425"/>
      <c r="I30" s="425"/>
      <c r="J30" s="425"/>
      <c r="K30" s="526"/>
    </row>
    <row r="31" spans="2:11" s="13" customFormat="1" ht="9.6" customHeight="1">
      <c r="G31" s="16"/>
      <c r="H31" s="16"/>
      <c r="J31" s="16"/>
      <c r="K31" s="16"/>
    </row>
    <row r="32" spans="2:11" s="13" customFormat="1" ht="9.6" customHeight="1">
      <c r="G32" s="16"/>
      <c r="H32" s="16"/>
      <c r="J32" s="16"/>
      <c r="K32" s="16"/>
    </row>
    <row r="33" spans="2:60" s="13" customFormat="1" ht="9.6" customHeight="1">
      <c r="G33" s="16"/>
      <c r="H33" s="16"/>
      <c r="J33" s="16"/>
      <c r="K33" s="16"/>
    </row>
    <row r="34" spans="2:60" s="13" customFormat="1" ht="9.6" customHeight="1">
      <c r="G34" s="16"/>
      <c r="H34" s="16"/>
      <c r="J34" s="16"/>
      <c r="K34" s="16"/>
    </row>
    <row r="35" spans="2:60" s="13" customFormat="1" ht="9.6" customHeight="1">
      <c r="G35" s="16"/>
      <c r="H35" s="16"/>
      <c r="J35" s="16"/>
      <c r="K35" s="16"/>
    </row>
    <row r="36" spans="2:60" s="13" customFormat="1" ht="9.6" customHeight="1">
      <c r="G36" s="16"/>
      <c r="H36" s="16"/>
      <c r="J36" s="16"/>
      <c r="K36" s="16"/>
    </row>
    <row r="37" spans="2:60" ht="9.6" customHeight="1">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6" customHeight="1">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6" customHeight="1">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6" customHeight="1">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6" customHeight="1">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6" customHeight="1">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6" customHeight="1">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6" customHeight="1">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6" customHeight="1">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6" customHeight="1">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6" customHeight="1">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6" customHeight="1">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6" customHeight="1">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6" customHeight="1">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6" customHeight="1">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6" customHeight="1">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6" customHeight="1">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6" customHeight="1">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6" customHeight="1">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6" customHeight="1">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6" customHeight="1">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6" customHeight="1">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6" customHeight="1">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6" customHeight="1">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6" customHeight="1">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6" customHeight="1">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6" customHeight="1">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6" customHeight="1">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6" customHeight="1">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6" customHeight="1">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6" customHeight="1">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sheetData>
  <mergeCells count="4">
    <mergeCell ref="AF2:AR2"/>
    <mergeCell ref="B30:K30"/>
    <mergeCell ref="B2:K2"/>
    <mergeCell ref="B3:K3"/>
  </mergeCells>
  <pageMargins left="0.7" right="0.7" top="0.75" bottom="0.75" header="0.3" footer="0.3"/>
  <pageSetup paperSize="9" orientation="portrait" r:id="rId1"/>
  <customProperties>
    <customPr name="_pios_id" r:id="rId2"/>
    <customPr name="EpmWorksheetKeyString_GUID" r:id="rId3"/>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5514B4"/>
  </sheetPr>
  <dimension ref="B2:BH193"/>
  <sheetViews>
    <sheetView showGridLines="0" workbookViewId="0"/>
  </sheetViews>
  <sheetFormatPr defaultColWidth="8.5703125" defaultRowHeight="7.5"/>
  <cols>
    <col min="1"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00B050"/>
  </sheetPr>
  <dimension ref="B2:BH189"/>
  <sheetViews>
    <sheetView showGridLines="0" zoomScaleNormal="100" workbookViewId="0"/>
  </sheetViews>
  <sheetFormatPr defaultColWidth="8.5703125" defaultRowHeight="8.1"/>
  <cols>
    <col min="1" max="1" width="5.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21" width="8.5703125" style="15"/>
    <col min="22" max="23" width="10.42578125" style="15" bestFit="1" customWidth="1"/>
    <col min="24" max="16384" width="8.5703125" style="15"/>
  </cols>
  <sheetData>
    <row r="2" spans="2:44" s="9" customFormat="1" ht="14.1">
      <c r="B2" s="439" t="s">
        <v>358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v>
      </c>
      <c r="C3" s="440"/>
      <c r="D3" s="440"/>
      <c r="E3" s="440"/>
      <c r="F3" s="440"/>
      <c r="G3" s="440"/>
      <c r="H3" s="440"/>
      <c r="I3" s="440"/>
      <c r="J3" s="440"/>
      <c r="K3" s="440"/>
      <c r="L3" s="440"/>
      <c r="M3" s="440"/>
      <c r="N3" s="440"/>
      <c r="O3" s="440"/>
      <c r="P3" s="440"/>
      <c r="Q3" s="440"/>
    </row>
    <row r="5" spans="2:44" s="324" customFormat="1" ht="25.5">
      <c r="D5" s="385" t="s">
        <v>198</v>
      </c>
      <c r="E5" s="385" t="s">
        <v>199</v>
      </c>
      <c r="F5" s="385" t="s">
        <v>200</v>
      </c>
      <c r="G5" s="385" t="s">
        <v>201</v>
      </c>
      <c r="H5" s="385" t="s">
        <v>202</v>
      </c>
      <c r="I5" s="385" t="s">
        <v>203</v>
      </c>
      <c r="J5" s="385" t="s">
        <v>204</v>
      </c>
      <c r="K5" s="385" t="s">
        <v>205</v>
      </c>
      <c r="L5" s="385" t="s">
        <v>206</v>
      </c>
      <c r="M5" s="385" t="s">
        <v>207</v>
      </c>
      <c r="N5" s="385" t="s">
        <v>208</v>
      </c>
      <c r="O5" s="385" t="s">
        <v>209</v>
      </c>
      <c r="P5" s="385" t="s">
        <v>210</v>
      </c>
      <c r="Q5" s="385" t="s">
        <v>211</v>
      </c>
    </row>
    <row r="6" spans="2:44" s="349" customFormat="1" ht="8.4499999999999993">
      <c r="D6" s="386" t="s">
        <v>22</v>
      </c>
      <c r="E6" s="386" t="s">
        <v>22</v>
      </c>
      <c r="F6" s="386" t="s">
        <v>22</v>
      </c>
      <c r="G6" s="386"/>
      <c r="H6" s="386"/>
      <c r="I6" s="386"/>
      <c r="J6" s="386" t="s">
        <v>212</v>
      </c>
      <c r="K6" s="386" t="s">
        <v>212</v>
      </c>
      <c r="L6" s="386" t="s">
        <v>22</v>
      </c>
      <c r="M6" s="386" t="s">
        <v>22</v>
      </c>
      <c r="N6" s="386" t="s">
        <v>22</v>
      </c>
      <c r="O6" s="386" t="s">
        <v>22</v>
      </c>
      <c r="P6" s="386" t="s">
        <v>41</v>
      </c>
      <c r="Q6" s="386" t="s">
        <v>41</v>
      </c>
    </row>
    <row r="7" spans="2:44" s="324" customFormat="1" ht="8.4499999999999993">
      <c r="B7" s="323" t="s">
        <v>359</v>
      </c>
      <c r="G7" s="349"/>
      <c r="H7" s="349"/>
      <c r="J7" s="349"/>
      <c r="K7" s="349"/>
    </row>
    <row r="8" spans="2:44" s="324" customFormat="1" ht="8.4499999999999993">
      <c r="B8" s="324" t="s">
        <v>333</v>
      </c>
      <c r="D8" s="328">
        <v>0</v>
      </c>
      <c r="E8" s="328">
        <v>0.2</v>
      </c>
      <c r="F8" s="328">
        <v>0.2</v>
      </c>
      <c r="G8" s="376">
        <v>0</v>
      </c>
      <c r="H8" s="376">
        <v>398</v>
      </c>
      <c r="I8" s="376" t="s">
        <v>311</v>
      </c>
      <c r="J8" s="387">
        <v>0</v>
      </c>
      <c r="K8" s="387">
        <v>399.55</v>
      </c>
      <c r="L8" s="388">
        <v>0</v>
      </c>
      <c r="M8" s="388">
        <v>0.1</v>
      </c>
      <c r="N8" s="388">
        <v>0</v>
      </c>
      <c r="O8" s="388">
        <v>-0.1</v>
      </c>
      <c r="P8" s="378">
        <v>0</v>
      </c>
      <c r="Q8" s="378">
        <v>-1.0760000000000001</v>
      </c>
      <c r="U8" s="389"/>
      <c r="V8" s="389"/>
      <c r="W8" s="389"/>
    </row>
    <row r="9" spans="2:44" s="324" customFormat="1" ht="8.4499999999999993">
      <c r="B9" s="324" t="s">
        <v>334</v>
      </c>
      <c r="D9" s="328">
        <v>0</v>
      </c>
      <c r="E9" s="328">
        <v>0.1</v>
      </c>
      <c r="F9" s="328">
        <v>0.1</v>
      </c>
      <c r="G9" s="376">
        <v>0</v>
      </c>
      <c r="H9" s="376">
        <v>159</v>
      </c>
      <c r="I9" s="376" t="s">
        <v>311</v>
      </c>
      <c r="J9" s="387">
        <v>0</v>
      </c>
      <c r="K9" s="387">
        <v>657.76</v>
      </c>
      <c r="L9" s="388">
        <v>0</v>
      </c>
      <c r="M9" s="388">
        <v>0</v>
      </c>
      <c r="N9" s="388">
        <v>0</v>
      </c>
      <c r="O9" s="388">
        <v>0</v>
      </c>
      <c r="P9" s="378">
        <v>0</v>
      </c>
      <c r="Q9" s="378">
        <v>-2.4260000000000002</v>
      </c>
      <c r="U9" s="389"/>
      <c r="V9" s="389"/>
      <c r="W9" s="389"/>
    </row>
    <row r="10" spans="2:44" s="324" customFormat="1" ht="8.4499999999999993">
      <c r="B10" s="324" t="s">
        <v>335</v>
      </c>
      <c r="D10" s="328">
        <v>0</v>
      </c>
      <c r="E10" s="328">
        <v>0.1</v>
      </c>
      <c r="F10" s="328">
        <v>0.1</v>
      </c>
      <c r="G10" s="376">
        <v>0</v>
      </c>
      <c r="H10" s="376">
        <v>1630</v>
      </c>
      <c r="I10" s="376" t="s">
        <v>311</v>
      </c>
      <c r="J10" s="387">
        <v>0</v>
      </c>
      <c r="K10" s="387">
        <v>37.44</v>
      </c>
      <c r="L10" s="388">
        <v>0</v>
      </c>
      <c r="M10" s="388">
        <v>0</v>
      </c>
      <c r="N10" s="388">
        <v>0</v>
      </c>
      <c r="O10" s="388">
        <v>0</v>
      </c>
      <c r="P10" s="378">
        <v>0</v>
      </c>
      <c r="Q10" s="378">
        <v>-1.8029999999999999</v>
      </c>
      <c r="U10" s="389"/>
      <c r="V10" s="389"/>
      <c r="W10" s="389"/>
    </row>
    <row r="11" spans="2:44" s="324" customFormat="1" ht="8.4499999999999993">
      <c r="B11" s="324" t="s">
        <v>336</v>
      </c>
      <c r="D11" s="328">
        <v>0</v>
      </c>
      <c r="E11" s="328">
        <v>0.1</v>
      </c>
      <c r="F11" s="328">
        <v>0.1</v>
      </c>
      <c r="G11" s="376">
        <v>0</v>
      </c>
      <c r="H11" s="376">
        <v>1453</v>
      </c>
      <c r="I11" s="376" t="s">
        <v>311</v>
      </c>
      <c r="J11" s="387">
        <v>0</v>
      </c>
      <c r="K11" s="387">
        <v>75</v>
      </c>
      <c r="L11" s="388">
        <v>0</v>
      </c>
      <c r="M11" s="388">
        <v>0</v>
      </c>
      <c r="N11" s="388">
        <v>0</v>
      </c>
      <c r="O11" s="388">
        <v>0</v>
      </c>
      <c r="P11" s="378">
        <v>0</v>
      </c>
      <c r="Q11" s="378">
        <v>-4.5780000000000003</v>
      </c>
      <c r="U11" s="389"/>
      <c r="V11" s="389"/>
      <c r="W11" s="389"/>
    </row>
    <row r="12" spans="2:44" s="324" customFormat="1" ht="8.4499999999999993">
      <c r="B12" s="324" t="s">
        <v>317</v>
      </c>
      <c r="D12" s="328">
        <v>0</v>
      </c>
      <c r="E12" s="328">
        <v>8.8000000000000007</v>
      </c>
      <c r="F12" s="328">
        <v>8.8000000000000007</v>
      </c>
      <c r="G12" s="376">
        <v>0</v>
      </c>
      <c r="H12" s="376">
        <v>46177</v>
      </c>
      <c r="I12" s="376" t="s">
        <v>216</v>
      </c>
      <c r="J12" s="387">
        <v>0</v>
      </c>
      <c r="K12" s="387">
        <v>190.92</v>
      </c>
      <c r="L12" s="388">
        <v>0</v>
      </c>
      <c r="M12" s="388">
        <v>5.6</v>
      </c>
      <c r="N12" s="388">
        <v>0</v>
      </c>
      <c r="O12" s="388">
        <v>1.2</v>
      </c>
      <c r="P12" s="378">
        <v>0</v>
      </c>
      <c r="Q12" s="378">
        <v>2.6709999999999998</v>
      </c>
      <c r="U12" s="389"/>
      <c r="V12" s="389"/>
      <c r="W12" s="389"/>
    </row>
    <row r="13" spans="2:44" s="324" customFormat="1" ht="8.4499999999999993">
      <c r="B13" s="324" t="s">
        <v>338</v>
      </c>
      <c r="D13" s="328">
        <v>0</v>
      </c>
      <c r="E13" s="328">
        <v>0</v>
      </c>
      <c r="F13" s="328">
        <v>0</v>
      </c>
      <c r="G13" s="376">
        <v>0</v>
      </c>
      <c r="H13" s="376">
        <v>0</v>
      </c>
      <c r="I13" s="376" t="s">
        <v>311</v>
      </c>
      <c r="J13" s="387">
        <v>0</v>
      </c>
      <c r="K13" s="387">
        <v>0</v>
      </c>
      <c r="L13" s="388">
        <v>0</v>
      </c>
      <c r="M13" s="388">
        <v>0</v>
      </c>
      <c r="N13" s="388">
        <v>0</v>
      </c>
      <c r="O13" s="388">
        <v>0</v>
      </c>
      <c r="P13" s="378">
        <v>0</v>
      </c>
      <c r="Q13" s="378">
        <v>0</v>
      </c>
      <c r="U13" s="389"/>
      <c r="V13" s="389"/>
      <c r="W13" s="389"/>
    </row>
    <row r="14" spans="2:44" s="324" customFormat="1" ht="8.4499999999999993">
      <c r="B14" s="324" t="s">
        <v>339</v>
      </c>
      <c r="D14" s="328">
        <v>0</v>
      </c>
      <c r="E14" s="328">
        <v>0</v>
      </c>
      <c r="F14" s="328">
        <v>0</v>
      </c>
      <c r="G14" s="376">
        <v>0</v>
      </c>
      <c r="H14" s="376">
        <v>3082</v>
      </c>
      <c r="I14" s="376" t="s">
        <v>311</v>
      </c>
      <c r="J14" s="387">
        <v>0</v>
      </c>
      <c r="K14" s="387">
        <v>0</v>
      </c>
      <c r="L14" s="388">
        <v>0</v>
      </c>
      <c r="M14" s="388">
        <v>0</v>
      </c>
      <c r="N14" s="388">
        <v>0</v>
      </c>
      <c r="O14" s="388">
        <v>0</v>
      </c>
      <c r="P14" s="378">
        <v>0</v>
      </c>
      <c r="Q14" s="378">
        <v>0</v>
      </c>
      <c r="U14" s="389"/>
      <c r="V14" s="389"/>
      <c r="W14" s="389"/>
    </row>
    <row r="15" spans="2:44" s="324" customFormat="1" ht="8.4499999999999993">
      <c r="B15" s="324" t="s">
        <v>340</v>
      </c>
      <c r="D15" s="328">
        <v>0</v>
      </c>
      <c r="E15" s="328">
        <v>0</v>
      </c>
      <c r="F15" s="328">
        <v>0</v>
      </c>
      <c r="G15" s="376">
        <v>0</v>
      </c>
      <c r="H15" s="376">
        <v>557</v>
      </c>
      <c r="I15" s="376" t="s">
        <v>311</v>
      </c>
      <c r="J15" s="387">
        <v>0</v>
      </c>
      <c r="K15" s="387">
        <v>0</v>
      </c>
      <c r="L15" s="388">
        <v>0</v>
      </c>
      <c r="M15" s="388">
        <v>0.1</v>
      </c>
      <c r="N15" s="388">
        <v>0</v>
      </c>
      <c r="O15" s="388">
        <v>0</v>
      </c>
      <c r="P15" s="378">
        <v>0</v>
      </c>
      <c r="Q15" s="378">
        <v>-10.191000000000001</v>
      </c>
      <c r="U15" s="389"/>
      <c r="V15" s="389"/>
      <c r="W15" s="389"/>
    </row>
    <row r="16" spans="2:44" s="324" customFormat="1" ht="8.4499999999999993">
      <c r="B16" s="324" t="s">
        <v>341</v>
      </c>
      <c r="D16" s="328">
        <v>0</v>
      </c>
      <c r="E16" s="328">
        <v>0</v>
      </c>
      <c r="F16" s="328">
        <v>0</v>
      </c>
      <c r="G16" s="376">
        <v>0</v>
      </c>
      <c r="H16" s="376">
        <v>0</v>
      </c>
      <c r="I16" s="376" t="s">
        <v>311</v>
      </c>
      <c r="J16" s="387">
        <v>0</v>
      </c>
      <c r="K16" s="387">
        <v>0</v>
      </c>
      <c r="L16" s="388">
        <v>0</v>
      </c>
      <c r="M16" s="388">
        <v>0</v>
      </c>
      <c r="N16" s="388">
        <v>0</v>
      </c>
      <c r="O16" s="388">
        <v>0</v>
      </c>
      <c r="P16" s="378">
        <v>0</v>
      </c>
      <c r="Q16" s="378">
        <v>0</v>
      </c>
      <c r="U16" s="389"/>
      <c r="V16" s="389"/>
      <c r="W16" s="389"/>
    </row>
    <row r="17" spans="2:23" s="324" customFormat="1" ht="8.4499999999999993">
      <c r="B17" s="324" t="s">
        <v>342</v>
      </c>
      <c r="D17" s="328">
        <v>0</v>
      </c>
      <c r="E17" s="328">
        <v>0</v>
      </c>
      <c r="F17" s="328">
        <v>0</v>
      </c>
      <c r="G17" s="376">
        <v>0</v>
      </c>
      <c r="H17" s="376">
        <v>0</v>
      </c>
      <c r="I17" s="376" t="s">
        <v>311</v>
      </c>
      <c r="J17" s="387">
        <v>0</v>
      </c>
      <c r="K17" s="387">
        <v>0</v>
      </c>
      <c r="L17" s="388">
        <v>0</v>
      </c>
      <c r="M17" s="388">
        <v>0</v>
      </c>
      <c r="N17" s="388">
        <v>0</v>
      </c>
      <c r="O17" s="388">
        <v>0</v>
      </c>
      <c r="P17" s="378">
        <v>0</v>
      </c>
      <c r="Q17" s="378">
        <v>0</v>
      </c>
      <c r="U17" s="389"/>
      <c r="V17" s="389"/>
      <c r="W17" s="389"/>
    </row>
    <row r="18" spans="2:23" s="324" customFormat="1" ht="8.4499999999999993">
      <c r="B18" s="324" t="s">
        <v>360</v>
      </c>
      <c r="D18" s="328">
        <v>0</v>
      </c>
      <c r="E18" s="328">
        <v>0.5</v>
      </c>
      <c r="F18" s="328">
        <v>0.5</v>
      </c>
      <c r="G18" s="376" t="s">
        <v>231</v>
      </c>
      <c r="H18" s="376" t="s">
        <v>231</v>
      </c>
      <c r="I18" s="376" t="s">
        <v>231</v>
      </c>
      <c r="J18" s="387" t="s">
        <v>232</v>
      </c>
      <c r="K18" s="387" t="s">
        <v>232</v>
      </c>
      <c r="L18" s="388">
        <v>0</v>
      </c>
      <c r="M18" s="388">
        <v>0</v>
      </c>
      <c r="N18" s="388">
        <v>0</v>
      </c>
      <c r="O18" s="388">
        <v>-0.2</v>
      </c>
      <c r="P18" s="378">
        <v>0</v>
      </c>
      <c r="Q18" s="378">
        <v>-1.9710000000000001</v>
      </c>
      <c r="U18" s="389"/>
      <c r="V18" s="389"/>
      <c r="W18" s="389"/>
    </row>
    <row r="19" spans="2:23" s="324" customFormat="1" ht="8.4499999999999993">
      <c r="B19" s="324" t="s">
        <v>361</v>
      </c>
      <c r="D19" s="328">
        <v>0</v>
      </c>
      <c r="E19" s="328">
        <v>-0.2</v>
      </c>
      <c r="F19" s="328">
        <v>-0.2</v>
      </c>
      <c r="G19" s="376" t="s">
        <v>231</v>
      </c>
      <c r="H19" s="376" t="s">
        <v>231</v>
      </c>
      <c r="I19" s="376" t="s">
        <v>231</v>
      </c>
      <c r="J19" s="387" t="s">
        <v>232</v>
      </c>
      <c r="K19" s="387" t="s">
        <v>232</v>
      </c>
      <c r="L19" s="388">
        <v>0</v>
      </c>
      <c r="M19" s="388">
        <v>-0.2</v>
      </c>
      <c r="N19" s="388">
        <v>0</v>
      </c>
      <c r="O19" s="388">
        <v>0</v>
      </c>
      <c r="P19" s="378">
        <v>0</v>
      </c>
      <c r="Q19" s="378">
        <v>-0.69599999999999995</v>
      </c>
      <c r="U19" s="389"/>
      <c r="V19" s="389"/>
      <c r="W19" s="389"/>
    </row>
    <row r="20" spans="2:23" s="324" customFormat="1" ht="8.4499999999999993">
      <c r="B20" s="323"/>
      <c r="D20" s="328"/>
      <c r="E20" s="328"/>
      <c r="F20" s="328"/>
      <c r="G20" s="349"/>
      <c r="H20" s="349"/>
      <c r="I20" s="349"/>
      <c r="J20" s="387"/>
      <c r="K20" s="387"/>
      <c r="L20" s="388"/>
      <c r="M20" s="388"/>
      <c r="N20" s="388"/>
      <c r="O20" s="388"/>
      <c r="P20" s="349"/>
      <c r="Q20" s="349"/>
      <c r="U20" s="389"/>
      <c r="V20" s="389"/>
      <c r="W20" s="389"/>
    </row>
    <row r="21" spans="2:23" s="324" customFormat="1" ht="8.4499999999999993">
      <c r="B21" s="323" t="s">
        <v>309</v>
      </c>
      <c r="D21" s="328"/>
      <c r="E21" s="328"/>
      <c r="F21" s="328"/>
      <c r="G21" s="349"/>
      <c r="H21" s="349"/>
      <c r="I21" s="349"/>
      <c r="J21" s="387"/>
      <c r="K21" s="387"/>
      <c r="L21" s="388"/>
      <c r="M21" s="388"/>
      <c r="N21" s="388"/>
      <c r="O21" s="388"/>
      <c r="P21" s="349"/>
      <c r="Q21" s="349"/>
      <c r="U21" s="389"/>
      <c r="V21" s="389"/>
      <c r="W21" s="389"/>
    </row>
    <row r="22" spans="2:23" s="324" customFormat="1" ht="8.4499999999999993">
      <c r="B22" s="324" t="s">
        <v>310</v>
      </c>
      <c r="D22" s="328">
        <v>1.3</v>
      </c>
      <c r="E22" s="328">
        <v>0.3</v>
      </c>
      <c r="F22" s="328">
        <v>1.6</v>
      </c>
      <c r="G22" s="376">
        <v>239</v>
      </c>
      <c r="H22" s="376">
        <v>102</v>
      </c>
      <c r="I22" s="376" t="s">
        <v>311</v>
      </c>
      <c r="J22" s="387">
        <v>5629.82</v>
      </c>
      <c r="K22" s="387">
        <v>3127.55</v>
      </c>
      <c r="L22" s="388">
        <v>0.3</v>
      </c>
      <c r="M22" s="388">
        <v>0.1</v>
      </c>
      <c r="N22" s="388">
        <v>0</v>
      </c>
      <c r="O22" s="388">
        <v>0</v>
      </c>
      <c r="P22" s="379">
        <v>270.25799999999998</v>
      </c>
      <c r="Q22" s="379">
        <v>-143.846</v>
      </c>
      <c r="U22" s="389"/>
      <c r="V22" s="389"/>
      <c r="W22" s="389"/>
    </row>
    <row r="23" spans="2:23" s="324" customFormat="1" ht="8.4499999999999993">
      <c r="B23" s="324" t="s">
        <v>312</v>
      </c>
      <c r="D23" s="328">
        <v>12.9</v>
      </c>
      <c r="E23" s="328">
        <v>3.3</v>
      </c>
      <c r="F23" s="328">
        <v>16.2</v>
      </c>
      <c r="G23" s="376">
        <v>6209</v>
      </c>
      <c r="H23" s="376">
        <v>1590</v>
      </c>
      <c r="I23" s="376" t="s">
        <v>311</v>
      </c>
      <c r="J23" s="387">
        <v>2069.69</v>
      </c>
      <c r="K23" s="387">
        <v>2094.31</v>
      </c>
      <c r="L23" s="388">
        <v>2.5</v>
      </c>
      <c r="M23" s="388">
        <v>0.6</v>
      </c>
      <c r="N23" s="388">
        <v>2.6</v>
      </c>
      <c r="O23" s="388">
        <v>0.7</v>
      </c>
      <c r="P23" s="379">
        <v>3.9350000000000001</v>
      </c>
      <c r="Q23" s="379">
        <v>4.0010000000000003</v>
      </c>
      <c r="U23" s="389"/>
      <c r="V23" s="389"/>
      <c r="W23" s="389"/>
    </row>
    <row r="24" spans="2:23" s="324" customFormat="1" ht="8.4499999999999993">
      <c r="B24" s="324" t="s">
        <v>313</v>
      </c>
      <c r="D24" s="328">
        <v>2.2000000000000002</v>
      </c>
      <c r="E24" s="328">
        <v>2.2000000000000002</v>
      </c>
      <c r="F24" s="328">
        <v>4.4000000000000004</v>
      </c>
      <c r="G24" s="376">
        <v>652</v>
      </c>
      <c r="H24" s="376">
        <v>583</v>
      </c>
      <c r="I24" s="376" t="s">
        <v>311</v>
      </c>
      <c r="J24" s="387">
        <v>3305.4</v>
      </c>
      <c r="K24" s="387">
        <v>3838.74</v>
      </c>
      <c r="L24" s="388">
        <v>0.7</v>
      </c>
      <c r="M24" s="388">
        <v>0.8</v>
      </c>
      <c r="N24" s="388">
        <v>0.9</v>
      </c>
      <c r="O24" s="388">
        <v>0.9</v>
      </c>
      <c r="P24" s="379">
        <v>1.595</v>
      </c>
      <c r="Q24" s="379">
        <v>1.6279999999999999</v>
      </c>
      <c r="U24" s="389"/>
      <c r="V24" s="389"/>
      <c r="W24" s="389"/>
    </row>
    <row r="25" spans="2:23" s="324" customFormat="1" ht="8.4499999999999993">
      <c r="B25" s="324" t="s">
        <v>314</v>
      </c>
      <c r="D25" s="328">
        <v>0.1</v>
      </c>
      <c r="E25" s="328">
        <v>0</v>
      </c>
      <c r="F25" s="328">
        <v>0.1</v>
      </c>
      <c r="G25" s="376">
        <v>38</v>
      </c>
      <c r="H25" s="376">
        <v>17</v>
      </c>
      <c r="I25" s="376" t="s">
        <v>311</v>
      </c>
      <c r="J25" s="387">
        <v>1667.92</v>
      </c>
      <c r="K25" s="387">
        <v>1664.34</v>
      </c>
      <c r="L25" s="388">
        <v>0</v>
      </c>
      <c r="M25" s="388">
        <v>0</v>
      </c>
      <c r="N25" s="388">
        <v>0</v>
      </c>
      <c r="O25" s="388">
        <v>0</v>
      </c>
      <c r="P25" s="379">
        <v>2.9009999999999998</v>
      </c>
      <c r="Q25" s="379">
        <v>2.891</v>
      </c>
      <c r="U25" s="389"/>
      <c r="V25" s="389"/>
      <c r="W25" s="389"/>
    </row>
    <row r="26" spans="2:23" s="324" customFormat="1" ht="8.4499999999999993">
      <c r="B26" s="324" t="s">
        <v>315</v>
      </c>
      <c r="D26" s="328">
        <v>0</v>
      </c>
      <c r="E26" s="328">
        <v>0</v>
      </c>
      <c r="F26" s="328">
        <v>0</v>
      </c>
      <c r="G26" s="376">
        <v>22</v>
      </c>
      <c r="H26" s="376">
        <v>16</v>
      </c>
      <c r="I26" s="376" t="s">
        <v>311</v>
      </c>
      <c r="J26" s="387">
        <v>1667.64</v>
      </c>
      <c r="K26" s="387">
        <v>1667.61</v>
      </c>
      <c r="L26" s="388">
        <v>0</v>
      </c>
      <c r="M26" s="388">
        <v>0</v>
      </c>
      <c r="N26" s="388">
        <v>0</v>
      </c>
      <c r="O26" s="388">
        <v>0</v>
      </c>
      <c r="P26" s="378">
        <v>3.2749999999999999</v>
      </c>
      <c r="Q26" s="378">
        <v>3.274</v>
      </c>
      <c r="U26" s="389"/>
      <c r="V26" s="389"/>
      <c r="W26" s="389"/>
    </row>
    <row r="27" spans="2:23" s="324" customFormat="1" ht="8.4499999999999993">
      <c r="B27" s="324" t="s">
        <v>316</v>
      </c>
      <c r="D27" s="328">
        <v>41.2</v>
      </c>
      <c r="E27" s="328">
        <v>4.0999999999999996</v>
      </c>
      <c r="F27" s="328">
        <v>45.3</v>
      </c>
      <c r="G27" s="376">
        <v>3037</v>
      </c>
      <c r="H27" s="376">
        <v>435</v>
      </c>
      <c r="I27" s="376" t="s">
        <v>311</v>
      </c>
      <c r="J27" s="387">
        <v>13574.82</v>
      </c>
      <c r="K27" s="387">
        <v>9449.75</v>
      </c>
      <c r="L27" s="388">
        <v>24</v>
      </c>
      <c r="M27" s="388">
        <v>2.2999999999999998</v>
      </c>
      <c r="N27" s="388">
        <v>41.3</v>
      </c>
      <c r="O27" s="388">
        <v>4.0999999999999996</v>
      </c>
      <c r="P27" s="379">
        <v>0.41699999999999998</v>
      </c>
      <c r="Q27" s="379">
        <v>0.42599999999999999</v>
      </c>
      <c r="U27" s="389"/>
      <c r="V27" s="389"/>
      <c r="W27" s="389"/>
    </row>
    <row r="28" spans="2:23" s="324" customFormat="1" ht="8.4499999999999993">
      <c r="B28" s="324" t="s">
        <v>317</v>
      </c>
      <c r="D28" s="328">
        <v>15.7</v>
      </c>
      <c r="E28" s="328">
        <v>4.3</v>
      </c>
      <c r="F28" s="328">
        <v>20</v>
      </c>
      <c r="G28" s="376">
        <v>76774</v>
      </c>
      <c r="H28" s="376">
        <v>21173</v>
      </c>
      <c r="I28" s="376" t="s">
        <v>216</v>
      </c>
      <c r="J28" s="387">
        <v>204.93</v>
      </c>
      <c r="K28" s="387">
        <v>204</v>
      </c>
      <c r="L28" s="388">
        <v>5.5</v>
      </c>
      <c r="M28" s="388">
        <v>1.5</v>
      </c>
      <c r="N28" s="388">
        <v>3.3</v>
      </c>
      <c r="O28" s="388">
        <v>0.9</v>
      </c>
      <c r="P28" s="379">
        <v>3.1259999999999999</v>
      </c>
      <c r="Q28" s="379">
        <v>3.089</v>
      </c>
      <c r="U28" s="389"/>
      <c r="V28" s="389"/>
      <c r="W28" s="389"/>
    </row>
    <row r="29" spans="2:23" s="324" customFormat="1" ht="8.4499999999999993">
      <c r="B29" s="324" t="s">
        <v>330</v>
      </c>
      <c r="D29" s="328">
        <v>0</v>
      </c>
      <c r="E29" s="328">
        <v>0</v>
      </c>
      <c r="F29" s="328">
        <v>0</v>
      </c>
      <c r="G29" s="376" t="s">
        <v>231</v>
      </c>
      <c r="H29" s="376" t="s">
        <v>231</v>
      </c>
      <c r="I29" s="376" t="s">
        <v>231</v>
      </c>
      <c r="J29" s="387" t="s">
        <v>232</v>
      </c>
      <c r="K29" s="387" t="s">
        <v>232</v>
      </c>
      <c r="L29" s="388">
        <v>0</v>
      </c>
      <c r="M29" s="388">
        <v>0</v>
      </c>
      <c r="N29" s="388">
        <v>0</v>
      </c>
      <c r="O29" s="388">
        <v>0</v>
      </c>
      <c r="P29" s="378">
        <v>0</v>
      </c>
      <c r="Q29" s="378">
        <v>0</v>
      </c>
      <c r="U29" s="389"/>
      <c r="V29" s="389"/>
      <c r="W29" s="389"/>
    </row>
    <row r="30" spans="2:23" s="324" customFormat="1" ht="8.4499999999999993">
      <c r="B30" s="323" t="s">
        <v>318</v>
      </c>
      <c r="D30" s="390">
        <v>73.400000000000006</v>
      </c>
      <c r="E30" s="390">
        <v>14.2</v>
      </c>
      <c r="F30" s="390">
        <v>87.6</v>
      </c>
      <c r="G30" s="349"/>
      <c r="H30" s="349"/>
      <c r="I30" s="349"/>
      <c r="J30" s="377"/>
      <c r="K30" s="377"/>
      <c r="L30" s="390">
        <v>33</v>
      </c>
      <c r="M30" s="390">
        <v>5.3</v>
      </c>
      <c r="N30" s="390">
        <v>48.1</v>
      </c>
      <c r="O30" s="390">
        <v>6.6</v>
      </c>
      <c r="P30" s="380">
        <v>0.83799999999999997</v>
      </c>
      <c r="Q30" s="380">
        <v>1.359</v>
      </c>
      <c r="U30" s="389"/>
      <c r="V30" s="389"/>
      <c r="W30" s="389"/>
    </row>
    <row r="31" spans="2:23" s="324" customFormat="1" ht="8.4499999999999993">
      <c r="B31" s="323"/>
      <c r="D31" s="328"/>
      <c r="E31" s="328"/>
      <c r="F31" s="328"/>
      <c r="G31" s="349"/>
      <c r="H31" s="349"/>
      <c r="I31" s="349"/>
      <c r="J31" s="387"/>
      <c r="K31" s="387"/>
      <c r="L31" s="388"/>
      <c r="M31" s="388"/>
      <c r="N31" s="388"/>
      <c r="O31" s="388"/>
      <c r="P31" s="349"/>
      <c r="Q31" s="349"/>
      <c r="U31" s="389"/>
      <c r="V31" s="389"/>
      <c r="W31" s="389"/>
    </row>
    <row r="32" spans="2:23" s="324" customFormat="1" ht="8.4499999999999993">
      <c r="B32" s="324" t="s">
        <v>319</v>
      </c>
      <c r="D32" s="328">
        <v>7.1</v>
      </c>
      <c r="E32" s="328">
        <v>7.7</v>
      </c>
      <c r="F32" s="328">
        <v>14.8</v>
      </c>
      <c r="G32" s="376">
        <v>2399</v>
      </c>
      <c r="H32" s="376">
        <v>6946</v>
      </c>
      <c r="I32" s="376" t="s">
        <v>311</v>
      </c>
      <c r="J32" s="387">
        <v>2963.55</v>
      </c>
      <c r="K32" s="387">
        <v>1105.96</v>
      </c>
      <c r="L32" s="388">
        <v>1.8</v>
      </c>
      <c r="M32" s="388">
        <v>4.7</v>
      </c>
      <c r="N32" s="388">
        <v>6.2</v>
      </c>
      <c r="O32" s="388">
        <v>18.7</v>
      </c>
      <c r="P32" s="379">
        <v>0.86499999999999999</v>
      </c>
      <c r="Q32" s="379">
        <v>0.157</v>
      </c>
      <c r="U32" s="389"/>
      <c r="V32" s="389"/>
      <c r="W32" s="389"/>
    </row>
    <row r="33" spans="2:60" s="324" customFormat="1" ht="8.4499999999999993">
      <c r="B33" s="324" t="s">
        <v>320</v>
      </c>
      <c r="D33" s="328">
        <v>0.8</v>
      </c>
      <c r="E33" s="328">
        <v>3.4</v>
      </c>
      <c r="F33" s="328">
        <v>4.2</v>
      </c>
      <c r="G33" s="376">
        <v>258</v>
      </c>
      <c r="H33" s="376">
        <v>795</v>
      </c>
      <c r="I33" s="376" t="s">
        <v>311</v>
      </c>
      <c r="J33" s="387">
        <v>2987.83</v>
      </c>
      <c r="K33" s="387">
        <v>4214.55</v>
      </c>
      <c r="L33" s="388">
        <v>0.2</v>
      </c>
      <c r="M33" s="388">
        <v>0.7</v>
      </c>
      <c r="N33" s="388">
        <v>0</v>
      </c>
      <c r="O33" s="388">
        <v>-0.1</v>
      </c>
      <c r="P33" s="379">
        <v>-28.408000000000001</v>
      </c>
      <c r="Q33" s="379">
        <v>-25.201000000000001</v>
      </c>
      <c r="U33" s="389"/>
      <c r="V33" s="389"/>
      <c r="W33" s="389"/>
    </row>
    <row r="34" spans="2:60" s="324" customFormat="1" ht="8.4499999999999993">
      <c r="B34" s="324" t="s">
        <v>321</v>
      </c>
      <c r="D34" s="328">
        <v>4.5</v>
      </c>
      <c r="E34" s="328">
        <v>6.1</v>
      </c>
      <c r="F34" s="328">
        <v>10.6</v>
      </c>
      <c r="G34" s="376">
        <v>15492</v>
      </c>
      <c r="H34" s="376">
        <v>22043</v>
      </c>
      <c r="I34" s="376" t="s">
        <v>216</v>
      </c>
      <c r="J34" s="387">
        <v>293.19</v>
      </c>
      <c r="K34" s="387">
        <v>278.69</v>
      </c>
      <c r="L34" s="388">
        <v>1.1000000000000001</v>
      </c>
      <c r="M34" s="388">
        <v>1.6</v>
      </c>
      <c r="N34" s="388">
        <v>0.5</v>
      </c>
      <c r="O34" s="388">
        <v>0.7</v>
      </c>
      <c r="P34" s="379">
        <v>7.2619999999999996</v>
      </c>
      <c r="Q34" s="379">
        <v>6.6150000000000002</v>
      </c>
      <c r="U34" s="389"/>
      <c r="V34" s="389"/>
      <c r="W34" s="389"/>
    </row>
    <row r="35" spans="2:60" s="324" customFormat="1" ht="8.4499999999999993">
      <c r="D35" s="328"/>
      <c r="E35" s="328"/>
      <c r="F35" s="328"/>
      <c r="G35" s="349"/>
      <c r="H35" s="349"/>
      <c r="I35" s="349"/>
      <c r="J35" s="387"/>
      <c r="K35" s="387"/>
      <c r="L35" s="388"/>
      <c r="M35" s="388"/>
      <c r="N35" s="388"/>
      <c r="O35" s="388"/>
      <c r="P35" s="349"/>
      <c r="Q35" s="349"/>
      <c r="U35" s="389"/>
      <c r="V35" s="389"/>
      <c r="W35" s="389"/>
    </row>
    <row r="36" spans="2:60" s="324" customFormat="1" ht="8.4499999999999993">
      <c r="B36" s="324" t="s">
        <v>322</v>
      </c>
      <c r="D36" s="328">
        <v>0</v>
      </c>
      <c r="E36" s="328">
        <v>0</v>
      </c>
      <c r="F36" s="328">
        <v>0</v>
      </c>
      <c r="G36" s="376" t="s">
        <v>231</v>
      </c>
      <c r="H36" s="376" t="s">
        <v>231</v>
      </c>
      <c r="I36" s="376" t="s">
        <v>231</v>
      </c>
      <c r="J36" s="387" t="s">
        <v>232</v>
      </c>
      <c r="K36" s="387" t="s">
        <v>232</v>
      </c>
      <c r="L36" s="388">
        <v>0</v>
      </c>
      <c r="M36" s="388">
        <v>0</v>
      </c>
      <c r="N36" s="388">
        <v>0</v>
      </c>
      <c r="O36" s="388">
        <v>0</v>
      </c>
      <c r="P36" s="378">
        <v>0</v>
      </c>
      <c r="Q36" s="378">
        <v>0</v>
      </c>
      <c r="U36" s="389"/>
      <c r="V36" s="389"/>
      <c r="W36" s="389"/>
    </row>
    <row r="37" spans="2:60" s="324" customFormat="1" ht="8.4499999999999993">
      <c r="B37" s="324" t="s">
        <v>323</v>
      </c>
      <c r="D37" s="328">
        <v>0</v>
      </c>
      <c r="E37" s="328">
        <v>0</v>
      </c>
      <c r="F37" s="328">
        <v>0</v>
      </c>
      <c r="G37" s="376" t="s">
        <v>231</v>
      </c>
      <c r="H37" s="376" t="s">
        <v>231</v>
      </c>
      <c r="I37" s="376" t="s">
        <v>231</v>
      </c>
      <c r="J37" s="387" t="s">
        <v>232</v>
      </c>
      <c r="K37" s="387" t="s">
        <v>232</v>
      </c>
      <c r="L37" s="388">
        <v>0</v>
      </c>
      <c r="M37" s="388">
        <v>0</v>
      </c>
      <c r="N37" s="388">
        <v>0</v>
      </c>
      <c r="O37" s="388">
        <v>0</v>
      </c>
      <c r="P37" s="378">
        <v>0</v>
      </c>
      <c r="Q37" s="378">
        <v>0</v>
      </c>
      <c r="U37" s="389"/>
      <c r="V37" s="389"/>
      <c r="W37" s="389"/>
    </row>
    <row r="38" spans="2:60" s="324" customFormat="1" ht="8.4499999999999993">
      <c r="B38" s="324" t="s">
        <v>328</v>
      </c>
      <c r="D38" s="328">
        <v>1.3</v>
      </c>
      <c r="E38" s="328">
        <v>0.4</v>
      </c>
      <c r="F38" s="328">
        <v>1.7</v>
      </c>
      <c r="G38" s="376" t="s">
        <v>231</v>
      </c>
      <c r="H38" s="376" t="s">
        <v>231</v>
      </c>
      <c r="I38" s="376" t="s">
        <v>231</v>
      </c>
      <c r="J38" s="387" t="s">
        <v>232</v>
      </c>
      <c r="K38" s="387" t="s">
        <v>232</v>
      </c>
      <c r="L38" s="388">
        <v>0.4</v>
      </c>
      <c r="M38" s="388">
        <v>0.1</v>
      </c>
      <c r="N38" s="388">
        <v>0</v>
      </c>
      <c r="O38" s="388">
        <v>0</v>
      </c>
      <c r="P38" s="379">
        <v>-23.623999999999999</v>
      </c>
      <c r="Q38" s="379">
        <v>-17.186</v>
      </c>
      <c r="U38" s="389"/>
      <c r="V38" s="389"/>
      <c r="W38" s="389"/>
    </row>
    <row r="39" spans="2:60" s="324" customFormat="1" ht="8.4499999999999993">
      <c r="B39" s="324" t="s">
        <v>362</v>
      </c>
      <c r="D39" s="328">
        <v>1.3</v>
      </c>
      <c r="E39" s="328">
        <v>6.1</v>
      </c>
      <c r="F39" s="328">
        <v>7.4</v>
      </c>
      <c r="G39" s="376" t="s">
        <v>231</v>
      </c>
      <c r="H39" s="376" t="s">
        <v>231</v>
      </c>
      <c r="I39" s="376" t="s">
        <v>231</v>
      </c>
      <c r="J39" s="387" t="s">
        <v>232</v>
      </c>
      <c r="K39" s="387" t="s">
        <v>232</v>
      </c>
      <c r="L39" s="388">
        <v>0</v>
      </c>
      <c r="M39" s="388">
        <v>0</v>
      </c>
      <c r="N39" s="388">
        <v>-2.8</v>
      </c>
      <c r="O39" s="388">
        <v>-5.4</v>
      </c>
      <c r="P39" s="378">
        <v>-0.45900000000000002</v>
      </c>
      <c r="Q39" s="378">
        <v>-1.141</v>
      </c>
      <c r="U39" s="389"/>
      <c r="V39" s="389"/>
      <c r="W39" s="389"/>
    </row>
    <row r="40" spans="2:60" s="324" customFormat="1" ht="8.4499999999999993">
      <c r="B40" s="324" t="s">
        <v>363</v>
      </c>
      <c r="D40" s="328">
        <v>-0.2</v>
      </c>
      <c r="E40" s="328">
        <v>-0.4</v>
      </c>
      <c r="F40" s="328">
        <v>-0.6</v>
      </c>
      <c r="G40" s="376" t="s">
        <v>231</v>
      </c>
      <c r="H40" s="376" t="s">
        <v>231</v>
      </c>
      <c r="I40" s="376" t="s">
        <v>231</v>
      </c>
      <c r="J40" s="387" t="s">
        <v>232</v>
      </c>
      <c r="K40" s="387" t="s">
        <v>232</v>
      </c>
      <c r="L40" s="388">
        <v>-0.2</v>
      </c>
      <c r="M40" s="388">
        <v>-0.4</v>
      </c>
      <c r="N40" s="388">
        <v>0</v>
      </c>
      <c r="O40" s="388">
        <v>0</v>
      </c>
      <c r="P40" s="378">
        <v>-0.69599999999999995</v>
      </c>
      <c r="Q40" s="378">
        <v>-0.69599999999999995</v>
      </c>
      <c r="U40" s="389"/>
      <c r="V40" s="389"/>
      <c r="W40" s="389"/>
    </row>
    <row r="41" spans="2:60" s="324" customFormat="1" ht="8.4499999999999993">
      <c r="B41" s="324" t="s">
        <v>132</v>
      </c>
      <c r="D41" s="328">
        <v>-0.1</v>
      </c>
      <c r="E41" s="328">
        <v>0.2</v>
      </c>
      <c r="F41" s="328">
        <v>0.1</v>
      </c>
      <c r="G41" s="376"/>
      <c r="H41" s="376"/>
      <c r="I41" s="381"/>
      <c r="J41" s="387"/>
      <c r="K41" s="387"/>
      <c r="L41" s="388">
        <v>0</v>
      </c>
      <c r="M41" s="388">
        <v>0.1</v>
      </c>
      <c r="N41" s="388">
        <v>-0.1</v>
      </c>
      <c r="O41" s="388">
        <v>-0.1</v>
      </c>
      <c r="P41" s="388">
        <v>0</v>
      </c>
      <c r="Q41" s="388">
        <v>0</v>
      </c>
      <c r="U41" s="389"/>
      <c r="V41" s="389"/>
      <c r="W41" s="389"/>
    </row>
    <row r="42" spans="2:60" s="324" customFormat="1" ht="9" thickBot="1">
      <c r="B42" s="323" t="s">
        <v>364</v>
      </c>
      <c r="D42" s="331">
        <v>88.1</v>
      </c>
      <c r="E42" s="331">
        <v>47.3</v>
      </c>
      <c r="F42" s="331">
        <v>135.4</v>
      </c>
      <c r="G42" s="382"/>
      <c r="H42" s="382"/>
      <c r="I42" s="382"/>
      <c r="J42" s="382"/>
      <c r="K42" s="382"/>
      <c r="L42" s="331">
        <v>36.299999999999997</v>
      </c>
      <c r="M42" s="331">
        <v>17.7</v>
      </c>
      <c r="N42" s="331">
        <v>51.9</v>
      </c>
      <c r="O42" s="331">
        <v>21.3</v>
      </c>
      <c r="P42" s="383">
        <v>0.999</v>
      </c>
      <c r="Q42" s="383">
        <v>1.391</v>
      </c>
      <c r="U42" s="389"/>
      <c r="V42" s="389"/>
      <c r="W42" s="389"/>
    </row>
    <row r="43" spans="2:60" s="324" customFormat="1" ht="9.6" collapsed="1" thickTop="1">
      <c r="B43" s="13"/>
      <c r="C43" s="13"/>
      <c r="D43" s="13"/>
      <c r="E43" s="13"/>
      <c r="F43" s="13"/>
      <c r="G43" s="16"/>
      <c r="H43" s="16"/>
      <c r="I43" s="13"/>
      <c r="J43" s="16"/>
      <c r="K43" s="16"/>
      <c r="L43" s="13"/>
      <c r="M43" s="13"/>
      <c r="N43" s="13"/>
      <c r="O43" s="13"/>
      <c r="P43" s="13"/>
      <c r="Q43" s="13"/>
      <c r="R43" s="13"/>
      <c r="S43" s="13"/>
      <c r="T43" s="13"/>
      <c r="U43" s="246"/>
      <c r="V43" s="246"/>
      <c r="W43" s="246"/>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s="324" customFormat="1" ht="8.4499999999999993">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row>
    <row r="45" spans="2:60" s="324" customFormat="1" ht="8.4499999999999993">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row>
    <row r="46" spans="2:60" s="324" customFormat="1" ht="8.4499999999999993">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00B050"/>
  </sheetPr>
  <dimension ref="B2:BQ196"/>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8.5703125" style="15"/>
    <col min="4" max="11" width="7.5703125" style="15" customWidth="1"/>
    <col min="12" max="12" width="7.5703125" style="15" customWidth="1" collapsed="1"/>
    <col min="13" max="25" width="7.5703125" style="15" customWidth="1"/>
    <col min="26" max="26" width="7.5703125" style="15" customWidth="1" collapsed="1"/>
    <col min="27" max="33" width="7.5703125" style="15" customWidth="1"/>
    <col min="34" max="34" width="4.42578125" style="15" customWidth="1" collapsed="1"/>
    <col min="35" max="35" width="38.42578125" style="15" customWidth="1"/>
    <col min="36" max="36" width="8.5703125" style="15"/>
    <col min="37" max="70" width="7.5703125" style="15" customWidth="1"/>
    <col min="71" max="16384" width="8.5703125" style="15"/>
  </cols>
  <sheetData>
    <row r="2" spans="2:69" s="9" customFormat="1" ht="14.1">
      <c r="B2" s="439" t="s">
        <v>365</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10"/>
      <c r="AI2" s="439" t="str">
        <f>CONCATENATE(B2,"(continued)")</f>
        <v>9.1.2 IEC – BT Only Exchanges Analysis of Service Cost (continued)</v>
      </c>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row>
    <row r="3" spans="2:69"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I3" s="440" t="str">
        <f>B3</f>
        <v>For the year ended 31 March 2024</v>
      </c>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row>
    <row r="4" spans="2:69" ht="18" customHeight="1">
      <c r="B4" s="366"/>
      <c r="C4" s="326"/>
      <c r="D4" s="494" t="s">
        <v>333</v>
      </c>
      <c r="E4" s="494"/>
      <c r="F4" s="494" t="s">
        <v>334</v>
      </c>
      <c r="G4" s="494"/>
      <c r="H4" s="494" t="s">
        <v>335</v>
      </c>
      <c r="I4" s="494"/>
      <c r="J4" s="494" t="s">
        <v>336</v>
      </c>
      <c r="K4" s="494"/>
      <c r="L4" s="494" t="s">
        <v>366</v>
      </c>
      <c r="M4" s="494"/>
      <c r="N4" s="494" t="s">
        <v>338</v>
      </c>
      <c r="O4" s="494"/>
      <c r="P4" s="494" t="s">
        <v>339</v>
      </c>
      <c r="Q4" s="494"/>
      <c r="R4" s="494" t="s">
        <v>340</v>
      </c>
      <c r="S4" s="494"/>
      <c r="T4" s="494" t="s">
        <v>341</v>
      </c>
      <c r="U4" s="494"/>
      <c r="V4" s="494" t="s">
        <v>346</v>
      </c>
      <c r="W4" s="494"/>
      <c r="X4" s="494" t="s">
        <v>367</v>
      </c>
      <c r="Y4" s="494"/>
      <c r="Z4" s="494" t="s">
        <v>368</v>
      </c>
      <c r="AA4" s="494"/>
      <c r="AB4" s="494" t="s">
        <v>369</v>
      </c>
      <c r="AC4" s="494"/>
      <c r="AD4" s="494" t="s">
        <v>312</v>
      </c>
      <c r="AE4" s="494"/>
      <c r="AF4" s="494" t="s">
        <v>313</v>
      </c>
      <c r="AG4" s="494"/>
      <c r="AH4" s="324"/>
      <c r="AI4" s="324"/>
      <c r="AJ4" s="324"/>
      <c r="AK4" s="494" t="s">
        <v>314</v>
      </c>
      <c r="AL4" s="494"/>
      <c r="AM4" s="494" t="s">
        <v>315</v>
      </c>
      <c r="AN4" s="494"/>
      <c r="AO4" s="494" t="s">
        <v>316</v>
      </c>
      <c r="AP4" s="494"/>
      <c r="AQ4" s="494" t="s">
        <v>370</v>
      </c>
      <c r="AR4" s="494"/>
      <c r="AS4" s="494" t="s">
        <v>371</v>
      </c>
      <c r="AT4" s="494"/>
      <c r="AU4" s="494" t="s">
        <v>319</v>
      </c>
      <c r="AV4" s="494"/>
      <c r="AW4" s="494" t="s">
        <v>320</v>
      </c>
      <c r="AX4" s="494"/>
      <c r="AY4" s="494" t="s">
        <v>321</v>
      </c>
      <c r="AZ4" s="494"/>
      <c r="BA4" s="494" t="s">
        <v>322</v>
      </c>
      <c r="BB4" s="494"/>
      <c r="BC4" s="494" t="s">
        <v>323</v>
      </c>
      <c r="BD4" s="494"/>
      <c r="BE4" s="494" t="s">
        <v>328</v>
      </c>
      <c r="BF4" s="494"/>
      <c r="BG4" s="494" t="s">
        <v>362</v>
      </c>
      <c r="BH4" s="494"/>
      <c r="BI4" s="494" t="s">
        <v>363</v>
      </c>
      <c r="BJ4" s="494"/>
      <c r="BK4" s="494" t="s">
        <v>19</v>
      </c>
      <c r="BL4" s="494"/>
      <c r="BM4" s="497" t="s">
        <v>18</v>
      </c>
      <c r="BN4" s="497"/>
      <c r="BO4" s="326"/>
      <c r="BP4" s="326"/>
      <c r="BQ4" s="326"/>
    </row>
    <row r="5" spans="2:69" s="326" customFormat="1" ht="8.4499999999999993">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2" t="s">
        <v>254</v>
      </c>
      <c r="AE5" s="322" t="s">
        <v>255</v>
      </c>
      <c r="AF5" s="322" t="s">
        <v>254</v>
      </c>
      <c r="AG5" s="322" t="s">
        <v>255</v>
      </c>
      <c r="AH5" s="324"/>
      <c r="AI5" s="323" t="str">
        <f>B5</f>
        <v>(i) Operating costs by type</v>
      </c>
      <c r="AJ5" s="324"/>
      <c r="AK5" s="322" t="s">
        <v>254</v>
      </c>
      <c r="AL5" s="322" t="s">
        <v>255</v>
      </c>
      <c r="AM5" s="322" t="s">
        <v>254</v>
      </c>
      <c r="AN5" s="322" t="s">
        <v>255</v>
      </c>
      <c r="AO5" s="322" t="s">
        <v>254</v>
      </c>
      <c r="AP5" s="322" t="s">
        <v>255</v>
      </c>
      <c r="AQ5" s="322" t="s">
        <v>254</v>
      </c>
      <c r="AR5" s="322" t="s">
        <v>255</v>
      </c>
      <c r="AS5" s="322" t="s">
        <v>254</v>
      </c>
      <c r="AT5" s="322" t="s">
        <v>255</v>
      </c>
      <c r="AU5" s="322" t="s">
        <v>254</v>
      </c>
      <c r="AV5" s="322" t="s">
        <v>255</v>
      </c>
      <c r="AW5" s="322" t="s">
        <v>254</v>
      </c>
      <c r="AX5" s="322" t="s">
        <v>255</v>
      </c>
      <c r="AY5" s="322" t="s">
        <v>254</v>
      </c>
      <c r="AZ5" s="322" t="s">
        <v>255</v>
      </c>
      <c r="BA5" s="322" t="s">
        <v>254</v>
      </c>
      <c r="BB5" s="322" t="s">
        <v>255</v>
      </c>
      <c r="BC5" s="322" t="s">
        <v>254</v>
      </c>
      <c r="BD5" s="322" t="s">
        <v>255</v>
      </c>
      <c r="BE5" s="322" t="s">
        <v>254</v>
      </c>
      <c r="BF5" s="322" t="s">
        <v>255</v>
      </c>
      <c r="BG5" s="322" t="s">
        <v>254</v>
      </c>
      <c r="BH5" s="322" t="s">
        <v>255</v>
      </c>
      <c r="BI5" s="322" t="s">
        <v>254</v>
      </c>
      <c r="BJ5" s="322" t="s">
        <v>255</v>
      </c>
      <c r="BK5" s="322" t="s">
        <v>254</v>
      </c>
      <c r="BL5" s="322" t="s">
        <v>255</v>
      </c>
      <c r="BM5" s="325" t="s">
        <v>254</v>
      </c>
      <c r="BN5" s="325" t="s">
        <v>255</v>
      </c>
      <c r="BO5" s="324"/>
      <c r="BP5" s="391"/>
      <c r="BQ5" s="392"/>
    </row>
    <row r="6" spans="2:69" s="324" customFormat="1" ht="8.4499999999999993">
      <c r="B6" s="323"/>
      <c r="C6" s="326"/>
      <c r="AI6" s="323"/>
      <c r="AJ6" s="326"/>
      <c r="BM6" s="327"/>
      <c r="BN6" s="327"/>
      <c r="BP6" s="391"/>
      <c r="BQ6" s="392"/>
    </row>
    <row r="7" spans="2:69" s="324" customFormat="1" ht="8.4499999999999993">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c r="AF7" s="328">
        <v>0</v>
      </c>
      <c r="AG7" s="328">
        <v>0</v>
      </c>
      <c r="AI7" s="324" t="str">
        <f>B7</f>
        <v>EOI input prices</v>
      </c>
      <c r="AJ7" s="326" t="str">
        <f>C7</f>
        <v>£m</v>
      </c>
      <c r="AK7" s="328">
        <v>0</v>
      </c>
      <c r="AL7" s="328">
        <v>0</v>
      </c>
      <c r="AM7" s="328">
        <v>0</v>
      </c>
      <c r="AN7" s="328">
        <v>0</v>
      </c>
      <c r="AO7" s="328">
        <v>0</v>
      </c>
      <c r="AP7" s="328">
        <v>0</v>
      </c>
      <c r="AQ7" s="328">
        <v>0</v>
      </c>
      <c r="AR7" s="328">
        <v>0</v>
      </c>
      <c r="AS7" s="328">
        <v>0</v>
      </c>
      <c r="AT7" s="328">
        <v>0</v>
      </c>
      <c r="AU7" s="328">
        <v>0</v>
      </c>
      <c r="AV7" s="328">
        <v>0</v>
      </c>
      <c r="AW7" s="328">
        <v>0</v>
      </c>
      <c r="AX7" s="328">
        <v>0</v>
      </c>
      <c r="AY7" s="328">
        <v>0</v>
      </c>
      <c r="AZ7" s="328">
        <v>0</v>
      </c>
      <c r="BA7" s="328">
        <v>0</v>
      </c>
      <c r="BB7" s="328">
        <v>0</v>
      </c>
      <c r="BC7" s="328">
        <v>0</v>
      </c>
      <c r="BD7" s="328">
        <v>0</v>
      </c>
      <c r="BE7" s="328">
        <v>0</v>
      </c>
      <c r="BF7" s="328">
        <v>0</v>
      </c>
      <c r="BG7" s="328">
        <v>0</v>
      </c>
      <c r="BH7" s="328">
        <v>0</v>
      </c>
      <c r="BI7" s="328">
        <v>0</v>
      </c>
      <c r="BJ7" s="328">
        <v>0</v>
      </c>
      <c r="BK7" s="328">
        <v>0</v>
      </c>
      <c r="BL7" s="328">
        <v>0</v>
      </c>
      <c r="BM7" s="329">
        <v>0</v>
      </c>
      <c r="BN7" s="329">
        <v>0</v>
      </c>
      <c r="BP7" s="391"/>
      <c r="BQ7" s="391"/>
    </row>
    <row r="8" spans="2:69" s="324" customFormat="1" ht="8.4499999999999993">
      <c r="B8" s="324" t="s">
        <v>31</v>
      </c>
      <c r="C8" s="326" t="s">
        <v>22</v>
      </c>
      <c r="D8" s="328">
        <v>0</v>
      </c>
      <c r="E8" s="328">
        <v>0</v>
      </c>
      <c r="F8" s="328">
        <v>0</v>
      </c>
      <c r="G8" s="328">
        <v>0</v>
      </c>
      <c r="H8" s="328">
        <v>0</v>
      </c>
      <c r="I8" s="328">
        <v>0</v>
      </c>
      <c r="J8" s="328">
        <v>0</v>
      </c>
      <c r="K8" s="328">
        <v>0</v>
      </c>
      <c r="L8" s="328">
        <v>0</v>
      </c>
      <c r="M8" s="328">
        <v>2.9</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8">
        <v>0</v>
      </c>
      <c r="AG8" s="328">
        <v>0</v>
      </c>
      <c r="AI8" s="324" t="str">
        <f t="shared" ref="AI8:AI16" si="0">B8</f>
        <v>Attribution of PI costs</v>
      </c>
      <c r="AJ8" s="326" t="str">
        <f t="shared" ref="AJ8:AJ16" si="1">C8</f>
        <v>£m</v>
      </c>
      <c r="AK8" s="328">
        <v>0</v>
      </c>
      <c r="AL8" s="328">
        <v>0</v>
      </c>
      <c r="AM8" s="328">
        <v>0</v>
      </c>
      <c r="AN8" s="328">
        <v>0</v>
      </c>
      <c r="AO8" s="328">
        <v>0.9</v>
      </c>
      <c r="AP8" s="328">
        <v>0.1</v>
      </c>
      <c r="AQ8" s="328">
        <v>3</v>
      </c>
      <c r="AR8" s="328">
        <v>0.8</v>
      </c>
      <c r="AS8" s="328">
        <v>0</v>
      </c>
      <c r="AT8" s="328">
        <v>0</v>
      </c>
      <c r="AU8" s="328">
        <v>0</v>
      </c>
      <c r="AV8" s="328">
        <v>0</v>
      </c>
      <c r="AW8" s="328">
        <v>0</v>
      </c>
      <c r="AX8" s="328">
        <v>0</v>
      </c>
      <c r="AY8" s="328">
        <v>0.6</v>
      </c>
      <c r="AZ8" s="328">
        <v>0.9</v>
      </c>
      <c r="BA8" s="328">
        <v>0</v>
      </c>
      <c r="BB8" s="328">
        <v>0</v>
      </c>
      <c r="BC8" s="328">
        <v>0</v>
      </c>
      <c r="BD8" s="328">
        <v>0</v>
      </c>
      <c r="BE8" s="328">
        <v>0</v>
      </c>
      <c r="BF8" s="328">
        <v>0</v>
      </c>
      <c r="BG8" s="328">
        <v>0</v>
      </c>
      <c r="BH8" s="328">
        <v>0</v>
      </c>
      <c r="BI8" s="328">
        <v>0</v>
      </c>
      <c r="BJ8" s="328">
        <v>0</v>
      </c>
      <c r="BK8" s="328">
        <v>0</v>
      </c>
      <c r="BL8" s="328">
        <v>0.1</v>
      </c>
      <c r="BM8" s="329">
        <v>4.5</v>
      </c>
      <c r="BN8" s="329">
        <v>4.8</v>
      </c>
      <c r="BP8" s="391"/>
      <c r="BQ8" s="392"/>
    </row>
    <row r="9" spans="2:69" s="324" customFormat="1" ht="8.4499999999999993">
      <c r="B9" s="324" t="s">
        <v>60</v>
      </c>
      <c r="C9" s="326" t="s">
        <v>22</v>
      </c>
      <c r="D9" s="328">
        <v>0</v>
      </c>
      <c r="E9" s="328">
        <v>0.1</v>
      </c>
      <c r="F9" s="328">
        <v>0</v>
      </c>
      <c r="G9" s="328">
        <v>0</v>
      </c>
      <c r="H9" s="328">
        <v>0</v>
      </c>
      <c r="I9" s="328">
        <v>0</v>
      </c>
      <c r="J9" s="328">
        <v>0</v>
      </c>
      <c r="K9" s="328">
        <v>0</v>
      </c>
      <c r="L9" s="328">
        <v>0</v>
      </c>
      <c r="M9" s="328">
        <v>0.7</v>
      </c>
      <c r="N9" s="328">
        <v>0</v>
      </c>
      <c r="O9" s="328">
        <v>0</v>
      </c>
      <c r="P9" s="328">
        <v>0</v>
      </c>
      <c r="Q9" s="328">
        <v>0</v>
      </c>
      <c r="R9" s="328">
        <v>0</v>
      </c>
      <c r="S9" s="328">
        <v>0.1</v>
      </c>
      <c r="T9" s="328">
        <v>0</v>
      </c>
      <c r="U9" s="328">
        <v>0</v>
      </c>
      <c r="V9" s="328">
        <v>0</v>
      </c>
      <c r="W9" s="328">
        <v>0</v>
      </c>
      <c r="X9" s="328">
        <v>0</v>
      </c>
      <c r="Y9" s="328">
        <v>0</v>
      </c>
      <c r="Z9" s="328">
        <v>0</v>
      </c>
      <c r="AA9" s="328">
        <v>0</v>
      </c>
      <c r="AB9" s="328">
        <v>0.1</v>
      </c>
      <c r="AC9" s="328">
        <v>0</v>
      </c>
      <c r="AD9" s="328">
        <v>0.6</v>
      </c>
      <c r="AE9" s="328">
        <v>0.1</v>
      </c>
      <c r="AF9" s="328">
        <v>0.2</v>
      </c>
      <c r="AG9" s="328">
        <v>0.2</v>
      </c>
      <c r="AI9" s="324" t="str">
        <f t="shared" si="0"/>
        <v>Wages and salaries</v>
      </c>
      <c r="AJ9" s="326" t="str">
        <f t="shared" si="1"/>
        <v>£m</v>
      </c>
      <c r="AK9" s="328">
        <v>0</v>
      </c>
      <c r="AL9" s="328">
        <v>0</v>
      </c>
      <c r="AM9" s="328">
        <v>0</v>
      </c>
      <c r="AN9" s="328">
        <v>0</v>
      </c>
      <c r="AO9" s="328">
        <v>3.8</v>
      </c>
      <c r="AP9" s="328">
        <v>0.4</v>
      </c>
      <c r="AQ9" s="328">
        <v>0.5</v>
      </c>
      <c r="AR9" s="328">
        <v>0.1</v>
      </c>
      <c r="AS9" s="328">
        <v>0</v>
      </c>
      <c r="AT9" s="328">
        <v>0</v>
      </c>
      <c r="AU9" s="328">
        <v>0.2</v>
      </c>
      <c r="AV9" s="328">
        <v>0.5</v>
      </c>
      <c r="AW9" s="328">
        <v>0.1</v>
      </c>
      <c r="AX9" s="328">
        <v>0.2</v>
      </c>
      <c r="AY9" s="328">
        <v>0.1</v>
      </c>
      <c r="AZ9" s="328">
        <v>0.2</v>
      </c>
      <c r="BA9" s="328">
        <v>0</v>
      </c>
      <c r="BB9" s="328">
        <v>0</v>
      </c>
      <c r="BC9" s="328">
        <v>0</v>
      </c>
      <c r="BD9" s="328">
        <v>0</v>
      </c>
      <c r="BE9" s="328">
        <v>0.4</v>
      </c>
      <c r="BF9" s="328">
        <v>0.1</v>
      </c>
      <c r="BG9" s="328">
        <v>0</v>
      </c>
      <c r="BH9" s="328">
        <v>0</v>
      </c>
      <c r="BI9" s="328">
        <v>0</v>
      </c>
      <c r="BJ9" s="328">
        <v>0</v>
      </c>
      <c r="BK9" s="328">
        <v>0</v>
      </c>
      <c r="BL9" s="328">
        <v>0.1</v>
      </c>
      <c r="BM9" s="329">
        <v>6</v>
      </c>
      <c r="BN9" s="329">
        <v>2.8</v>
      </c>
      <c r="BP9" s="391"/>
      <c r="BQ9" s="391"/>
    </row>
    <row r="10" spans="2:69" s="324" customFormat="1" ht="8.4499999999999993">
      <c r="B10" s="324" t="s">
        <v>61</v>
      </c>
      <c r="C10" s="326" t="s">
        <v>22</v>
      </c>
      <c r="D10" s="328">
        <v>0</v>
      </c>
      <c r="E10" s="328">
        <v>0</v>
      </c>
      <c r="F10" s="328">
        <v>0</v>
      </c>
      <c r="G10" s="328">
        <v>0</v>
      </c>
      <c r="H10" s="328">
        <v>0</v>
      </c>
      <c r="I10" s="328">
        <v>0</v>
      </c>
      <c r="J10" s="328">
        <v>0</v>
      </c>
      <c r="K10" s="328">
        <v>0</v>
      </c>
      <c r="L10" s="328">
        <v>0</v>
      </c>
      <c r="M10" s="328">
        <v>0.1</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0.1</v>
      </c>
      <c r="AE10" s="328">
        <v>0</v>
      </c>
      <c r="AF10" s="328">
        <v>0</v>
      </c>
      <c r="AG10" s="328">
        <v>0</v>
      </c>
      <c r="AI10" s="324" t="str">
        <f t="shared" si="0"/>
        <v>Social security costs</v>
      </c>
      <c r="AJ10" s="326" t="str">
        <f t="shared" si="1"/>
        <v>£m</v>
      </c>
      <c r="AK10" s="328">
        <v>0</v>
      </c>
      <c r="AL10" s="328">
        <v>0</v>
      </c>
      <c r="AM10" s="328">
        <v>0</v>
      </c>
      <c r="AN10" s="328">
        <v>0</v>
      </c>
      <c r="AO10" s="328">
        <v>0.5</v>
      </c>
      <c r="AP10" s="328">
        <v>0</v>
      </c>
      <c r="AQ10" s="328">
        <v>0.1</v>
      </c>
      <c r="AR10" s="328">
        <v>0</v>
      </c>
      <c r="AS10" s="328">
        <v>0</v>
      </c>
      <c r="AT10" s="328">
        <v>0</v>
      </c>
      <c r="AU10" s="328">
        <v>0</v>
      </c>
      <c r="AV10" s="328">
        <v>0.1</v>
      </c>
      <c r="AW10" s="328">
        <v>0</v>
      </c>
      <c r="AX10" s="328">
        <v>0</v>
      </c>
      <c r="AY10" s="328">
        <v>0</v>
      </c>
      <c r="AZ10" s="328">
        <v>0</v>
      </c>
      <c r="BA10" s="328">
        <v>0</v>
      </c>
      <c r="BB10" s="328">
        <v>0</v>
      </c>
      <c r="BC10" s="328">
        <v>0</v>
      </c>
      <c r="BD10" s="328">
        <v>0</v>
      </c>
      <c r="BE10" s="328">
        <v>0</v>
      </c>
      <c r="BF10" s="328">
        <v>0</v>
      </c>
      <c r="BG10" s="328">
        <v>0</v>
      </c>
      <c r="BH10" s="328">
        <v>0</v>
      </c>
      <c r="BI10" s="328">
        <v>0</v>
      </c>
      <c r="BJ10" s="328">
        <v>0</v>
      </c>
      <c r="BK10" s="328">
        <v>0</v>
      </c>
      <c r="BL10" s="328">
        <v>0.1</v>
      </c>
      <c r="BM10" s="329">
        <v>0.7</v>
      </c>
      <c r="BN10" s="329">
        <v>0.3</v>
      </c>
      <c r="BP10" s="391"/>
      <c r="BQ10" s="392"/>
    </row>
    <row r="11" spans="2:69" s="324" customFormat="1" ht="8.4499999999999993">
      <c r="B11" s="324" t="s">
        <v>62</v>
      </c>
      <c r="C11" s="326" t="s">
        <v>22</v>
      </c>
      <c r="D11" s="328">
        <v>0</v>
      </c>
      <c r="E11" s="328">
        <v>0</v>
      </c>
      <c r="F11" s="328">
        <v>0</v>
      </c>
      <c r="G11" s="328">
        <v>0</v>
      </c>
      <c r="H11" s="328">
        <v>0</v>
      </c>
      <c r="I11" s="328">
        <v>0</v>
      </c>
      <c r="J11" s="328">
        <v>0</v>
      </c>
      <c r="K11" s="328">
        <v>0</v>
      </c>
      <c r="L11" s="328">
        <v>0</v>
      </c>
      <c r="M11" s="328">
        <v>0.1</v>
      </c>
      <c r="N11" s="328">
        <v>0</v>
      </c>
      <c r="O11" s="328">
        <v>0</v>
      </c>
      <c r="P11" s="328">
        <v>0</v>
      </c>
      <c r="Q11" s="328">
        <v>0</v>
      </c>
      <c r="R11" s="328">
        <v>0</v>
      </c>
      <c r="S11" s="328">
        <v>0</v>
      </c>
      <c r="T11" s="328">
        <v>0</v>
      </c>
      <c r="U11" s="328">
        <v>0</v>
      </c>
      <c r="V11" s="328">
        <v>0</v>
      </c>
      <c r="W11" s="328">
        <v>0</v>
      </c>
      <c r="X11" s="328">
        <v>0</v>
      </c>
      <c r="Y11" s="328">
        <v>0</v>
      </c>
      <c r="Z11" s="328">
        <v>0</v>
      </c>
      <c r="AA11" s="328">
        <v>0</v>
      </c>
      <c r="AB11" s="328">
        <v>0</v>
      </c>
      <c r="AC11" s="328">
        <v>0</v>
      </c>
      <c r="AD11" s="328">
        <v>0.1</v>
      </c>
      <c r="AE11" s="328">
        <v>0</v>
      </c>
      <c r="AF11" s="328">
        <v>0</v>
      </c>
      <c r="AG11" s="328">
        <v>0</v>
      </c>
      <c r="AI11" s="324" t="str">
        <f t="shared" si="0"/>
        <v>Other pension costs</v>
      </c>
      <c r="AJ11" s="326" t="str">
        <f t="shared" si="1"/>
        <v>£m</v>
      </c>
      <c r="AK11" s="328">
        <v>0</v>
      </c>
      <c r="AL11" s="328">
        <v>0</v>
      </c>
      <c r="AM11" s="328">
        <v>0</v>
      </c>
      <c r="AN11" s="328">
        <v>0</v>
      </c>
      <c r="AO11" s="328">
        <v>0.7</v>
      </c>
      <c r="AP11" s="328">
        <v>0.1</v>
      </c>
      <c r="AQ11" s="328">
        <v>0.1</v>
      </c>
      <c r="AR11" s="328">
        <v>0</v>
      </c>
      <c r="AS11" s="328">
        <v>0</v>
      </c>
      <c r="AT11" s="328">
        <v>0</v>
      </c>
      <c r="AU11" s="328">
        <v>0</v>
      </c>
      <c r="AV11" s="328">
        <v>0.1</v>
      </c>
      <c r="AW11" s="328">
        <v>0</v>
      </c>
      <c r="AX11" s="328">
        <v>0</v>
      </c>
      <c r="AY11" s="328">
        <v>0</v>
      </c>
      <c r="AZ11" s="328">
        <v>0</v>
      </c>
      <c r="BA11" s="328">
        <v>0</v>
      </c>
      <c r="BB11" s="328">
        <v>0</v>
      </c>
      <c r="BC11" s="328">
        <v>0</v>
      </c>
      <c r="BD11" s="328">
        <v>0</v>
      </c>
      <c r="BE11" s="328">
        <v>0</v>
      </c>
      <c r="BF11" s="328">
        <v>0</v>
      </c>
      <c r="BG11" s="328">
        <v>0</v>
      </c>
      <c r="BH11" s="328">
        <v>0</v>
      </c>
      <c r="BI11" s="328">
        <v>0</v>
      </c>
      <c r="BJ11" s="328">
        <v>0</v>
      </c>
      <c r="BK11" s="328">
        <v>-0.4</v>
      </c>
      <c r="BL11" s="328">
        <v>0.2</v>
      </c>
      <c r="BM11" s="329">
        <v>0.5</v>
      </c>
      <c r="BN11" s="329">
        <v>0.5</v>
      </c>
      <c r="BP11" s="391"/>
      <c r="BQ11" s="391"/>
    </row>
    <row r="12" spans="2:69" s="324" customFormat="1" ht="8.4499999999999993">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0</v>
      </c>
      <c r="AE12" s="328">
        <v>0</v>
      </c>
      <c r="AF12" s="328">
        <v>0</v>
      </c>
      <c r="AG12" s="328">
        <v>0</v>
      </c>
      <c r="AI12" s="324" t="str">
        <f t="shared" si="0"/>
        <v>Share-based payment expense</v>
      </c>
      <c r="AJ12" s="326" t="str">
        <f t="shared" si="1"/>
        <v>£m</v>
      </c>
      <c r="AK12" s="328">
        <v>0</v>
      </c>
      <c r="AL12" s="328">
        <v>0</v>
      </c>
      <c r="AM12" s="328">
        <v>0</v>
      </c>
      <c r="AN12" s="328">
        <v>0</v>
      </c>
      <c r="AO12" s="328">
        <v>0</v>
      </c>
      <c r="AP12" s="328">
        <v>0</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v>
      </c>
      <c r="BG12" s="328">
        <v>0</v>
      </c>
      <c r="BH12" s="328">
        <v>0</v>
      </c>
      <c r="BI12" s="328">
        <v>0</v>
      </c>
      <c r="BJ12" s="328">
        <v>0</v>
      </c>
      <c r="BK12" s="328">
        <v>0</v>
      </c>
      <c r="BL12" s="328">
        <v>0</v>
      </c>
      <c r="BM12" s="329">
        <v>0</v>
      </c>
      <c r="BN12" s="329">
        <v>0</v>
      </c>
      <c r="BP12" s="391"/>
      <c r="BQ12" s="391"/>
    </row>
    <row r="13" spans="2:69" s="324" customFormat="1" ht="8.4499999999999993">
      <c r="B13" s="324" t="s">
        <v>64</v>
      </c>
      <c r="C13" s="326" t="s">
        <v>22</v>
      </c>
      <c r="D13" s="328">
        <v>0</v>
      </c>
      <c r="E13" s="328">
        <v>-0.1</v>
      </c>
      <c r="F13" s="328">
        <v>0</v>
      </c>
      <c r="G13" s="328">
        <v>0</v>
      </c>
      <c r="H13" s="328">
        <v>0</v>
      </c>
      <c r="I13" s="328">
        <v>0</v>
      </c>
      <c r="J13" s="328">
        <v>0</v>
      </c>
      <c r="K13" s="328">
        <v>0</v>
      </c>
      <c r="L13" s="328">
        <v>0</v>
      </c>
      <c r="M13" s="328">
        <v>-0.2</v>
      </c>
      <c r="N13" s="328">
        <v>0</v>
      </c>
      <c r="O13" s="328">
        <v>0</v>
      </c>
      <c r="P13" s="328">
        <v>0</v>
      </c>
      <c r="Q13" s="328">
        <v>0</v>
      </c>
      <c r="R13" s="328">
        <v>0</v>
      </c>
      <c r="S13" s="328">
        <v>-0.1</v>
      </c>
      <c r="T13" s="328">
        <v>0</v>
      </c>
      <c r="U13" s="328">
        <v>0</v>
      </c>
      <c r="V13" s="328">
        <v>0</v>
      </c>
      <c r="W13" s="328">
        <v>0</v>
      </c>
      <c r="X13" s="328">
        <v>0</v>
      </c>
      <c r="Y13" s="328">
        <v>0</v>
      </c>
      <c r="Z13" s="328">
        <v>0</v>
      </c>
      <c r="AA13" s="328">
        <v>0</v>
      </c>
      <c r="AB13" s="328">
        <v>-0.1</v>
      </c>
      <c r="AC13" s="328">
        <v>0</v>
      </c>
      <c r="AD13" s="328">
        <v>-0.3</v>
      </c>
      <c r="AE13" s="328">
        <v>-0.1</v>
      </c>
      <c r="AF13" s="328">
        <v>-0.1</v>
      </c>
      <c r="AG13" s="328">
        <v>-0.1</v>
      </c>
      <c r="AI13" s="324" t="str">
        <f t="shared" si="0"/>
        <v>Own work capitalised</v>
      </c>
      <c r="AJ13" s="326" t="str">
        <f t="shared" si="1"/>
        <v>£m</v>
      </c>
      <c r="AK13" s="328">
        <v>0</v>
      </c>
      <c r="AL13" s="328">
        <v>0</v>
      </c>
      <c r="AM13" s="328">
        <v>0</v>
      </c>
      <c r="AN13" s="328">
        <v>0</v>
      </c>
      <c r="AO13" s="328">
        <v>-1.3</v>
      </c>
      <c r="AP13" s="328">
        <v>-0.1</v>
      </c>
      <c r="AQ13" s="328">
        <v>-0.2</v>
      </c>
      <c r="AR13" s="328">
        <v>-0.1</v>
      </c>
      <c r="AS13" s="328">
        <v>0</v>
      </c>
      <c r="AT13" s="328">
        <v>0</v>
      </c>
      <c r="AU13" s="328">
        <v>-0.1</v>
      </c>
      <c r="AV13" s="328">
        <v>-0.2</v>
      </c>
      <c r="AW13" s="328">
        <v>-0.1</v>
      </c>
      <c r="AX13" s="328">
        <v>-0.2</v>
      </c>
      <c r="AY13" s="328">
        <v>0</v>
      </c>
      <c r="AZ13" s="328">
        <v>-0.1</v>
      </c>
      <c r="BA13" s="328">
        <v>0</v>
      </c>
      <c r="BB13" s="328">
        <v>0</v>
      </c>
      <c r="BC13" s="328">
        <v>0</v>
      </c>
      <c r="BD13" s="328">
        <v>0</v>
      </c>
      <c r="BE13" s="328">
        <v>-0.1</v>
      </c>
      <c r="BF13" s="328">
        <v>0</v>
      </c>
      <c r="BG13" s="328">
        <v>0</v>
      </c>
      <c r="BH13" s="328">
        <v>0</v>
      </c>
      <c r="BI13" s="328">
        <v>0</v>
      </c>
      <c r="BJ13" s="328">
        <v>0</v>
      </c>
      <c r="BK13" s="328">
        <v>0.1</v>
      </c>
      <c r="BL13" s="328">
        <v>0.1</v>
      </c>
      <c r="BM13" s="329">
        <v>-2.2000000000000002</v>
      </c>
      <c r="BN13" s="329">
        <v>-1.2</v>
      </c>
      <c r="BP13" s="391"/>
      <c r="BQ13" s="391"/>
    </row>
    <row r="14" spans="2:69" s="324" customFormat="1" ht="8.4499999999999993">
      <c r="B14" s="324" t="s">
        <v>65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c r="AG14" s="328">
        <v>0</v>
      </c>
      <c r="AI14" s="324" t="str">
        <f t="shared" si="0"/>
        <v>Net indirect labour costs</v>
      </c>
      <c r="AJ14" s="326" t="str">
        <f t="shared" si="1"/>
        <v>£m</v>
      </c>
      <c r="AK14" s="328">
        <v>0</v>
      </c>
      <c r="AL14" s="328">
        <v>0</v>
      </c>
      <c r="AM14" s="328">
        <v>0</v>
      </c>
      <c r="AN14" s="328">
        <v>0</v>
      </c>
      <c r="AO14" s="328">
        <v>0</v>
      </c>
      <c r="AP14" s="328">
        <v>0</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v>
      </c>
      <c r="BF14" s="328">
        <v>0</v>
      </c>
      <c r="BG14" s="328">
        <v>0</v>
      </c>
      <c r="BH14" s="328">
        <v>0</v>
      </c>
      <c r="BI14" s="328">
        <v>0</v>
      </c>
      <c r="BJ14" s="328">
        <v>0</v>
      </c>
      <c r="BK14" s="328">
        <v>0.1</v>
      </c>
      <c r="BL14" s="328">
        <v>0.1</v>
      </c>
      <c r="BM14" s="329">
        <v>0.1</v>
      </c>
      <c r="BN14" s="329">
        <v>0.1</v>
      </c>
      <c r="BP14" s="391"/>
      <c r="BQ14" s="391"/>
    </row>
    <row r="15" spans="2:69" s="324" customFormat="1" ht="8.4499999999999993">
      <c r="B15" s="324" t="s">
        <v>66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v>
      </c>
      <c r="Y15" s="328">
        <v>0</v>
      </c>
      <c r="Z15" s="328">
        <v>0</v>
      </c>
      <c r="AA15" s="328">
        <v>0</v>
      </c>
      <c r="AB15" s="328">
        <v>0</v>
      </c>
      <c r="AC15" s="328">
        <v>0</v>
      </c>
      <c r="AD15" s="328">
        <v>0</v>
      </c>
      <c r="AE15" s="328">
        <v>0</v>
      </c>
      <c r="AF15" s="328">
        <v>0</v>
      </c>
      <c r="AG15" s="328">
        <v>0</v>
      </c>
      <c r="AI15" s="324" t="str">
        <f t="shared" si="0"/>
        <v>Product costs</v>
      </c>
      <c r="AJ15" s="326" t="str">
        <f t="shared" si="1"/>
        <v>£m</v>
      </c>
      <c r="AK15" s="328">
        <v>0</v>
      </c>
      <c r="AL15" s="328">
        <v>0</v>
      </c>
      <c r="AM15" s="328">
        <v>0</v>
      </c>
      <c r="AN15" s="328">
        <v>0</v>
      </c>
      <c r="AO15" s="328">
        <v>0.1</v>
      </c>
      <c r="AP15" s="328">
        <v>0</v>
      </c>
      <c r="AQ15" s="328">
        <v>0</v>
      </c>
      <c r="AR15" s="328">
        <v>0</v>
      </c>
      <c r="AS15" s="328">
        <v>0</v>
      </c>
      <c r="AT15" s="328">
        <v>0</v>
      </c>
      <c r="AU15" s="328">
        <v>0</v>
      </c>
      <c r="AV15" s="328">
        <v>0</v>
      </c>
      <c r="AW15" s="328">
        <v>0</v>
      </c>
      <c r="AX15" s="328">
        <v>0</v>
      </c>
      <c r="AY15" s="328">
        <v>0</v>
      </c>
      <c r="AZ15" s="328">
        <v>0</v>
      </c>
      <c r="BA15" s="328">
        <v>0</v>
      </c>
      <c r="BB15" s="328">
        <v>0</v>
      </c>
      <c r="BC15" s="328">
        <v>0</v>
      </c>
      <c r="BD15" s="328">
        <v>0</v>
      </c>
      <c r="BE15" s="328">
        <v>0</v>
      </c>
      <c r="BF15" s="328">
        <v>0</v>
      </c>
      <c r="BG15" s="328">
        <v>0</v>
      </c>
      <c r="BH15" s="328">
        <v>0</v>
      </c>
      <c r="BI15" s="328">
        <v>0</v>
      </c>
      <c r="BJ15" s="328">
        <v>0</v>
      </c>
      <c r="BK15" s="328">
        <v>0</v>
      </c>
      <c r="BL15" s="328">
        <v>0</v>
      </c>
      <c r="BM15" s="329">
        <v>0.1</v>
      </c>
      <c r="BN15" s="329">
        <v>0</v>
      </c>
      <c r="BP15" s="391"/>
      <c r="BQ15" s="391"/>
    </row>
    <row r="16" spans="2:69" s="324" customFormat="1" ht="8.4499999999999993">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8">
        <v>0</v>
      </c>
      <c r="AE16" s="328">
        <v>0</v>
      </c>
      <c r="AF16" s="328">
        <v>0</v>
      </c>
      <c r="AG16" s="328">
        <v>0</v>
      </c>
      <c r="AI16" s="324" t="str">
        <f t="shared" si="0"/>
        <v>Sales commissions</v>
      </c>
      <c r="AJ16" s="326" t="str">
        <f t="shared" si="1"/>
        <v>£m</v>
      </c>
      <c r="AK16" s="328">
        <v>0</v>
      </c>
      <c r="AL16" s="328">
        <v>0</v>
      </c>
      <c r="AM16" s="328">
        <v>0</v>
      </c>
      <c r="AN16" s="328">
        <v>0</v>
      </c>
      <c r="AO16" s="328">
        <v>0</v>
      </c>
      <c r="AP16" s="328">
        <v>0</v>
      </c>
      <c r="AQ16" s="328">
        <v>0</v>
      </c>
      <c r="AR16" s="328">
        <v>0</v>
      </c>
      <c r="AS16" s="328">
        <v>0</v>
      </c>
      <c r="AT16" s="328">
        <v>0</v>
      </c>
      <c r="AU16" s="328">
        <v>0</v>
      </c>
      <c r="AV16" s="328">
        <v>0</v>
      </c>
      <c r="AW16" s="328">
        <v>0</v>
      </c>
      <c r="AX16" s="328">
        <v>0</v>
      </c>
      <c r="AY16" s="328">
        <v>0</v>
      </c>
      <c r="AZ16" s="328">
        <v>0</v>
      </c>
      <c r="BA16" s="328">
        <v>0</v>
      </c>
      <c r="BB16" s="328">
        <v>0</v>
      </c>
      <c r="BC16" s="328">
        <v>0</v>
      </c>
      <c r="BD16" s="328">
        <v>0</v>
      </c>
      <c r="BE16" s="328">
        <v>0</v>
      </c>
      <c r="BF16" s="328">
        <v>0</v>
      </c>
      <c r="BG16" s="328">
        <v>0</v>
      </c>
      <c r="BH16" s="328">
        <v>0</v>
      </c>
      <c r="BI16" s="328">
        <v>0</v>
      </c>
      <c r="BJ16" s="328">
        <v>0</v>
      </c>
      <c r="BK16" s="328">
        <v>0</v>
      </c>
      <c r="BL16" s="328">
        <v>0</v>
      </c>
      <c r="BM16" s="329">
        <v>0</v>
      </c>
      <c r="BN16" s="329">
        <v>0</v>
      </c>
      <c r="BP16" s="391"/>
      <c r="BQ16" s="391"/>
    </row>
    <row r="17" spans="2:69" s="324" customFormat="1" ht="8.4499999999999993">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8">
        <v>0</v>
      </c>
      <c r="AG17" s="328">
        <v>0</v>
      </c>
      <c r="AI17" s="324" t="str">
        <f t="shared" ref="AI17:AI25" si="2">B17</f>
        <v>Payments to telecommunications operators</v>
      </c>
      <c r="AJ17" s="326" t="str">
        <f t="shared" ref="AJ17:AJ25" si="3">C17</f>
        <v>£m</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8">
        <v>0</v>
      </c>
      <c r="BI17" s="328">
        <v>0</v>
      </c>
      <c r="BJ17" s="328">
        <v>0</v>
      </c>
      <c r="BK17" s="328">
        <v>0</v>
      </c>
      <c r="BL17" s="328">
        <v>0</v>
      </c>
      <c r="BM17" s="329">
        <v>0</v>
      </c>
      <c r="BN17" s="329">
        <v>0</v>
      </c>
      <c r="BP17" s="391"/>
      <c r="BQ17" s="391"/>
    </row>
    <row r="18" spans="2:69" s="324" customFormat="1" ht="8.4499999999999993">
      <c r="B18" s="324" t="s">
        <v>69</v>
      </c>
      <c r="C18" s="326" t="s">
        <v>22</v>
      </c>
      <c r="D18" s="328">
        <v>0</v>
      </c>
      <c r="E18" s="328">
        <v>0</v>
      </c>
      <c r="F18" s="328">
        <v>0</v>
      </c>
      <c r="G18" s="328">
        <v>0</v>
      </c>
      <c r="H18" s="328">
        <v>0</v>
      </c>
      <c r="I18" s="328">
        <v>0</v>
      </c>
      <c r="J18" s="328">
        <v>0</v>
      </c>
      <c r="K18" s="328">
        <v>0</v>
      </c>
      <c r="L18" s="328">
        <v>0</v>
      </c>
      <c r="M18" s="328">
        <v>0.4</v>
      </c>
      <c r="N18" s="328">
        <v>0</v>
      </c>
      <c r="O18" s="328">
        <v>0</v>
      </c>
      <c r="P18" s="328">
        <v>0</v>
      </c>
      <c r="Q18" s="328">
        <v>0</v>
      </c>
      <c r="R18" s="328">
        <v>0</v>
      </c>
      <c r="S18" s="328">
        <v>0</v>
      </c>
      <c r="T18" s="328">
        <v>0</v>
      </c>
      <c r="U18" s="328">
        <v>0</v>
      </c>
      <c r="V18" s="328">
        <v>0</v>
      </c>
      <c r="W18" s="328">
        <v>0</v>
      </c>
      <c r="X18" s="328">
        <v>0</v>
      </c>
      <c r="Y18" s="328">
        <v>0</v>
      </c>
      <c r="Z18" s="328">
        <v>0</v>
      </c>
      <c r="AA18" s="328">
        <v>0</v>
      </c>
      <c r="AB18" s="328">
        <v>0</v>
      </c>
      <c r="AC18" s="328">
        <v>0</v>
      </c>
      <c r="AD18" s="328">
        <v>0.2</v>
      </c>
      <c r="AE18" s="328">
        <v>0.1</v>
      </c>
      <c r="AF18" s="328">
        <v>0</v>
      </c>
      <c r="AG18" s="328">
        <v>0</v>
      </c>
      <c r="AI18" s="324" t="str">
        <f t="shared" si="2"/>
        <v>Property and energy costs</v>
      </c>
      <c r="AJ18" s="326" t="str">
        <f t="shared" si="3"/>
        <v>£m</v>
      </c>
      <c r="AK18" s="328">
        <v>0</v>
      </c>
      <c r="AL18" s="328">
        <v>0</v>
      </c>
      <c r="AM18" s="328">
        <v>0</v>
      </c>
      <c r="AN18" s="328">
        <v>0</v>
      </c>
      <c r="AO18" s="328">
        <v>6</v>
      </c>
      <c r="AP18" s="328">
        <v>0.5</v>
      </c>
      <c r="AQ18" s="328">
        <v>0.6</v>
      </c>
      <c r="AR18" s="328">
        <v>0.2</v>
      </c>
      <c r="AS18" s="328">
        <v>0</v>
      </c>
      <c r="AT18" s="328">
        <v>0</v>
      </c>
      <c r="AU18" s="328">
        <v>0</v>
      </c>
      <c r="AV18" s="328">
        <v>0.1</v>
      </c>
      <c r="AW18" s="328">
        <v>0</v>
      </c>
      <c r="AX18" s="328">
        <v>0</v>
      </c>
      <c r="AY18" s="328">
        <v>0.1</v>
      </c>
      <c r="AZ18" s="328">
        <v>0.1</v>
      </c>
      <c r="BA18" s="328">
        <v>0</v>
      </c>
      <c r="BB18" s="328">
        <v>0</v>
      </c>
      <c r="BC18" s="328">
        <v>0</v>
      </c>
      <c r="BD18" s="328">
        <v>0</v>
      </c>
      <c r="BE18" s="328">
        <v>0</v>
      </c>
      <c r="BF18" s="328">
        <v>0</v>
      </c>
      <c r="BG18" s="328">
        <v>0</v>
      </c>
      <c r="BH18" s="328">
        <v>0</v>
      </c>
      <c r="BI18" s="328">
        <v>0</v>
      </c>
      <c r="BJ18" s="328">
        <v>0</v>
      </c>
      <c r="BK18" s="328">
        <v>0.1</v>
      </c>
      <c r="BL18" s="328">
        <v>0</v>
      </c>
      <c r="BM18" s="329">
        <v>7</v>
      </c>
      <c r="BN18" s="329">
        <v>1.4</v>
      </c>
      <c r="BP18" s="391"/>
      <c r="BQ18" s="391"/>
    </row>
    <row r="19" spans="2:69" s="324" customFormat="1" ht="8.4499999999999993">
      <c r="B19" s="324" t="s">
        <v>70</v>
      </c>
      <c r="C19" s="326" t="s">
        <v>22</v>
      </c>
      <c r="D19" s="328">
        <v>0</v>
      </c>
      <c r="E19" s="328">
        <v>0</v>
      </c>
      <c r="F19" s="328">
        <v>0</v>
      </c>
      <c r="G19" s="328">
        <v>0</v>
      </c>
      <c r="H19" s="328">
        <v>0</v>
      </c>
      <c r="I19" s="328">
        <v>0</v>
      </c>
      <c r="J19" s="328">
        <v>0</v>
      </c>
      <c r="K19" s="328">
        <v>0</v>
      </c>
      <c r="L19" s="328">
        <v>0</v>
      </c>
      <c r="M19" s="328">
        <v>0.2</v>
      </c>
      <c r="N19" s="328">
        <v>0</v>
      </c>
      <c r="O19" s="328">
        <v>0</v>
      </c>
      <c r="P19" s="328">
        <v>0</v>
      </c>
      <c r="Q19" s="328">
        <v>0</v>
      </c>
      <c r="R19" s="328">
        <v>0</v>
      </c>
      <c r="S19" s="328">
        <v>0</v>
      </c>
      <c r="T19" s="328">
        <v>0</v>
      </c>
      <c r="U19" s="328">
        <v>0</v>
      </c>
      <c r="V19" s="328">
        <v>0</v>
      </c>
      <c r="W19" s="328">
        <v>0</v>
      </c>
      <c r="X19" s="328">
        <v>0</v>
      </c>
      <c r="Y19" s="328">
        <v>0</v>
      </c>
      <c r="Z19" s="328">
        <v>0</v>
      </c>
      <c r="AA19" s="328">
        <v>0</v>
      </c>
      <c r="AB19" s="328">
        <v>0</v>
      </c>
      <c r="AC19" s="328">
        <v>0</v>
      </c>
      <c r="AD19" s="328">
        <v>0.1</v>
      </c>
      <c r="AE19" s="328">
        <v>0</v>
      </c>
      <c r="AF19" s="328">
        <v>0</v>
      </c>
      <c r="AG19" s="328">
        <v>0</v>
      </c>
      <c r="AI19" s="324" t="str">
        <f t="shared" si="2"/>
        <v>Network operating and IT costs</v>
      </c>
      <c r="AJ19" s="326" t="str">
        <f t="shared" si="3"/>
        <v>£m</v>
      </c>
      <c r="AK19" s="328">
        <v>0</v>
      </c>
      <c r="AL19" s="328">
        <v>0</v>
      </c>
      <c r="AM19" s="328">
        <v>0</v>
      </c>
      <c r="AN19" s="328">
        <v>0</v>
      </c>
      <c r="AO19" s="328">
        <v>2.8</v>
      </c>
      <c r="AP19" s="328">
        <v>0.3</v>
      </c>
      <c r="AQ19" s="328">
        <v>0.2</v>
      </c>
      <c r="AR19" s="328">
        <v>0</v>
      </c>
      <c r="AS19" s="328">
        <v>0</v>
      </c>
      <c r="AT19" s="328">
        <v>0</v>
      </c>
      <c r="AU19" s="328">
        <v>0.1</v>
      </c>
      <c r="AV19" s="328">
        <v>0.3</v>
      </c>
      <c r="AW19" s="328">
        <v>0</v>
      </c>
      <c r="AX19" s="328">
        <v>0</v>
      </c>
      <c r="AY19" s="328">
        <v>0</v>
      </c>
      <c r="AZ19" s="328">
        <v>0.1</v>
      </c>
      <c r="BA19" s="328">
        <v>0</v>
      </c>
      <c r="BB19" s="328">
        <v>0</v>
      </c>
      <c r="BC19" s="328">
        <v>0</v>
      </c>
      <c r="BD19" s="328">
        <v>0</v>
      </c>
      <c r="BE19" s="328">
        <v>0</v>
      </c>
      <c r="BF19" s="328">
        <v>0</v>
      </c>
      <c r="BG19" s="328">
        <v>0</v>
      </c>
      <c r="BH19" s="328">
        <v>0</v>
      </c>
      <c r="BI19" s="328">
        <v>0</v>
      </c>
      <c r="BJ19" s="328">
        <v>0</v>
      </c>
      <c r="BK19" s="328">
        <v>0.1</v>
      </c>
      <c r="BL19" s="328">
        <v>0</v>
      </c>
      <c r="BM19" s="329">
        <v>3.3</v>
      </c>
      <c r="BN19" s="329">
        <v>0.9</v>
      </c>
      <c r="BP19" s="391"/>
      <c r="BQ19" s="391"/>
    </row>
    <row r="20" spans="2:69" s="324" customFormat="1" ht="8.4499999999999993">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28">
        <v>0</v>
      </c>
      <c r="AG20" s="328">
        <v>0</v>
      </c>
      <c r="AI20" s="324" t="str">
        <f t="shared" si="2"/>
        <v>TV programme rights charges</v>
      </c>
      <c r="AJ20" s="326" t="str">
        <f t="shared" si="3"/>
        <v>£m</v>
      </c>
      <c r="AK20" s="328">
        <v>0</v>
      </c>
      <c r="AL20" s="328">
        <v>0</v>
      </c>
      <c r="AM20" s="328">
        <v>0</v>
      </c>
      <c r="AN20" s="328">
        <v>0</v>
      </c>
      <c r="AO20" s="328">
        <v>0</v>
      </c>
      <c r="AP20" s="328">
        <v>0</v>
      </c>
      <c r="AQ20" s="328">
        <v>0</v>
      </c>
      <c r="AR20" s="328">
        <v>0</v>
      </c>
      <c r="AS20" s="328">
        <v>0</v>
      </c>
      <c r="AT20" s="328">
        <v>0</v>
      </c>
      <c r="AU20" s="328">
        <v>0</v>
      </c>
      <c r="AV20" s="328">
        <v>0</v>
      </c>
      <c r="AW20" s="328">
        <v>0</v>
      </c>
      <c r="AX20" s="328">
        <v>0</v>
      </c>
      <c r="AY20" s="328">
        <v>0</v>
      </c>
      <c r="AZ20" s="328">
        <v>0</v>
      </c>
      <c r="BA20" s="328">
        <v>0</v>
      </c>
      <c r="BB20" s="328">
        <v>0</v>
      </c>
      <c r="BC20" s="328">
        <v>0</v>
      </c>
      <c r="BD20" s="328">
        <v>0</v>
      </c>
      <c r="BE20" s="328">
        <v>0</v>
      </c>
      <c r="BF20" s="328">
        <v>0</v>
      </c>
      <c r="BG20" s="328">
        <v>0</v>
      </c>
      <c r="BH20" s="328">
        <v>0</v>
      </c>
      <c r="BI20" s="328">
        <v>0</v>
      </c>
      <c r="BJ20" s="328">
        <v>0</v>
      </c>
      <c r="BK20" s="328">
        <v>0</v>
      </c>
      <c r="BL20" s="328">
        <v>0</v>
      </c>
      <c r="BM20" s="329">
        <v>0</v>
      </c>
      <c r="BN20" s="329">
        <v>0</v>
      </c>
      <c r="BP20" s="391"/>
      <c r="BQ20" s="391"/>
    </row>
    <row r="21" spans="2:69" s="324" customFormat="1" ht="8.4499999999999993">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v>
      </c>
      <c r="AA21" s="328">
        <v>0</v>
      </c>
      <c r="AB21" s="328">
        <v>0</v>
      </c>
      <c r="AC21" s="328">
        <v>0</v>
      </c>
      <c r="AD21" s="328">
        <v>0</v>
      </c>
      <c r="AE21" s="328">
        <v>0</v>
      </c>
      <c r="AF21" s="328">
        <v>0</v>
      </c>
      <c r="AG21" s="328">
        <v>0</v>
      </c>
      <c r="AI21" s="324" t="str">
        <f t="shared" si="2"/>
        <v>Provision and installation</v>
      </c>
      <c r="AJ21" s="326" t="str">
        <f t="shared" si="3"/>
        <v>£m</v>
      </c>
      <c r="AK21" s="328">
        <v>0</v>
      </c>
      <c r="AL21" s="328">
        <v>0</v>
      </c>
      <c r="AM21" s="328">
        <v>0</v>
      </c>
      <c r="AN21" s="328">
        <v>0</v>
      </c>
      <c r="AO21" s="328">
        <v>0</v>
      </c>
      <c r="AP21" s="328">
        <v>0</v>
      </c>
      <c r="AQ21" s="328">
        <v>0</v>
      </c>
      <c r="AR21" s="328">
        <v>0</v>
      </c>
      <c r="AS21" s="328">
        <v>0</v>
      </c>
      <c r="AT21" s="328">
        <v>0</v>
      </c>
      <c r="AU21" s="328">
        <v>0</v>
      </c>
      <c r="AV21" s="328">
        <v>0</v>
      </c>
      <c r="AW21" s="328">
        <v>0</v>
      </c>
      <c r="AX21" s="328">
        <v>0</v>
      </c>
      <c r="AY21" s="328">
        <v>0</v>
      </c>
      <c r="AZ21" s="328">
        <v>0</v>
      </c>
      <c r="BA21" s="328">
        <v>0</v>
      </c>
      <c r="BB21" s="328">
        <v>0</v>
      </c>
      <c r="BC21" s="328">
        <v>0</v>
      </c>
      <c r="BD21" s="328">
        <v>0</v>
      </c>
      <c r="BE21" s="328">
        <v>0</v>
      </c>
      <c r="BF21" s="328">
        <v>0</v>
      </c>
      <c r="BG21" s="328">
        <v>0</v>
      </c>
      <c r="BH21" s="328">
        <v>0</v>
      </c>
      <c r="BI21" s="328">
        <v>0</v>
      </c>
      <c r="BJ21" s="328">
        <v>0</v>
      </c>
      <c r="BK21" s="328">
        <v>0</v>
      </c>
      <c r="BL21" s="328">
        <v>0</v>
      </c>
      <c r="BM21" s="329">
        <v>0</v>
      </c>
      <c r="BN21" s="329">
        <v>0</v>
      </c>
      <c r="BP21" s="391"/>
      <c r="BQ21" s="391"/>
    </row>
    <row r="22" spans="2:69" s="324" customFormat="1" ht="8.4499999999999993">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8">
        <v>0</v>
      </c>
      <c r="AG22" s="328">
        <v>0</v>
      </c>
      <c r="AI22" s="324" t="str">
        <f t="shared" si="2"/>
        <v>Marketing and sales</v>
      </c>
      <c r="AJ22" s="326" t="str">
        <f t="shared" si="3"/>
        <v>£m</v>
      </c>
      <c r="AK22" s="328">
        <v>0</v>
      </c>
      <c r="AL22" s="328">
        <v>0</v>
      </c>
      <c r="AM22" s="328">
        <v>0</v>
      </c>
      <c r="AN22" s="328">
        <v>0</v>
      </c>
      <c r="AO22" s="328">
        <v>0</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v>
      </c>
      <c r="BG22" s="328">
        <v>0</v>
      </c>
      <c r="BH22" s="328">
        <v>0</v>
      </c>
      <c r="BI22" s="328">
        <v>0</v>
      </c>
      <c r="BJ22" s="328">
        <v>0</v>
      </c>
      <c r="BK22" s="328">
        <v>0</v>
      </c>
      <c r="BL22" s="328">
        <v>0</v>
      </c>
      <c r="BM22" s="329">
        <v>0</v>
      </c>
      <c r="BN22" s="329">
        <v>0</v>
      </c>
      <c r="BP22" s="391"/>
      <c r="BQ22" s="391"/>
    </row>
    <row r="23" spans="2:69" s="324" customFormat="1" ht="8.4499999999999993">
      <c r="B23" s="324" t="s">
        <v>74</v>
      </c>
      <c r="C23" s="326" t="s">
        <v>22</v>
      </c>
      <c r="D23" s="328">
        <v>0</v>
      </c>
      <c r="E23" s="328">
        <v>0</v>
      </c>
      <c r="F23" s="328">
        <v>0</v>
      </c>
      <c r="G23" s="328">
        <v>0</v>
      </c>
      <c r="H23" s="328">
        <v>0</v>
      </c>
      <c r="I23" s="328">
        <v>0</v>
      </c>
      <c r="J23" s="328">
        <v>0</v>
      </c>
      <c r="K23" s="328">
        <v>0</v>
      </c>
      <c r="L23" s="328">
        <v>0</v>
      </c>
      <c r="M23" s="328">
        <v>0.2</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0.1</v>
      </c>
      <c r="AE23" s="328">
        <v>0</v>
      </c>
      <c r="AF23" s="328">
        <v>0</v>
      </c>
      <c r="AG23" s="328">
        <v>0</v>
      </c>
      <c r="AI23" s="324" t="str">
        <f t="shared" si="2"/>
        <v>Net impairment of losses on TR and contract assets</v>
      </c>
      <c r="AJ23" s="326" t="str">
        <f t="shared" si="3"/>
        <v>£m</v>
      </c>
      <c r="AK23" s="328">
        <v>0</v>
      </c>
      <c r="AL23" s="328">
        <v>0</v>
      </c>
      <c r="AM23" s="328">
        <v>0</v>
      </c>
      <c r="AN23" s="328">
        <v>0</v>
      </c>
      <c r="AO23" s="328">
        <v>0.2</v>
      </c>
      <c r="AP23" s="328">
        <v>0</v>
      </c>
      <c r="AQ23" s="328">
        <v>0.1</v>
      </c>
      <c r="AR23" s="328">
        <v>0</v>
      </c>
      <c r="AS23" s="328">
        <v>0</v>
      </c>
      <c r="AT23" s="328">
        <v>0</v>
      </c>
      <c r="AU23" s="328">
        <v>0</v>
      </c>
      <c r="AV23" s="328">
        <v>0</v>
      </c>
      <c r="AW23" s="328">
        <v>0</v>
      </c>
      <c r="AX23" s="328">
        <v>0</v>
      </c>
      <c r="AY23" s="328">
        <v>0</v>
      </c>
      <c r="AZ23" s="328">
        <v>0</v>
      </c>
      <c r="BA23" s="328">
        <v>0</v>
      </c>
      <c r="BB23" s="328">
        <v>0</v>
      </c>
      <c r="BC23" s="328">
        <v>0</v>
      </c>
      <c r="BD23" s="328">
        <v>0</v>
      </c>
      <c r="BE23" s="328">
        <v>0</v>
      </c>
      <c r="BF23" s="328">
        <v>0</v>
      </c>
      <c r="BG23" s="328">
        <v>0</v>
      </c>
      <c r="BH23" s="328">
        <v>0</v>
      </c>
      <c r="BI23" s="328">
        <v>0</v>
      </c>
      <c r="BJ23" s="328">
        <v>0</v>
      </c>
      <c r="BK23" s="328">
        <v>0</v>
      </c>
      <c r="BL23" s="328">
        <v>0.1</v>
      </c>
      <c r="BM23" s="329">
        <v>0.4</v>
      </c>
      <c r="BN23" s="329">
        <v>0.3</v>
      </c>
      <c r="BP23" s="391"/>
      <c r="BQ23" s="391"/>
    </row>
    <row r="24" spans="2:69" s="324" customFormat="1" ht="8.4499999999999993">
      <c r="B24" s="324" t="s">
        <v>75</v>
      </c>
      <c r="C24" s="326" t="s">
        <v>22</v>
      </c>
      <c r="D24" s="328">
        <v>0</v>
      </c>
      <c r="E24" s="328">
        <v>0</v>
      </c>
      <c r="F24" s="328">
        <v>0</v>
      </c>
      <c r="G24" s="328">
        <v>0</v>
      </c>
      <c r="H24" s="328">
        <v>0</v>
      </c>
      <c r="I24" s="328">
        <v>0</v>
      </c>
      <c r="J24" s="328">
        <v>0</v>
      </c>
      <c r="K24" s="328">
        <v>0</v>
      </c>
      <c r="L24" s="328">
        <v>0</v>
      </c>
      <c r="M24" s="328">
        <v>0.3</v>
      </c>
      <c r="N24" s="328">
        <v>0</v>
      </c>
      <c r="O24" s="328">
        <v>0</v>
      </c>
      <c r="P24" s="328">
        <v>0</v>
      </c>
      <c r="Q24" s="328">
        <v>0</v>
      </c>
      <c r="R24" s="328">
        <v>0</v>
      </c>
      <c r="S24" s="328">
        <v>0.1</v>
      </c>
      <c r="T24" s="328">
        <v>0</v>
      </c>
      <c r="U24" s="328">
        <v>0</v>
      </c>
      <c r="V24" s="328">
        <v>0</v>
      </c>
      <c r="W24" s="328">
        <v>0</v>
      </c>
      <c r="X24" s="328">
        <v>0</v>
      </c>
      <c r="Y24" s="328">
        <v>0</v>
      </c>
      <c r="Z24" s="328">
        <v>0</v>
      </c>
      <c r="AA24" s="328">
        <v>-0.2</v>
      </c>
      <c r="AB24" s="328">
        <v>0.2</v>
      </c>
      <c r="AC24" s="328">
        <v>0</v>
      </c>
      <c r="AD24" s="328">
        <v>0.2</v>
      </c>
      <c r="AE24" s="328">
        <v>0.1</v>
      </c>
      <c r="AF24" s="328">
        <v>0.1</v>
      </c>
      <c r="AG24" s="328">
        <v>0.1</v>
      </c>
      <c r="AI24" s="324" t="str">
        <f t="shared" si="2"/>
        <v>Other operating costs</v>
      </c>
      <c r="AJ24" s="326" t="str">
        <f t="shared" si="3"/>
        <v>£m</v>
      </c>
      <c r="AK24" s="328">
        <v>0</v>
      </c>
      <c r="AL24" s="328">
        <v>0</v>
      </c>
      <c r="AM24" s="328">
        <v>0</v>
      </c>
      <c r="AN24" s="328">
        <v>0</v>
      </c>
      <c r="AO24" s="328">
        <v>0.7</v>
      </c>
      <c r="AP24" s="328">
        <v>0.1</v>
      </c>
      <c r="AQ24" s="328">
        <v>0.3</v>
      </c>
      <c r="AR24" s="328">
        <v>0.1</v>
      </c>
      <c r="AS24" s="328">
        <v>0</v>
      </c>
      <c r="AT24" s="328">
        <v>0</v>
      </c>
      <c r="AU24" s="328">
        <v>0.3</v>
      </c>
      <c r="AV24" s="328">
        <v>0.8</v>
      </c>
      <c r="AW24" s="328">
        <v>0.1</v>
      </c>
      <c r="AX24" s="328">
        <v>0.4</v>
      </c>
      <c r="AY24" s="328">
        <v>0.1</v>
      </c>
      <c r="AZ24" s="328">
        <v>0.1</v>
      </c>
      <c r="BA24" s="328">
        <v>0</v>
      </c>
      <c r="BB24" s="328">
        <v>0</v>
      </c>
      <c r="BC24" s="328">
        <v>0</v>
      </c>
      <c r="BD24" s="328">
        <v>0</v>
      </c>
      <c r="BE24" s="328">
        <v>0</v>
      </c>
      <c r="BF24" s="328">
        <v>0</v>
      </c>
      <c r="BG24" s="328">
        <v>0</v>
      </c>
      <c r="BH24" s="328">
        <v>0</v>
      </c>
      <c r="BI24" s="328">
        <v>-0.2</v>
      </c>
      <c r="BJ24" s="328">
        <v>-0.4</v>
      </c>
      <c r="BK24" s="328">
        <v>0.5</v>
      </c>
      <c r="BL24" s="328">
        <v>0.1</v>
      </c>
      <c r="BM24" s="329">
        <v>2.2999999999999998</v>
      </c>
      <c r="BN24" s="329">
        <v>1.6</v>
      </c>
      <c r="BP24" s="391"/>
      <c r="BQ24" s="391"/>
    </row>
    <row r="25" spans="2:69" s="324" customFormat="1" ht="8.4499999999999993">
      <c r="B25" s="324" t="s">
        <v>76</v>
      </c>
      <c r="C25" s="326" t="s">
        <v>22</v>
      </c>
      <c r="D25" s="328">
        <v>0</v>
      </c>
      <c r="E25" s="328">
        <v>0</v>
      </c>
      <c r="F25" s="328">
        <v>0</v>
      </c>
      <c r="G25" s="328">
        <v>0</v>
      </c>
      <c r="H25" s="328">
        <v>0</v>
      </c>
      <c r="I25" s="328">
        <v>0</v>
      </c>
      <c r="J25" s="328">
        <v>0</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v>
      </c>
      <c r="AA25" s="328">
        <v>0</v>
      </c>
      <c r="AB25" s="328">
        <v>0</v>
      </c>
      <c r="AC25" s="328">
        <v>0</v>
      </c>
      <c r="AD25" s="328">
        <v>0</v>
      </c>
      <c r="AE25" s="328">
        <v>0</v>
      </c>
      <c r="AF25" s="328">
        <v>0</v>
      </c>
      <c r="AG25" s="328">
        <v>0</v>
      </c>
      <c r="AI25" s="324" t="str">
        <f t="shared" si="2"/>
        <v>Other operating income</v>
      </c>
      <c r="AJ25" s="326" t="str">
        <f t="shared" si="3"/>
        <v>£m</v>
      </c>
      <c r="AK25" s="328">
        <v>0</v>
      </c>
      <c r="AL25" s="328">
        <v>0</v>
      </c>
      <c r="AM25" s="328">
        <v>0</v>
      </c>
      <c r="AN25" s="328">
        <v>0</v>
      </c>
      <c r="AO25" s="328">
        <v>-0.1</v>
      </c>
      <c r="AP25" s="328">
        <v>0</v>
      </c>
      <c r="AQ25" s="328">
        <v>0</v>
      </c>
      <c r="AR25" s="328">
        <v>0</v>
      </c>
      <c r="AS25" s="328">
        <v>0</v>
      </c>
      <c r="AT25" s="328">
        <v>0</v>
      </c>
      <c r="AU25" s="328">
        <v>0</v>
      </c>
      <c r="AV25" s="328">
        <v>0</v>
      </c>
      <c r="AW25" s="328">
        <v>0</v>
      </c>
      <c r="AX25" s="328">
        <v>0</v>
      </c>
      <c r="AY25" s="328">
        <v>0</v>
      </c>
      <c r="AZ25" s="328">
        <v>0</v>
      </c>
      <c r="BA25" s="328">
        <v>0</v>
      </c>
      <c r="BB25" s="328">
        <v>0</v>
      </c>
      <c r="BC25" s="328">
        <v>0</v>
      </c>
      <c r="BD25" s="328">
        <v>0</v>
      </c>
      <c r="BE25" s="328">
        <v>0</v>
      </c>
      <c r="BF25" s="328">
        <v>0</v>
      </c>
      <c r="BG25" s="328">
        <v>0</v>
      </c>
      <c r="BH25" s="328">
        <v>0</v>
      </c>
      <c r="BI25" s="328">
        <v>0</v>
      </c>
      <c r="BJ25" s="328">
        <v>0</v>
      </c>
      <c r="BK25" s="328">
        <v>0</v>
      </c>
      <c r="BL25" s="328">
        <v>0</v>
      </c>
      <c r="BM25" s="329">
        <v>-0.1</v>
      </c>
      <c r="BN25" s="329">
        <v>0</v>
      </c>
      <c r="BP25" s="391"/>
      <c r="BQ25" s="391"/>
    </row>
    <row r="26" spans="2:69" s="324" customFormat="1" ht="8.4499999999999993">
      <c r="B26" s="323" t="s">
        <v>77</v>
      </c>
      <c r="C26" s="326" t="s">
        <v>22</v>
      </c>
      <c r="D26" s="330">
        <v>0</v>
      </c>
      <c r="E26" s="330">
        <v>0</v>
      </c>
      <c r="F26" s="330">
        <v>0</v>
      </c>
      <c r="G26" s="330">
        <v>0</v>
      </c>
      <c r="H26" s="330">
        <v>0</v>
      </c>
      <c r="I26" s="330">
        <v>0</v>
      </c>
      <c r="J26" s="330">
        <v>0</v>
      </c>
      <c r="K26" s="330">
        <v>0</v>
      </c>
      <c r="L26" s="330">
        <v>0</v>
      </c>
      <c r="M26" s="330">
        <v>4.7</v>
      </c>
      <c r="N26" s="330">
        <v>0</v>
      </c>
      <c r="O26" s="330">
        <v>0</v>
      </c>
      <c r="P26" s="330">
        <v>0</v>
      </c>
      <c r="Q26" s="330">
        <v>0</v>
      </c>
      <c r="R26" s="330">
        <v>0</v>
      </c>
      <c r="S26" s="330">
        <v>0.1</v>
      </c>
      <c r="T26" s="330">
        <v>0</v>
      </c>
      <c r="U26" s="330">
        <v>0</v>
      </c>
      <c r="V26" s="330">
        <v>0</v>
      </c>
      <c r="W26" s="330">
        <v>0</v>
      </c>
      <c r="X26" s="330">
        <v>0</v>
      </c>
      <c r="Y26" s="330">
        <v>0</v>
      </c>
      <c r="Z26" s="330">
        <v>0</v>
      </c>
      <c r="AA26" s="330">
        <v>-0.2</v>
      </c>
      <c r="AB26" s="330">
        <v>0.2</v>
      </c>
      <c r="AC26" s="330">
        <v>0</v>
      </c>
      <c r="AD26" s="330">
        <v>1.1000000000000001</v>
      </c>
      <c r="AE26" s="330">
        <v>0.2</v>
      </c>
      <c r="AF26" s="330">
        <v>0.2</v>
      </c>
      <c r="AG26" s="330">
        <v>0.2</v>
      </c>
      <c r="AI26" s="323" t="str">
        <f>B26</f>
        <v>Total operating costs before depreciation</v>
      </c>
      <c r="AJ26" s="326" t="str">
        <f>C26</f>
        <v>£m</v>
      </c>
      <c r="AK26" s="330">
        <v>0</v>
      </c>
      <c r="AL26" s="330">
        <v>0</v>
      </c>
      <c r="AM26" s="330">
        <v>0</v>
      </c>
      <c r="AN26" s="330">
        <v>0</v>
      </c>
      <c r="AO26" s="330">
        <v>14.3</v>
      </c>
      <c r="AP26" s="330">
        <v>1.4</v>
      </c>
      <c r="AQ26" s="330">
        <v>4.7</v>
      </c>
      <c r="AR26" s="330">
        <v>1.1000000000000001</v>
      </c>
      <c r="AS26" s="330">
        <v>0</v>
      </c>
      <c r="AT26" s="330">
        <v>0</v>
      </c>
      <c r="AU26" s="330">
        <v>0.5</v>
      </c>
      <c r="AV26" s="330">
        <v>1.7</v>
      </c>
      <c r="AW26" s="330">
        <v>0.1</v>
      </c>
      <c r="AX26" s="330">
        <v>0.4</v>
      </c>
      <c r="AY26" s="330">
        <v>0.9</v>
      </c>
      <c r="AZ26" s="330">
        <v>1.3</v>
      </c>
      <c r="BA26" s="330">
        <v>0</v>
      </c>
      <c r="BB26" s="330">
        <v>0</v>
      </c>
      <c r="BC26" s="330">
        <v>0</v>
      </c>
      <c r="BD26" s="330">
        <v>0</v>
      </c>
      <c r="BE26" s="330">
        <v>0.3</v>
      </c>
      <c r="BF26" s="330">
        <v>0.1</v>
      </c>
      <c r="BG26" s="330">
        <v>0</v>
      </c>
      <c r="BH26" s="330">
        <v>0</v>
      </c>
      <c r="BI26" s="330">
        <v>-0.2</v>
      </c>
      <c r="BJ26" s="330">
        <v>-0.4</v>
      </c>
      <c r="BK26" s="330">
        <v>0.5</v>
      </c>
      <c r="BL26" s="330">
        <v>0.9</v>
      </c>
      <c r="BM26" s="330">
        <v>22.6</v>
      </c>
      <c r="BN26" s="330">
        <v>11.5</v>
      </c>
      <c r="BP26" s="391"/>
      <c r="BQ26" s="391"/>
    </row>
    <row r="27" spans="2:69" s="324" customFormat="1" ht="8.4499999999999993">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J27" s="326"/>
      <c r="AK27" s="328"/>
      <c r="AL27" s="328"/>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29"/>
      <c r="BN27" s="329"/>
      <c r="BP27" s="391"/>
      <c r="BQ27" s="391"/>
    </row>
    <row r="28" spans="2:69" s="324" customFormat="1" ht="8.4499999999999993">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I28" s="323" t="str">
        <f t="shared" ref="AI28:AI39" si="4">B28</f>
        <v>Depreciation</v>
      </c>
      <c r="AJ28" s="326"/>
      <c r="AK28" s="328"/>
      <c r="AL28" s="328"/>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29"/>
      <c r="BN28" s="329"/>
      <c r="BP28" s="391"/>
      <c r="BQ28" s="391"/>
    </row>
    <row r="29" spans="2:69" s="324" customFormat="1" ht="8.4499999999999993">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V29" s="328">
        <v>0</v>
      </c>
      <c r="W29" s="328">
        <v>0</v>
      </c>
      <c r="X29" s="328">
        <v>0</v>
      </c>
      <c r="Y29" s="328">
        <v>0</v>
      </c>
      <c r="Z29" s="328">
        <v>0</v>
      </c>
      <c r="AA29" s="328">
        <v>0</v>
      </c>
      <c r="AB29" s="328">
        <v>0</v>
      </c>
      <c r="AC29" s="328">
        <v>0</v>
      </c>
      <c r="AD29" s="328">
        <v>0</v>
      </c>
      <c r="AE29" s="328">
        <v>0</v>
      </c>
      <c r="AF29" s="328">
        <v>0</v>
      </c>
      <c r="AG29" s="328">
        <v>0</v>
      </c>
      <c r="AI29" s="324" t="str">
        <f t="shared" si="4"/>
        <v>Duct</v>
      </c>
      <c r="AJ29" s="326" t="str">
        <f t="shared" ref="AJ29:AJ39" si="5">C29</f>
        <v>£m</v>
      </c>
      <c r="AK29" s="328">
        <v>0</v>
      </c>
      <c r="AL29" s="328">
        <v>0</v>
      </c>
      <c r="AM29" s="328">
        <v>0</v>
      </c>
      <c r="AN29" s="328">
        <v>0</v>
      </c>
      <c r="AO29" s="328">
        <v>0</v>
      </c>
      <c r="AP29" s="328">
        <v>0</v>
      </c>
      <c r="AQ29" s="328">
        <v>0</v>
      </c>
      <c r="AR29" s="328">
        <v>0</v>
      </c>
      <c r="AS29" s="328">
        <v>0</v>
      </c>
      <c r="AT29" s="328">
        <v>0</v>
      </c>
      <c r="AU29" s="328">
        <v>0</v>
      </c>
      <c r="AV29" s="328">
        <v>0</v>
      </c>
      <c r="AW29" s="328">
        <v>0</v>
      </c>
      <c r="AX29" s="328">
        <v>0</v>
      </c>
      <c r="AY29" s="328">
        <v>0</v>
      </c>
      <c r="AZ29" s="328">
        <v>0</v>
      </c>
      <c r="BA29" s="328">
        <v>0</v>
      </c>
      <c r="BB29" s="328">
        <v>0</v>
      </c>
      <c r="BC29" s="328">
        <v>0</v>
      </c>
      <c r="BD29" s="328">
        <v>0</v>
      </c>
      <c r="BE29" s="328">
        <v>0</v>
      </c>
      <c r="BF29" s="328">
        <v>0</v>
      </c>
      <c r="BG29" s="328">
        <v>0</v>
      </c>
      <c r="BH29" s="328">
        <v>0</v>
      </c>
      <c r="BI29" s="328">
        <v>0</v>
      </c>
      <c r="BJ29" s="328">
        <v>0</v>
      </c>
      <c r="BK29" s="328">
        <v>0</v>
      </c>
      <c r="BL29" s="328">
        <v>0</v>
      </c>
      <c r="BM29" s="329">
        <v>0</v>
      </c>
      <c r="BN29" s="329">
        <v>0</v>
      </c>
    </row>
    <row r="30" spans="2:69" s="324" customFormat="1" ht="8.4499999999999993">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V30" s="328">
        <v>0</v>
      </c>
      <c r="W30" s="328">
        <v>0</v>
      </c>
      <c r="X30" s="328">
        <v>0</v>
      </c>
      <c r="Y30" s="328">
        <v>0</v>
      </c>
      <c r="Z30" s="328">
        <v>0</v>
      </c>
      <c r="AA30" s="328">
        <v>0</v>
      </c>
      <c r="AB30" s="328">
        <v>0</v>
      </c>
      <c r="AC30" s="328">
        <v>0</v>
      </c>
      <c r="AD30" s="328">
        <v>0</v>
      </c>
      <c r="AE30" s="328">
        <v>0</v>
      </c>
      <c r="AF30" s="328">
        <v>0</v>
      </c>
      <c r="AG30" s="328">
        <v>0</v>
      </c>
      <c r="AI30" s="324" t="str">
        <f t="shared" si="4"/>
        <v>Poles</v>
      </c>
      <c r="AJ30" s="326" t="str">
        <f t="shared" si="5"/>
        <v>£m</v>
      </c>
      <c r="AK30" s="328">
        <v>0</v>
      </c>
      <c r="AL30" s="328">
        <v>0</v>
      </c>
      <c r="AM30" s="328">
        <v>0</v>
      </c>
      <c r="AN30" s="328">
        <v>0</v>
      </c>
      <c r="AO30" s="328">
        <v>0</v>
      </c>
      <c r="AP30" s="328">
        <v>0</v>
      </c>
      <c r="AQ30" s="328">
        <v>0</v>
      </c>
      <c r="AR30" s="328">
        <v>0</v>
      </c>
      <c r="AS30" s="328">
        <v>0</v>
      </c>
      <c r="AT30" s="328">
        <v>0</v>
      </c>
      <c r="AU30" s="328">
        <v>0</v>
      </c>
      <c r="AV30" s="328">
        <v>0</v>
      </c>
      <c r="AW30" s="328">
        <v>0</v>
      </c>
      <c r="AX30" s="328">
        <v>0</v>
      </c>
      <c r="AY30" s="328">
        <v>0</v>
      </c>
      <c r="AZ30" s="328">
        <v>0</v>
      </c>
      <c r="BA30" s="328">
        <v>0</v>
      </c>
      <c r="BB30" s="328">
        <v>0</v>
      </c>
      <c r="BC30" s="328">
        <v>0</v>
      </c>
      <c r="BD30" s="328">
        <v>0</v>
      </c>
      <c r="BE30" s="328">
        <v>0</v>
      </c>
      <c r="BF30" s="328">
        <v>0</v>
      </c>
      <c r="BG30" s="328">
        <v>0</v>
      </c>
      <c r="BH30" s="328">
        <v>0</v>
      </c>
      <c r="BI30" s="328">
        <v>0</v>
      </c>
      <c r="BJ30" s="328">
        <v>0</v>
      </c>
      <c r="BK30" s="328">
        <v>0</v>
      </c>
      <c r="BL30" s="328">
        <v>0</v>
      </c>
      <c r="BM30" s="329">
        <v>0</v>
      </c>
      <c r="BN30" s="329">
        <v>0</v>
      </c>
    </row>
    <row r="31" spans="2:69" s="324" customFormat="1" ht="8.4499999999999993">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8">
        <v>0</v>
      </c>
      <c r="AG31" s="328">
        <v>0</v>
      </c>
      <c r="AI31" s="324" t="str">
        <f t="shared" si="4"/>
        <v>Copper</v>
      </c>
      <c r="AJ31" s="326" t="str">
        <f t="shared" si="5"/>
        <v>£m</v>
      </c>
      <c r="AK31" s="328">
        <v>0</v>
      </c>
      <c r="AL31" s="328">
        <v>0</v>
      </c>
      <c r="AM31" s="328">
        <v>0</v>
      </c>
      <c r="AN31" s="328">
        <v>0</v>
      </c>
      <c r="AO31" s="328">
        <v>0</v>
      </c>
      <c r="AP31" s="328">
        <v>0</v>
      </c>
      <c r="AQ31" s="328">
        <v>0</v>
      </c>
      <c r="AR31" s="328">
        <v>0</v>
      </c>
      <c r="AS31" s="328">
        <v>0</v>
      </c>
      <c r="AT31" s="328">
        <v>0</v>
      </c>
      <c r="AU31" s="328">
        <v>0</v>
      </c>
      <c r="AV31" s="328">
        <v>0</v>
      </c>
      <c r="AW31" s="328">
        <v>0</v>
      </c>
      <c r="AX31" s="328">
        <v>0</v>
      </c>
      <c r="AY31" s="328">
        <v>0</v>
      </c>
      <c r="AZ31" s="328">
        <v>0</v>
      </c>
      <c r="BA31" s="328">
        <v>0</v>
      </c>
      <c r="BB31" s="328">
        <v>0</v>
      </c>
      <c r="BC31" s="328">
        <v>0</v>
      </c>
      <c r="BD31" s="328">
        <v>0</v>
      </c>
      <c r="BE31" s="328">
        <v>0</v>
      </c>
      <c r="BF31" s="328">
        <v>0</v>
      </c>
      <c r="BG31" s="328">
        <v>0</v>
      </c>
      <c r="BH31" s="328">
        <v>0</v>
      </c>
      <c r="BI31" s="328">
        <v>0</v>
      </c>
      <c r="BJ31" s="328">
        <v>0</v>
      </c>
      <c r="BK31" s="328">
        <v>0</v>
      </c>
      <c r="BL31" s="328">
        <v>0</v>
      </c>
      <c r="BM31" s="329">
        <v>0</v>
      </c>
      <c r="BN31" s="329">
        <v>0</v>
      </c>
    </row>
    <row r="32" spans="2:69" s="324" customFormat="1" ht="8.4499999999999993">
      <c r="B32" s="324" t="s">
        <v>82</v>
      </c>
      <c r="C32" s="326" t="s">
        <v>22</v>
      </c>
      <c r="D32" s="328">
        <v>0</v>
      </c>
      <c r="E32" s="328">
        <v>0</v>
      </c>
      <c r="F32" s="328">
        <v>0</v>
      </c>
      <c r="G32" s="328">
        <v>0</v>
      </c>
      <c r="H32" s="328">
        <v>0</v>
      </c>
      <c r="I32" s="328">
        <v>0</v>
      </c>
      <c r="J32" s="328">
        <v>0</v>
      </c>
      <c r="K32" s="328">
        <v>0</v>
      </c>
      <c r="L32" s="328">
        <v>0</v>
      </c>
      <c r="M32" s="328">
        <v>0.5</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8">
        <v>0</v>
      </c>
      <c r="AG32" s="328">
        <v>0</v>
      </c>
      <c r="AI32" s="324" t="str">
        <f t="shared" si="4"/>
        <v xml:space="preserve">Fibre </v>
      </c>
      <c r="AJ32" s="326" t="str">
        <f t="shared" si="5"/>
        <v>£m</v>
      </c>
      <c r="AK32" s="328">
        <v>0</v>
      </c>
      <c r="AL32" s="328">
        <v>0</v>
      </c>
      <c r="AM32" s="328">
        <v>0</v>
      </c>
      <c r="AN32" s="328">
        <v>0</v>
      </c>
      <c r="AO32" s="328">
        <v>0.2</v>
      </c>
      <c r="AP32" s="328">
        <v>0</v>
      </c>
      <c r="AQ32" s="328">
        <v>0.5</v>
      </c>
      <c r="AR32" s="328">
        <v>0.1</v>
      </c>
      <c r="AS32" s="328">
        <v>0</v>
      </c>
      <c r="AT32" s="328">
        <v>0</v>
      </c>
      <c r="AU32" s="328">
        <v>0</v>
      </c>
      <c r="AV32" s="328">
        <v>0</v>
      </c>
      <c r="AW32" s="328">
        <v>0</v>
      </c>
      <c r="AX32" s="328">
        <v>0</v>
      </c>
      <c r="AY32" s="328">
        <v>0.1</v>
      </c>
      <c r="AZ32" s="328">
        <v>0.2</v>
      </c>
      <c r="BA32" s="328">
        <v>0</v>
      </c>
      <c r="BB32" s="328">
        <v>0</v>
      </c>
      <c r="BC32" s="328">
        <v>0</v>
      </c>
      <c r="BD32" s="328">
        <v>0</v>
      </c>
      <c r="BE32" s="328">
        <v>0</v>
      </c>
      <c r="BF32" s="328">
        <v>0</v>
      </c>
      <c r="BG32" s="328">
        <v>0</v>
      </c>
      <c r="BH32" s="328">
        <v>0</v>
      </c>
      <c r="BI32" s="328">
        <v>0</v>
      </c>
      <c r="BJ32" s="328">
        <v>0</v>
      </c>
      <c r="BK32" s="328">
        <v>0</v>
      </c>
      <c r="BL32" s="328">
        <v>0</v>
      </c>
      <c r="BM32" s="329">
        <v>0.8</v>
      </c>
      <c r="BN32" s="329">
        <v>0.8</v>
      </c>
    </row>
    <row r="33" spans="2:69" s="324" customFormat="1" ht="8.4499999999999993">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0</v>
      </c>
      <c r="AA33" s="328">
        <v>0</v>
      </c>
      <c r="AB33" s="328">
        <v>0</v>
      </c>
      <c r="AC33" s="328">
        <v>0</v>
      </c>
      <c r="AD33" s="328">
        <v>1</v>
      </c>
      <c r="AE33" s="328">
        <v>0.3</v>
      </c>
      <c r="AF33" s="328">
        <v>0.4</v>
      </c>
      <c r="AG33" s="328">
        <v>0.4</v>
      </c>
      <c r="AI33" s="324" t="str">
        <f t="shared" si="4"/>
        <v>Electronics</v>
      </c>
      <c r="AJ33" s="326" t="str">
        <f t="shared" si="5"/>
        <v>£m</v>
      </c>
      <c r="AK33" s="328">
        <v>0</v>
      </c>
      <c r="AL33" s="328">
        <v>0</v>
      </c>
      <c r="AM33" s="328">
        <v>0</v>
      </c>
      <c r="AN33" s="328">
        <v>0</v>
      </c>
      <c r="AO33" s="328">
        <v>4.7</v>
      </c>
      <c r="AP33" s="328">
        <v>0.5</v>
      </c>
      <c r="AQ33" s="328">
        <v>0</v>
      </c>
      <c r="AR33" s="328">
        <v>0</v>
      </c>
      <c r="AS33" s="328">
        <v>0</v>
      </c>
      <c r="AT33" s="328">
        <v>0</v>
      </c>
      <c r="AU33" s="328">
        <v>0.9</v>
      </c>
      <c r="AV33" s="328">
        <v>2.6</v>
      </c>
      <c r="AW33" s="328">
        <v>0</v>
      </c>
      <c r="AX33" s="328">
        <v>0</v>
      </c>
      <c r="AY33" s="328">
        <v>0</v>
      </c>
      <c r="AZ33" s="328">
        <v>0</v>
      </c>
      <c r="BA33" s="328">
        <v>0</v>
      </c>
      <c r="BB33" s="328">
        <v>0</v>
      </c>
      <c r="BC33" s="328">
        <v>0</v>
      </c>
      <c r="BD33" s="328">
        <v>0</v>
      </c>
      <c r="BE33" s="328">
        <v>0</v>
      </c>
      <c r="BF33" s="328">
        <v>0</v>
      </c>
      <c r="BG33" s="328">
        <v>0</v>
      </c>
      <c r="BH33" s="328">
        <v>0</v>
      </c>
      <c r="BI33" s="328">
        <v>0</v>
      </c>
      <c r="BJ33" s="328">
        <v>0</v>
      </c>
      <c r="BK33" s="328">
        <v>0</v>
      </c>
      <c r="BL33" s="328">
        <v>0</v>
      </c>
      <c r="BM33" s="329">
        <v>7</v>
      </c>
      <c r="BN33" s="329">
        <v>3.8</v>
      </c>
    </row>
    <row r="34" spans="2:69" s="324" customFormat="1" ht="8.4499999999999993">
      <c r="B34" s="324" t="s">
        <v>84</v>
      </c>
      <c r="C34" s="326" t="s">
        <v>22</v>
      </c>
      <c r="D34" s="328">
        <v>0</v>
      </c>
      <c r="E34" s="328">
        <v>0</v>
      </c>
      <c r="F34" s="328">
        <v>0</v>
      </c>
      <c r="G34" s="328">
        <v>0</v>
      </c>
      <c r="H34" s="328">
        <v>0</v>
      </c>
      <c r="I34" s="328">
        <v>0</v>
      </c>
      <c r="J34" s="328">
        <v>0</v>
      </c>
      <c r="K34" s="328">
        <v>0</v>
      </c>
      <c r="L34" s="328">
        <v>0</v>
      </c>
      <c r="M34" s="328">
        <v>0.1</v>
      </c>
      <c r="N34" s="328">
        <v>0</v>
      </c>
      <c r="O34" s="328">
        <v>0</v>
      </c>
      <c r="P34" s="328">
        <v>0</v>
      </c>
      <c r="Q34" s="328">
        <v>0</v>
      </c>
      <c r="R34" s="328">
        <v>0</v>
      </c>
      <c r="S34" s="328">
        <v>0</v>
      </c>
      <c r="T34" s="328">
        <v>0</v>
      </c>
      <c r="U34" s="328">
        <v>0</v>
      </c>
      <c r="V34" s="328">
        <v>0</v>
      </c>
      <c r="W34" s="328">
        <v>0</v>
      </c>
      <c r="X34" s="328">
        <v>0</v>
      </c>
      <c r="Y34" s="328">
        <v>0</v>
      </c>
      <c r="Z34" s="328">
        <v>0</v>
      </c>
      <c r="AA34" s="328">
        <v>0</v>
      </c>
      <c r="AB34" s="328">
        <v>0</v>
      </c>
      <c r="AC34" s="328">
        <v>0</v>
      </c>
      <c r="AD34" s="328">
        <v>0.1</v>
      </c>
      <c r="AE34" s="328">
        <v>0</v>
      </c>
      <c r="AF34" s="328">
        <v>0</v>
      </c>
      <c r="AG34" s="328">
        <v>0</v>
      </c>
      <c r="AI34" s="324" t="str">
        <f t="shared" si="4"/>
        <v>Software</v>
      </c>
      <c r="AJ34" s="326" t="str">
        <f t="shared" si="5"/>
        <v>£m</v>
      </c>
      <c r="AK34" s="328">
        <v>0</v>
      </c>
      <c r="AL34" s="328">
        <v>0</v>
      </c>
      <c r="AM34" s="328">
        <v>0</v>
      </c>
      <c r="AN34" s="328">
        <v>0</v>
      </c>
      <c r="AO34" s="328">
        <v>0.6</v>
      </c>
      <c r="AP34" s="328">
        <v>0.1</v>
      </c>
      <c r="AQ34" s="328">
        <v>0.1</v>
      </c>
      <c r="AR34" s="328">
        <v>0</v>
      </c>
      <c r="AS34" s="328">
        <v>0</v>
      </c>
      <c r="AT34" s="328">
        <v>0</v>
      </c>
      <c r="AU34" s="328">
        <v>0</v>
      </c>
      <c r="AV34" s="328">
        <v>0.1</v>
      </c>
      <c r="AW34" s="328">
        <v>0</v>
      </c>
      <c r="AX34" s="328">
        <v>0</v>
      </c>
      <c r="AY34" s="328">
        <v>0</v>
      </c>
      <c r="AZ34" s="328">
        <v>0</v>
      </c>
      <c r="BA34" s="328">
        <v>0</v>
      </c>
      <c r="BB34" s="328">
        <v>0</v>
      </c>
      <c r="BC34" s="328">
        <v>0</v>
      </c>
      <c r="BD34" s="328">
        <v>0</v>
      </c>
      <c r="BE34" s="328">
        <v>0</v>
      </c>
      <c r="BF34" s="328">
        <v>0</v>
      </c>
      <c r="BG34" s="328">
        <v>0</v>
      </c>
      <c r="BH34" s="328">
        <v>0</v>
      </c>
      <c r="BI34" s="328">
        <v>0</v>
      </c>
      <c r="BJ34" s="328">
        <v>0</v>
      </c>
      <c r="BK34" s="328">
        <v>0</v>
      </c>
      <c r="BL34" s="328">
        <v>0</v>
      </c>
      <c r="BM34" s="329">
        <v>0.8</v>
      </c>
      <c r="BN34" s="329">
        <v>0.3</v>
      </c>
      <c r="BP34" s="391"/>
      <c r="BQ34" s="392"/>
    </row>
    <row r="35" spans="2:69" s="324" customFormat="1" ht="8.4499999999999993">
      <c r="B35" s="324" t="s">
        <v>85</v>
      </c>
      <c r="C35" s="326" t="s">
        <v>22</v>
      </c>
      <c r="D35" s="328">
        <v>0</v>
      </c>
      <c r="E35" s="328">
        <v>0</v>
      </c>
      <c r="F35" s="328">
        <v>0</v>
      </c>
      <c r="G35" s="328">
        <v>0</v>
      </c>
      <c r="H35" s="328">
        <v>0</v>
      </c>
      <c r="I35" s="328">
        <v>0</v>
      </c>
      <c r="J35" s="328">
        <v>0</v>
      </c>
      <c r="K35" s="328">
        <v>0</v>
      </c>
      <c r="L35" s="328">
        <v>0</v>
      </c>
      <c r="M35" s="328">
        <v>0</v>
      </c>
      <c r="N35" s="328">
        <v>0</v>
      </c>
      <c r="O35" s="328">
        <v>0</v>
      </c>
      <c r="P35" s="328">
        <v>0</v>
      </c>
      <c r="Q35" s="328">
        <v>0</v>
      </c>
      <c r="R35" s="328">
        <v>0</v>
      </c>
      <c r="S35" s="328">
        <v>0</v>
      </c>
      <c r="T35" s="328">
        <v>0</v>
      </c>
      <c r="U35" s="328">
        <v>0</v>
      </c>
      <c r="V35" s="328">
        <v>0</v>
      </c>
      <c r="W35" s="328">
        <v>0</v>
      </c>
      <c r="X35" s="328">
        <v>0</v>
      </c>
      <c r="Y35" s="328">
        <v>0</v>
      </c>
      <c r="Z35" s="328">
        <v>0</v>
      </c>
      <c r="AA35" s="328">
        <v>0</v>
      </c>
      <c r="AB35" s="328">
        <v>0</v>
      </c>
      <c r="AC35" s="328">
        <v>0</v>
      </c>
      <c r="AD35" s="328">
        <v>0</v>
      </c>
      <c r="AE35" s="328">
        <v>0</v>
      </c>
      <c r="AF35" s="328">
        <v>0</v>
      </c>
      <c r="AG35" s="328">
        <v>0</v>
      </c>
      <c r="AI35" s="324" t="str">
        <f t="shared" si="4"/>
        <v>Land and buildings</v>
      </c>
      <c r="AJ35" s="326" t="str">
        <f t="shared" si="5"/>
        <v>£m</v>
      </c>
      <c r="AK35" s="328">
        <v>0</v>
      </c>
      <c r="AL35" s="328">
        <v>0</v>
      </c>
      <c r="AM35" s="328">
        <v>0</v>
      </c>
      <c r="AN35" s="328">
        <v>0</v>
      </c>
      <c r="AO35" s="328">
        <v>0.1</v>
      </c>
      <c r="AP35" s="328">
        <v>0</v>
      </c>
      <c r="AQ35" s="328">
        <v>0</v>
      </c>
      <c r="AR35" s="328">
        <v>0</v>
      </c>
      <c r="AS35" s="328">
        <v>0</v>
      </c>
      <c r="AT35" s="328">
        <v>0</v>
      </c>
      <c r="AU35" s="328">
        <v>0</v>
      </c>
      <c r="AV35" s="328">
        <v>0</v>
      </c>
      <c r="AW35" s="328">
        <v>0</v>
      </c>
      <c r="AX35" s="328">
        <v>0</v>
      </c>
      <c r="AY35" s="328">
        <v>0</v>
      </c>
      <c r="AZ35" s="328">
        <v>0</v>
      </c>
      <c r="BA35" s="328">
        <v>0</v>
      </c>
      <c r="BB35" s="328">
        <v>0</v>
      </c>
      <c r="BC35" s="328">
        <v>0</v>
      </c>
      <c r="BD35" s="328">
        <v>0</v>
      </c>
      <c r="BE35" s="328">
        <v>0</v>
      </c>
      <c r="BF35" s="328">
        <v>0</v>
      </c>
      <c r="BG35" s="328">
        <v>0</v>
      </c>
      <c r="BH35" s="328">
        <v>0</v>
      </c>
      <c r="BI35" s="328">
        <v>0</v>
      </c>
      <c r="BJ35" s="328">
        <v>0</v>
      </c>
      <c r="BK35" s="328">
        <v>0</v>
      </c>
      <c r="BL35" s="328">
        <v>0</v>
      </c>
      <c r="BM35" s="329">
        <v>0.1</v>
      </c>
      <c r="BN35" s="329">
        <v>0</v>
      </c>
    </row>
    <row r="36" spans="2:69" s="324" customFormat="1" ht="8.4499999999999993">
      <c r="B36" s="324" t="s">
        <v>86</v>
      </c>
      <c r="C36" s="326" t="s">
        <v>22</v>
      </c>
      <c r="D36" s="328">
        <v>0</v>
      </c>
      <c r="E36" s="328">
        <v>0</v>
      </c>
      <c r="F36" s="328">
        <v>0</v>
      </c>
      <c r="G36" s="328">
        <v>0</v>
      </c>
      <c r="H36" s="328">
        <v>0</v>
      </c>
      <c r="I36" s="328">
        <v>0</v>
      </c>
      <c r="J36" s="328">
        <v>0</v>
      </c>
      <c r="K36" s="328">
        <v>0</v>
      </c>
      <c r="L36" s="328">
        <v>0</v>
      </c>
      <c r="M36" s="328">
        <v>0</v>
      </c>
      <c r="N36" s="328">
        <v>0</v>
      </c>
      <c r="O36" s="328">
        <v>0</v>
      </c>
      <c r="P36" s="328">
        <v>0</v>
      </c>
      <c r="Q36" s="328">
        <v>0</v>
      </c>
      <c r="R36" s="328">
        <v>0</v>
      </c>
      <c r="S36" s="328">
        <v>0</v>
      </c>
      <c r="T36" s="328">
        <v>0</v>
      </c>
      <c r="U36" s="328">
        <v>0</v>
      </c>
      <c r="V36" s="328">
        <v>0</v>
      </c>
      <c r="W36" s="328">
        <v>0</v>
      </c>
      <c r="X36" s="328">
        <v>0</v>
      </c>
      <c r="Y36" s="328">
        <v>0</v>
      </c>
      <c r="Z36" s="328">
        <v>0</v>
      </c>
      <c r="AA36" s="328">
        <v>0</v>
      </c>
      <c r="AB36" s="328">
        <v>0</v>
      </c>
      <c r="AC36" s="328">
        <v>0</v>
      </c>
      <c r="AD36" s="328">
        <v>0.1</v>
      </c>
      <c r="AE36" s="328">
        <v>0</v>
      </c>
      <c r="AF36" s="328">
        <v>0</v>
      </c>
      <c r="AG36" s="328">
        <v>0</v>
      </c>
      <c r="AI36" s="324" t="str">
        <f t="shared" si="4"/>
        <v>Right of use assets</v>
      </c>
      <c r="AJ36" s="326" t="str">
        <f t="shared" si="5"/>
        <v>£m</v>
      </c>
      <c r="AK36" s="328">
        <v>0</v>
      </c>
      <c r="AL36" s="328">
        <v>0</v>
      </c>
      <c r="AM36" s="328">
        <v>0</v>
      </c>
      <c r="AN36" s="328">
        <v>0</v>
      </c>
      <c r="AO36" s="328">
        <v>1.4</v>
      </c>
      <c r="AP36" s="328">
        <v>0.1</v>
      </c>
      <c r="AQ36" s="328">
        <v>0</v>
      </c>
      <c r="AR36" s="328">
        <v>0</v>
      </c>
      <c r="AS36" s="328">
        <v>0</v>
      </c>
      <c r="AT36" s="328">
        <v>0</v>
      </c>
      <c r="AU36" s="328">
        <v>0</v>
      </c>
      <c r="AV36" s="328">
        <v>0</v>
      </c>
      <c r="AW36" s="328">
        <v>0</v>
      </c>
      <c r="AX36" s="328">
        <v>0</v>
      </c>
      <c r="AY36" s="328">
        <v>0</v>
      </c>
      <c r="AZ36" s="328">
        <v>0</v>
      </c>
      <c r="BA36" s="328">
        <v>0</v>
      </c>
      <c r="BB36" s="328">
        <v>0</v>
      </c>
      <c r="BC36" s="328">
        <v>0</v>
      </c>
      <c r="BD36" s="328">
        <v>0</v>
      </c>
      <c r="BE36" s="328">
        <v>0</v>
      </c>
      <c r="BF36" s="328">
        <v>0</v>
      </c>
      <c r="BG36" s="328">
        <v>0</v>
      </c>
      <c r="BH36" s="328">
        <v>0</v>
      </c>
      <c r="BI36" s="328">
        <v>0</v>
      </c>
      <c r="BJ36" s="328">
        <v>0</v>
      </c>
      <c r="BK36" s="328">
        <v>0.1</v>
      </c>
      <c r="BL36" s="328">
        <v>0.2</v>
      </c>
      <c r="BM36" s="329">
        <v>1.6</v>
      </c>
      <c r="BN36" s="329">
        <v>0.3</v>
      </c>
    </row>
    <row r="37" spans="2:69" s="324" customFormat="1" ht="8.4499999999999993">
      <c r="B37" s="324" t="s">
        <v>87</v>
      </c>
      <c r="C37" s="326" t="s">
        <v>22</v>
      </c>
      <c r="D37" s="328">
        <v>0</v>
      </c>
      <c r="E37" s="328">
        <v>0</v>
      </c>
      <c r="F37" s="328">
        <v>0</v>
      </c>
      <c r="G37" s="328">
        <v>0</v>
      </c>
      <c r="H37" s="328">
        <v>0</v>
      </c>
      <c r="I37" s="328">
        <v>0</v>
      </c>
      <c r="J37" s="328">
        <v>0</v>
      </c>
      <c r="K37" s="328">
        <v>0</v>
      </c>
      <c r="L37" s="328">
        <v>0</v>
      </c>
      <c r="M37" s="328">
        <v>0</v>
      </c>
      <c r="N37" s="328">
        <v>0</v>
      </c>
      <c r="O37" s="328">
        <v>0</v>
      </c>
      <c r="P37" s="328">
        <v>0</v>
      </c>
      <c r="Q37" s="328">
        <v>0</v>
      </c>
      <c r="R37" s="328">
        <v>0</v>
      </c>
      <c r="S37" s="328">
        <v>0</v>
      </c>
      <c r="T37" s="328">
        <v>0</v>
      </c>
      <c r="U37" s="328">
        <v>0</v>
      </c>
      <c r="V37" s="328">
        <v>0</v>
      </c>
      <c r="W37" s="328">
        <v>0</v>
      </c>
      <c r="X37" s="328">
        <v>0</v>
      </c>
      <c r="Y37" s="328">
        <v>0</v>
      </c>
      <c r="Z37" s="328">
        <v>0</v>
      </c>
      <c r="AA37" s="328">
        <v>0</v>
      </c>
      <c r="AB37" s="328">
        <v>0</v>
      </c>
      <c r="AC37" s="328">
        <v>0</v>
      </c>
      <c r="AD37" s="328">
        <v>0.1</v>
      </c>
      <c r="AE37" s="328">
        <v>0</v>
      </c>
      <c r="AF37" s="328">
        <v>0</v>
      </c>
      <c r="AG37" s="328">
        <v>0</v>
      </c>
      <c r="AI37" s="324" t="str">
        <f t="shared" si="4"/>
        <v>Other assets</v>
      </c>
      <c r="AJ37" s="326" t="str">
        <f t="shared" si="5"/>
        <v>£m</v>
      </c>
      <c r="AK37" s="328">
        <v>0</v>
      </c>
      <c r="AL37" s="328">
        <v>0</v>
      </c>
      <c r="AM37" s="328">
        <v>0</v>
      </c>
      <c r="AN37" s="328">
        <v>0</v>
      </c>
      <c r="AO37" s="328">
        <v>2</v>
      </c>
      <c r="AP37" s="328">
        <v>0.2</v>
      </c>
      <c r="AQ37" s="328">
        <v>0</v>
      </c>
      <c r="AR37" s="328">
        <v>0</v>
      </c>
      <c r="AS37" s="328">
        <v>0</v>
      </c>
      <c r="AT37" s="328">
        <v>0</v>
      </c>
      <c r="AU37" s="328">
        <v>0</v>
      </c>
      <c r="AV37" s="328">
        <v>0</v>
      </c>
      <c r="AW37" s="328">
        <v>0</v>
      </c>
      <c r="AX37" s="328">
        <v>0</v>
      </c>
      <c r="AY37" s="328">
        <v>0</v>
      </c>
      <c r="AZ37" s="328">
        <v>0</v>
      </c>
      <c r="BA37" s="328">
        <v>0</v>
      </c>
      <c r="BB37" s="328">
        <v>0</v>
      </c>
      <c r="BC37" s="328">
        <v>0</v>
      </c>
      <c r="BD37" s="328">
        <v>0</v>
      </c>
      <c r="BE37" s="328">
        <v>0</v>
      </c>
      <c r="BF37" s="328">
        <v>0</v>
      </c>
      <c r="BG37" s="328">
        <v>0</v>
      </c>
      <c r="BH37" s="328">
        <v>0</v>
      </c>
      <c r="BI37" s="328">
        <v>0</v>
      </c>
      <c r="BJ37" s="328">
        <v>0</v>
      </c>
      <c r="BK37" s="328">
        <v>-0.4</v>
      </c>
      <c r="BL37" s="328">
        <v>0.1</v>
      </c>
      <c r="BM37" s="329">
        <v>1.7</v>
      </c>
      <c r="BN37" s="329">
        <v>0.3</v>
      </c>
    </row>
    <row r="38" spans="2:69" s="324" customFormat="1" ht="8.4499999999999993">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V38" s="328">
        <v>0</v>
      </c>
      <c r="W38" s="328">
        <v>0</v>
      </c>
      <c r="X38" s="328">
        <v>0</v>
      </c>
      <c r="Y38" s="328">
        <v>0</v>
      </c>
      <c r="Z38" s="328">
        <v>0</v>
      </c>
      <c r="AA38" s="328">
        <v>0</v>
      </c>
      <c r="AB38" s="328">
        <v>0</v>
      </c>
      <c r="AC38" s="328">
        <v>0</v>
      </c>
      <c r="AD38" s="328">
        <v>0</v>
      </c>
      <c r="AE38" s="328">
        <v>0</v>
      </c>
      <c r="AF38" s="328">
        <v>0</v>
      </c>
      <c r="AG38" s="328">
        <v>0</v>
      </c>
      <c r="AI38" s="324" t="str">
        <f t="shared" si="4"/>
        <v>Less funded assets (BDUK, etc.)</v>
      </c>
      <c r="AJ38" s="326" t="str">
        <f t="shared" si="5"/>
        <v>£m</v>
      </c>
      <c r="AK38" s="328">
        <v>0</v>
      </c>
      <c r="AL38" s="328">
        <v>0</v>
      </c>
      <c r="AM38" s="328">
        <v>0</v>
      </c>
      <c r="AN38" s="328">
        <v>0</v>
      </c>
      <c r="AO38" s="328">
        <v>0</v>
      </c>
      <c r="AP38" s="328">
        <v>0</v>
      </c>
      <c r="AQ38" s="328">
        <v>0</v>
      </c>
      <c r="AR38" s="328">
        <v>0</v>
      </c>
      <c r="AS38" s="328">
        <v>0</v>
      </c>
      <c r="AT38" s="328">
        <v>0</v>
      </c>
      <c r="AU38" s="328">
        <v>0</v>
      </c>
      <c r="AV38" s="328">
        <v>0</v>
      </c>
      <c r="AW38" s="328">
        <v>0</v>
      </c>
      <c r="AX38" s="328">
        <v>0</v>
      </c>
      <c r="AY38" s="328">
        <v>0</v>
      </c>
      <c r="AZ38" s="328">
        <v>0</v>
      </c>
      <c r="BA38" s="328">
        <v>0</v>
      </c>
      <c r="BB38" s="328">
        <v>0</v>
      </c>
      <c r="BC38" s="328">
        <v>0</v>
      </c>
      <c r="BD38" s="328">
        <v>0</v>
      </c>
      <c r="BE38" s="328">
        <v>0</v>
      </c>
      <c r="BF38" s="328">
        <v>0</v>
      </c>
      <c r="BG38" s="328">
        <v>0</v>
      </c>
      <c r="BH38" s="328">
        <v>0</v>
      </c>
      <c r="BI38" s="328">
        <v>0</v>
      </c>
      <c r="BJ38" s="328">
        <v>0</v>
      </c>
      <c r="BK38" s="328">
        <v>0</v>
      </c>
      <c r="BL38" s="328">
        <v>0</v>
      </c>
      <c r="BM38" s="329">
        <v>0</v>
      </c>
      <c r="BN38" s="329">
        <v>0</v>
      </c>
      <c r="BP38" s="391"/>
      <c r="BQ38" s="392"/>
    </row>
    <row r="39" spans="2:69" s="324" customFormat="1" ht="8.4499999999999993">
      <c r="B39" s="323" t="s">
        <v>89</v>
      </c>
      <c r="C39" s="326" t="s">
        <v>22</v>
      </c>
      <c r="D39" s="330">
        <v>0</v>
      </c>
      <c r="E39" s="330">
        <v>0</v>
      </c>
      <c r="F39" s="330">
        <v>0</v>
      </c>
      <c r="G39" s="330">
        <v>0</v>
      </c>
      <c r="H39" s="330">
        <v>0</v>
      </c>
      <c r="I39" s="330">
        <v>0</v>
      </c>
      <c r="J39" s="330">
        <v>0</v>
      </c>
      <c r="K39" s="330">
        <v>0</v>
      </c>
      <c r="L39" s="330">
        <v>0</v>
      </c>
      <c r="M39" s="330">
        <v>0.6</v>
      </c>
      <c r="N39" s="330">
        <v>0</v>
      </c>
      <c r="O39" s="330">
        <v>0</v>
      </c>
      <c r="P39" s="330">
        <v>0</v>
      </c>
      <c r="Q39" s="330">
        <v>0</v>
      </c>
      <c r="R39" s="330">
        <v>0</v>
      </c>
      <c r="S39" s="330">
        <v>0</v>
      </c>
      <c r="T39" s="330">
        <v>0</v>
      </c>
      <c r="U39" s="330">
        <v>0</v>
      </c>
      <c r="V39" s="330">
        <v>0</v>
      </c>
      <c r="W39" s="330">
        <v>0</v>
      </c>
      <c r="X39" s="330">
        <v>0</v>
      </c>
      <c r="Y39" s="330">
        <v>0</v>
      </c>
      <c r="Z39" s="330">
        <v>0</v>
      </c>
      <c r="AA39" s="330">
        <v>0</v>
      </c>
      <c r="AB39" s="330">
        <v>0</v>
      </c>
      <c r="AC39" s="330">
        <v>0</v>
      </c>
      <c r="AD39" s="330">
        <v>1.3</v>
      </c>
      <c r="AE39" s="330">
        <v>0.3</v>
      </c>
      <c r="AF39" s="330">
        <v>0.4</v>
      </c>
      <c r="AG39" s="330">
        <v>0.4</v>
      </c>
      <c r="AI39" s="323" t="str">
        <f t="shared" si="4"/>
        <v>Total depreciation</v>
      </c>
      <c r="AJ39" s="326" t="str">
        <f t="shared" si="5"/>
        <v>£m</v>
      </c>
      <c r="AK39" s="330">
        <v>0</v>
      </c>
      <c r="AL39" s="330">
        <v>0</v>
      </c>
      <c r="AM39" s="330">
        <v>0</v>
      </c>
      <c r="AN39" s="330">
        <v>0</v>
      </c>
      <c r="AO39" s="330">
        <v>9</v>
      </c>
      <c r="AP39" s="330">
        <v>0.9</v>
      </c>
      <c r="AQ39" s="330">
        <v>0.6</v>
      </c>
      <c r="AR39" s="330">
        <v>0.1</v>
      </c>
      <c r="AS39" s="330">
        <v>0</v>
      </c>
      <c r="AT39" s="330">
        <v>0</v>
      </c>
      <c r="AU39" s="330">
        <v>0.9</v>
      </c>
      <c r="AV39" s="330">
        <v>2.7</v>
      </c>
      <c r="AW39" s="330">
        <v>0</v>
      </c>
      <c r="AX39" s="330">
        <v>0</v>
      </c>
      <c r="AY39" s="330">
        <v>0.1</v>
      </c>
      <c r="AZ39" s="330">
        <v>0.2</v>
      </c>
      <c r="BA39" s="330">
        <v>0</v>
      </c>
      <c r="BB39" s="330">
        <v>0</v>
      </c>
      <c r="BC39" s="330">
        <v>0</v>
      </c>
      <c r="BD39" s="330">
        <v>0</v>
      </c>
      <c r="BE39" s="330">
        <v>0</v>
      </c>
      <c r="BF39" s="330">
        <v>0</v>
      </c>
      <c r="BG39" s="330">
        <v>0</v>
      </c>
      <c r="BH39" s="330">
        <v>0</v>
      </c>
      <c r="BI39" s="330">
        <v>0</v>
      </c>
      <c r="BJ39" s="330">
        <v>0</v>
      </c>
      <c r="BK39" s="330">
        <v>-0.3</v>
      </c>
      <c r="BL39" s="330">
        <v>0.3</v>
      </c>
      <c r="BM39" s="330">
        <v>12</v>
      </c>
      <c r="BN39" s="330">
        <v>5.5</v>
      </c>
      <c r="BP39" s="391"/>
      <c r="BQ39" s="391"/>
    </row>
    <row r="40" spans="2:69" s="324" customFormat="1" ht="8.4499999999999993">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J40" s="326"/>
      <c r="AK40" s="328"/>
      <c r="AL40" s="328"/>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29"/>
      <c r="BN40" s="329"/>
      <c r="BP40" s="391"/>
      <c r="BQ40" s="391"/>
    </row>
    <row r="41" spans="2:69" s="324" customFormat="1" ht="8.4499999999999993">
      <c r="B41" s="324" t="s">
        <v>56</v>
      </c>
      <c r="C41" s="326" t="s">
        <v>22</v>
      </c>
      <c r="D41" s="328">
        <v>0</v>
      </c>
      <c r="E41" s="328">
        <v>0</v>
      </c>
      <c r="F41" s="328">
        <v>0</v>
      </c>
      <c r="G41" s="328">
        <v>0</v>
      </c>
      <c r="H41" s="328">
        <v>0</v>
      </c>
      <c r="I41" s="328">
        <v>0</v>
      </c>
      <c r="J41" s="328">
        <v>0</v>
      </c>
      <c r="K41" s="328">
        <v>0</v>
      </c>
      <c r="L41" s="328">
        <v>0</v>
      </c>
      <c r="M41" s="328">
        <v>0.3</v>
      </c>
      <c r="N41" s="328">
        <v>0</v>
      </c>
      <c r="O41" s="328">
        <v>0</v>
      </c>
      <c r="P41" s="328">
        <v>0</v>
      </c>
      <c r="Q41" s="328">
        <v>0</v>
      </c>
      <c r="R41" s="328">
        <v>0</v>
      </c>
      <c r="S41" s="328">
        <v>0</v>
      </c>
      <c r="T41" s="328">
        <v>0</v>
      </c>
      <c r="U41" s="328">
        <v>0</v>
      </c>
      <c r="V41" s="328">
        <v>0</v>
      </c>
      <c r="W41" s="328">
        <v>0</v>
      </c>
      <c r="X41" s="328">
        <v>0</v>
      </c>
      <c r="Y41" s="328">
        <v>0</v>
      </c>
      <c r="Z41" s="328">
        <v>0</v>
      </c>
      <c r="AA41" s="328">
        <v>0</v>
      </c>
      <c r="AB41" s="328">
        <v>0</v>
      </c>
      <c r="AC41" s="328">
        <v>0</v>
      </c>
      <c r="AD41" s="328">
        <v>0.1</v>
      </c>
      <c r="AE41" s="328">
        <v>0</v>
      </c>
      <c r="AF41" s="328">
        <v>0</v>
      </c>
      <c r="AG41" s="328">
        <v>0</v>
      </c>
      <c r="AI41" s="324" t="str">
        <f>B41</f>
        <v>Specific items</v>
      </c>
      <c r="AJ41" s="326" t="str">
        <f>C41</f>
        <v>£m</v>
      </c>
      <c r="AK41" s="328">
        <v>0</v>
      </c>
      <c r="AL41" s="328">
        <v>0</v>
      </c>
      <c r="AM41" s="328">
        <v>0</v>
      </c>
      <c r="AN41" s="328">
        <v>0</v>
      </c>
      <c r="AO41" s="328">
        <v>0.8</v>
      </c>
      <c r="AP41" s="328">
        <v>0.1</v>
      </c>
      <c r="AQ41" s="328">
        <v>0.1</v>
      </c>
      <c r="AR41" s="328">
        <v>0</v>
      </c>
      <c r="AS41" s="328">
        <v>0</v>
      </c>
      <c r="AT41" s="328">
        <v>0</v>
      </c>
      <c r="AU41" s="328">
        <v>0.1</v>
      </c>
      <c r="AV41" s="328">
        <v>0.1</v>
      </c>
      <c r="AW41" s="328">
        <v>0</v>
      </c>
      <c r="AX41" s="328">
        <v>0</v>
      </c>
      <c r="AY41" s="328">
        <v>0</v>
      </c>
      <c r="AZ41" s="328">
        <v>0.1</v>
      </c>
      <c r="BA41" s="328">
        <v>0</v>
      </c>
      <c r="BB41" s="328">
        <v>0</v>
      </c>
      <c r="BC41" s="328">
        <v>0</v>
      </c>
      <c r="BD41" s="328">
        <v>0</v>
      </c>
      <c r="BE41" s="328">
        <v>0</v>
      </c>
      <c r="BF41" s="328">
        <v>0</v>
      </c>
      <c r="BG41" s="328">
        <v>0</v>
      </c>
      <c r="BH41" s="328">
        <v>0</v>
      </c>
      <c r="BI41" s="328">
        <v>0</v>
      </c>
      <c r="BJ41" s="328">
        <v>0</v>
      </c>
      <c r="BK41" s="328">
        <v>0.2</v>
      </c>
      <c r="BL41" s="328">
        <v>0.1</v>
      </c>
      <c r="BM41" s="329">
        <v>1.3</v>
      </c>
      <c r="BN41" s="329">
        <v>0.7</v>
      </c>
      <c r="BP41" s="391"/>
      <c r="BQ41" s="391"/>
    </row>
    <row r="42" spans="2:69" s="324" customFormat="1" ht="8.4499999999999993">
      <c r="B42" s="323" t="s">
        <v>35</v>
      </c>
      <c r="C42" s="326" t="s">
        <v>22</v>
      </c>
      <c r="D42" s="330">
        <v>0</v>
      </c>
      <c r="E42" s="330">
        <v>0</v>
      </c>
      <c r="F42" s="330">
        <v>0</v>
      </c>
      <c r="G42" s="330">
        <v>0</v>
      </c>
      <c r="H42" s="330">
        <v>0</v>
      </c>
      <c r="I42" s="330">
        <v>0</v>
      </c>
      <c r="J42" s="330">
        <v>0</v>
      </c>
      <c r="K42" s="330">
        <v>0</v>
      </c>
      <c r="L42" s="330">
        <v>0</v>
      </c>
      <c r="M42" s="330">
        <v>5.6</v>
      </c>
      <c r="N42" s="330">
        <v>0</v>
      </c>
      <c r="O42" s="330">
        <v>0</v>
      </c>
      <c r="P42" s="330">
        <v>0</v>
      </c>
      <c r="Q42" s="330">
        <v>0</v>
      </c>
      <c r="R42" s="330">
        <v>0</v>
      </c>
      <c r="S42" s="330">
        <v>0.1</v>
      </c>
      <c r="T42" s="330">
        <v>0</v>
      </c>
      <c r="U42" s="330">
        <v>0</v>
      </c>
      <c r="V42" s="330">
        <v>0</v>
      </c>
      <c r="W42" s="330">
        <v>0</v>
      </c>
      <c r="X42" s="330">
        <v>0</v>
      </c>
      <c r="Y42" s="330">
        <v>0</v>
      </c>
      <c r="Z42" s="330">
        <v>0</v>
      </c>
      <c r="AA42" s="330">
        <v>-0.2</v>
      </c>
      <c r="AB42" s="330">
        <v>0.2</v>
      </c>
      <c r="AC42" s="330">
        <v>0</v>
      </c>
      <c r="AD42" s="330">
        <v>2.5</v>
      </c>
      <c r="AE42" s="330">
        <v>0.5</v>
      </c>
      <c r="AF42" s="330">
        <v>0.6</v>
      </c>
      <c r="AG42" s="330">
        <v>0.6</v>
      </c>
      <c r="AI42" s="323" t="str">
        <f>B42</f>
        <v>Total HCA operating costs</v>
      </c>
      <c r="AJ42" s="326" t="str">
        <f>C42</f>
        <v>£m</v>
      </c>
      <c r="AK42" s="330">
        <v>0</v>
      </c>
      <c r="AL42" s="330">
        <v>0</v>
      </c>
      <c r="AM42" s="330">
        <v>0</v>
      </c>
      <c r="AN42" s="330">
        <v>0</v>
      </c>
      <c r="AO42" s="330">
        <v>24.1</v>
      </c>
      <c r="AP42" s="330">
        <v>2.4</v>
      </c>
      <c r="AQ42" s="330">
        <v>5.4</v>
      </c>
      <c r="AR42" s="330">
        <v>1.2</v>
      </c>
      <c r="AS42" s="330">
        <v>0</v>
      </c>
      <c r="AT42" s="330">
        <v>0</v>
      </c>
      <c r="AU42" s="330">
        <v>1.5</v>
      </c>
      <c r="AV42" s="330">
        <v>4.5</v>
      </c>
      <c r="AW42" s="330">
        <v>0.1</v>
      </c>
      <c r="AX42" s="330">
        <v>0.4</v>
      </c>
      <c r="AY42" s="330">
        <v>1</v>
      </c>
      <c r="AZ42" s="330">
        <v>1.6</v>
      </c>
      <c r="BA42" s="330">
        <v>0</v>
      </c>
      <c r="BB42" s="330">
        <v>0</v>
      </c>
      <c r="BC42" s="330">
        <v>0</v>
      </c>
      <c r="BD42" s="330">
        <v>0</v>
      </c>
      <c r="BE42" s="330">
        <v>0.3</v>
      </c>
      <c r="BF42" s="330">
        <v>0.1</v>
      </c>
      <c r="BG42" s="330">
        <v>0</v>
      </c>
      <c r="BH42" s="330">
        <v>0</v>
      </c>
      <c r="BI42" s="330">
        <v>-0.2</v>
      </c>
      <c r="BJ42" s="330">
        <v>-0.4</v>
      </c>
      <c r="BK42" s="330">
        <v>0.4</v>
      </c>
      <c r="BL42" s="330">
        <v>1.3</v>
      </c>
      <c r="BM42" s="330">
        <v>35.9</v>
      </c>
      <c r="BN42" s="330">
        <v>17.7</v>
      </c>
      <c r="BP42" s="391"/>
      <c r="BQ42" s="392"/>
    </row>
    <row r="43" spans="2:69" s="324" customFormat="1" ht="8.4499999999999993">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J43" s="326"/>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9"/>
      <c r="BN43" s="329"/>
    </row>
    <row r="44" spans="2:69" s="324" customFormat="1" ht="8.4499999999999993">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I44" s="323" t="str">
        <f t="shared" ref="AI44:AI49" si="6">B44</f>
        <v>CCA adjustments</v>
      </c>
      <c r="AJ44" s="326"/>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c r="BK44" s="328"/>
      <c r="BL44" s="328"/>
      <c r="BM44" s="329"/>
      <c r="BN44" s="329"/>
    </row>
    <row r="45" spans="2:69" s="324" customFormat="1" ht="8.4499999999999993">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V45" s="328">
        <v>0</v>
      </c>
      <c r="W45" s="328">
        <v>0</v>
      </c>
      <c r="X45" s="328">
        <v>0</v>
      </c>
      <c r="Y45" s="328">
        <v>0</v>
      </c>
      <c r="Z45" s="328">
        <v>0</v>
      </c>
      <c r="AA45" s="328">
        <v>0</v>
      </c>
      <c r="AB45" s="328">
        <v>0</v>
      </c>
      <c r="AC45" s="328">
        <v>0</v>
      </c>
      <c r="AD45" s="328">
        <v>0</v>
      </c>
      <c r="AE45" s="328">
        <v>0</v>
      </c>
      <c r="AF45" s="328">
        <v>0</v>
      </c>
      <c r="AG45" s="328">
        <v>0</v>
      </c>
      <c r="AI45" s="324" t="str">
        <f t="shared" si="6"/>
        <v>Holding gains</v>
      </c>
      <c r="AJ45" s="326" t="str">
        <f>C45</f>
        <v>£m</v>
      </c>
      <c r="AK45" s="328">
        <v>0</v>
      </c>
      <c r="AL45" s="328">
        <v>0</v>
      </c>
      <c r="AM45" s="328">
        <v>0</v>
      </c>
      <c r="AN45" s="328">
        <v>0</v>
      </c>
      <c r="AO45" s="328">
        <v>0</v>
      </c>
      <c r="AP45" s="328">
        <v>0</v>
      </c>
      <c r="AQ45" s="328">
        <v>0</v>
      </c>
      <c r="AR45" s="328">
        <v>0</v>
      </c>
      <c r="AS45" s="328">
        <v>0</v>
      </c>
      <c r="AT45" s="328">
        <v>0</v>
      </c>
      <c r="AU45" s="328">
        <v>0</v>
      </c>
      <c r="AV45" s="328">
        <v>0</v>
      </c>
      <c r="AW45" s="328">
        <v>0</v>
      </c>
      <c r="AX45" s="328">
        <v>0</v>
      </c>
      <c r="AY45" s="328">
        <v>0</v>
      </c>
      <c r="AZ45" s="328">
        <v>0</v>
      </c>
      <c r="BA45" s="328">
        <v>0</v>
      </c>
      <c r="BB45" s="328">
        <v>0</v>
      </c>
      <c r="BC45" s="328">
        <v>0</v>
      </c>
      <c r="BD45" s="328">
        <v>0</v>
      </c>
      <c r="BE45" s="328">
        <v>0</v>
      </c>
      <c r="BF45" s="328">
        <v>0</v>
      </c>
      <c r="BG45" s="328">
        <v>0</v>
      </c>
      <c r="BH45" s="328">
        <v>0</v>
      </c>
      <c r="BI45" s="328">
        <v>0</v>
      </c>
      <c r="BJ45" s="328">
        <v>0</v>
      </c>
      <c r="BK45" s="328">
        <v>0</v>
      </c>
      <c r="BL45" s="328">
        <v>0</v>
      </c>
      <c r="BM45" s="329">
        <v>0</v>
      </c>
      <c r="BN45" s="329">
        <v>0</v>
      </c>
    </row>
    <row r="46" spans="2:69" s="324" customFormat="1" ht="8.4499999999999993">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V46" s="328">
        <v>0</v>
      </c>
      <c r="W46" s="328">
        <v>0</v>
      </c>
      <c r="X46" s="328">
        <v>0</v>
      </c>
      <c r="Y46" s="328">
        <v>0</v>
      </c>
      <c r="Z46" s="328">
        <v>0</v>
      </c>
      <c r="AA46" s="328">
        <v>0</v>
      </c>
      <c r="AB46" s="328">
        <v>0</v>
      </c>
      <c r="AC46" s="328">
        <v>0</v>
      </c>
      <c r="AD46" s="328">
        <v>0</v>
      </c>
      <c r="AE46" s="328">
        <v>0</v>
      </c>
      <c r="AF46" s="328">
        <v>0</v>
      </c>
      <c r="AG46" s="328">
        <v>0</v>
      </c>
      <c r="AI46" s="324" t="str">
        <f t="shared" si="6"/>
        <v>Supplementary depreciation</v>
      </c>
      <c r="AJ46" s="326" t="str">
        <f>C46</f>
        <v>£m</v>
      </c>
      <c r="AK46" s="328">
        <v>0</v>
      </c>
      <c r="AL46" s="328">
        <v>0</v>
      </c>
      <c r="AM46" s="328">
        <v>0</v>
      </c>
      <c r="AN46" s="328">
        <v>0</v>
      </c>
      <c r="AO46" s="328">
        <v>0</v>
      </c>
      <c r="AP46" s="328">
        <v>0</v>
      </c>
      <c r="AQ46" s="328">
        <v>0</v>
      </c>
      <c r="AR46" s="328">
        <v>0</v>
      </c>
      <c r="AS46" s="328">
        <v>0</v>
      </c>
      <c r="AT46" s="328">
        <v>0</v>
      </c>
      <c r="AU46" s="328">
        <v>0</v>
      </c>
      <c r="AV46" s="328">
        <v>0</v>
      </c>
      <c r="AW46" s="328">
        <v>0</v>
      </c>
      <c r="AX46" s="328">
        <v>0</v>
      </c>
      <c r="AY46" s="328">
        <v>0</v>
      </c>
      <c r="AZ46" s="328">
        <v>0</v>
      </c>
      <c r="BA46" s="328">
        <v>0</v>
      </c>
      <c r="BB46" s="328">
        <v>0</v>
      </c>
      <c r="BC46" s="328">
        <v>0</v>
      </c>
      <c r="BD46" s="328">
        <v>0</v>
      </c>
      <c r="BE46" s="328">
        <v>0</v>
      </c>
      <c r="BF46" s="328">
        <v>0</v>
      </c>
      <c r="BG46" s="328">
        <v>0</v>
      </c>
      <c r="BH46" s="328">
        <v>0</v>
      </c>
      <c r="BI46" s="328">
        <v>0</v>
      </c>
      <c r="BJ46" s="328">
        <v>0</v>
      </c>
      <c r="BK46" s="328">
        <v>0</v>
      </c>
      <c r="BL46" s="328">
        <v>0</v>
      </c>
      <c r="BM46" s="329">
        <v>0</v>
      </c>
      <c r="BN46" s="329">
        <v>0</v>
      </c>
    </row>
    <row r="47" spans="2:69" s="324" customFormat="1" ht="8.4499999999999993">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V47" s="328">
        <v>0</v>
      </c>
      <c r="W47" s="328">
        <v>0</v>
      </c>
      <c r="X47" s="328">
        <v>0</v>
      </c>
      <c r="Y47" s="328">
        <v>0</v>
      </c>
      <c r="Z47" s="328">
        <v>0</v>
      </c>
      <c r="AA47" s="328">
        <v>0</v>
      </c>
      <c r="AB47" s="328">
        <v>0</v>
      </c>
      <c r="AC47" s="328">
        <v>0</v>
      </c>
      <c r="AD47" s="328">
        <v>0</v>
      </c>
      <c r="AE47" s="328">
        <v>0</v>
      </c>
      <c r="AF47" s="328">
        <v>0</v>
      </c>
      <c r="AG47" s="328">
        <v>0</v>
      </c>
      <c r="AI47" s="324" t="str">
        <f t="shared" si="6"/>
        <v xml:space="preserve">Other CCA adjustments </v>
      </c>
      <c r="AJ47" s="326" t="str">
        <f>C47</f>
        <v>£m</v>
      </c>
      <c r="AK47" s="328">
        <v>0</v>
      </c>
      <c r="AL47" s="328">
        <v>0</v>
      </c>
      <c r="AM47" s="328">
        <v>0</v>
      </c>
      <c r="AN47" s="328">
        <v>0</v>
      </c>
      <c r="AO47" s="328">
        <v>0</v>
      </c>
      <c r="AP47" s="328">
        <v>0</v>
      </c>
      <c r="AQ47" s="328">
        <v>0</v>
      </c>
      <c r="AR47" s="328">
        <v>0</v>
      </c>
      <c r="AS47" s="328">
        <v>0</v>
      </c>
      <c r="AT47" s="328">
        <v>0</v>
      </c>
      <c r="AU47" s="328">
        <v>0</v>
      </c>
      <c r="AV47" s="328">
        <v>0</v>
      </c>
      <c r="AW47" s="328">
        <v>0</v>
      </c>
      <c r="AX47" s="328">
        <v>0</v>
      </c>
      <c r="AY47" s="328">
        <v>0</v>
      </c>
      <c r="AZ47" s="328">
        <v>0</v>
      </c>
      <c r="BA47" s="328">
        <v>0</v>
      </c>
      <c r="BB47" s="328">
        <v>0</v>
      </c>
      <c r="BC47" s="328">
        <v>0</v>
      </c>
      <c r="BD47" s="328">
        <v>0</v>
      </c>
      <c r="BE47" s="328">
        <v>0</v>
      </c>
      <c r="BF47" s="328">
        <v>0</v>
      </c>
      <c r="BG47" s="328">
        <v>0</v>
      </c>
      <c r="BH47" s="328">
        <v>0</v>
      </c>
      <c r="BI47" s="328">
        <v>0</v>
      </c>
      <c r="BJ47" s="328">
        <v>0</v>
      </c>
      <c r="BK47" s="328">
        <v>0</v>
      </c>
      <c r="BL47" s="328">
        <v>0</v>
      </c>
      <c r="BM47" s="329">
        <v>0</v>
      </c>
      <c r="BN47" s="329">
        <v>0</v>
      </c>
      <c r="BP47" s="391"/>
      <c r="BQ47" s="392"/>
    </row>
    <row r="48" spans="2:69" s="324" customFormat="1" ht="8.4499999999999993">
      <c r="B48" s="324" t="s">
        <v>19</v>
      </c>
      <c r="C48" s="326" t="s">
        <v>22</v>
      </c>
      <c r="D48" s="328">
        <v>0</v>
      </c>
      <c r="E48" s="328">
        <v>0.1</v>
      </c>
      <c r="F48" s="328">
        <v>0</v>
      </c>
      <c r="G48" s="328">
        <v>0</v>
      </c>
      <c r="H48" s="328">
        <v>0</v>
      </c>
      <c r="I48" s="328">
        <v>0</v>
      </c>
      <c r="J48" s="328">
        <v>0</v>
      </c>
      <c r="K48" s="328">
        <v>0</v>
      </c>
      <c r="L48" s="328">
        <v>0</v>
      </c>
      <c r="M48" s="328">
        <v>0</v>
      </c>
      <c r="N48" s="328">
        <v>0</v>
      </c>
      <c r="O48" s="328">
        <v>0</v>
      </c>
      <c r="P48" s="328">
        <v>0</v>
      </c>
      <c r="Q48" s="328">
        <v>0</v>
      </c>
      <c r="R48" s="328">
        <v>0</v>
      </c>
      <c r="S48" s="328">
        <v>0</v>
      </c>
      <c r="T48" s="328">
        <v>0</v>
      </c>
      <c r="U48" s="328">
        <v>0</v>
      </c>
      <c r="V48" s="328">
        <v>0</v>
      </c>
      <c r="W48" s="328">
        <v>0</v>
      </c>
      <c r="X48" s="328">
        <v>0</v>
      </c>
      <c r="Y48" s="328">
        <v>0</v>
      </c>
      <c r="Z48" s="328">
        <v>0</v>
      </c>
      <c r="AA48" s="328">
        <v>0</v>
      </c>
      <c r="AB48" s="328">
        <v>0.1</v>
      </c>
      <c r="AC48" s="328">
        <v>0.1</v>
      </c>
      <c r="AD48" s="328">
        <v>0</v>
      </c>
      <c r="AE48" s="328">
        <v>0.1</v>
      </c>
      <c r="AF48" s="328">
        <v>0.1</v>
      </c>
      <c r="AG48" s="328">
        <v>0.2</v>
      </c>
      <c r="AI48" s="324" t="str">
        <f t="shared" si="6"/>
        <v xml:space="preserve">Rounding </v>
      </c>
      <c r="AJ48" s="326" t="str">
        <f>C48</f>
        <v>£m</v>
      </c>
      <c r="AK48" s="328">
        <v>0</v>
      </c>
      <c r="AL48" s="328">
        <v>0</v>
      </c>
      <c r="AM48" s="328">
        <v>0</v>
      </c>
      <c r="AN48" s="328">
        <v>0</v>
      </c>
      <c r="AO48" s="328">
        <v>-0.1</v>
      </c>
      <c r="AP48" s="328">
        <v>-0.1</v>
      </c>
      <c r="AQ48" s="328">
        <v>0.1</v>
      </c>
      <c r="AR48" s="328">
        <v>0.3</v>
      </c>
      <c r="AS48" s="328">
        <v>0</v>
      </c>
      <c r="AT48" s="328">
        <v>0</v>
      </c>
      <c r="AU48" s="328">
        <v>0.3</v>
      </c>
      <c r="AV48" s="328">
        <v>0.2</v>
      </c>
      <c r="AW48" s="328">
        <v>0.1</v>
      </c>
      <c r="AX48" s="328">
        <v>0.3</v>
      </c>
      <c r="AY48" s="328">
        <v>0.1</v>
      </c>
      <c r="AZ48" s="328">
        <v>0</v>
      </c>
      <c r="BA48" s="328">
        <v>0</v>
      </c>
      <c r="BB48" s="328">
        <v>0</v>
      </c>
      <c r="BC48" s="328">
        <v>0</v>
      </c>
      <c r="BD48" s="328">
        <v>0</v>
      </c>
      <c r="BE48" s="328">
        <v>0.1</v>
      </c>
      <c r="BF48" s="328">
        <v>0</v>
      </c>
      <c r="BG48" s="328">
        <v>0</v>
      </c>
      <c r="BH48" s="328">
        <v>0</v>
      </c>
      <c r="BI48" s="328">
        <v>0</v>
      </c>
      <c r="BJ48" s="328">
        <v>0</v>
      </c>
      <c r="BK48" s="328">
        <v>-0.4</v>
      </c>
      <c r="BL48" s="328">
        <v>-1.2</v>
      </c>
      <c r="BM48" s="329">
        <v>0.4</v>
      </c>
      <c r="BN48" s="329">
        <v>0</v>
      </c>
      <c r="BP48" s="391"/>
      <c r="BQ48" s="392"/>
    </row>
    <row r="49" spans="2:69" s="324" customFormat="1" ht="9" thickBot="1">
      <c r="B49" s="323" t="s">
        <v>37</v>
      </c>
      <c r="C49" s="326" t="s">
        <v>22</v>
      </c>
      <c r="D49" s="331">
        <v>0</v>
      </c>
      <c r="E49" s="331">
        <v>0.1</v>
      </c>
      <c r="F49" s="331">
        <v>0</v>
      </c>
      <c r="G49" s="331">
        <v>0</v>
      </c>
      <c r="H49" s="331">
        <v>0</v>
      </c>
      <c r="I49" s="331">
        <v>0</v>
      </c>
      <c r="J49" s="331">
        <v>0</v>
      </c>
      <c r="K49" s="331">
        <v>0</v>
      </c>
      <c r="L49" s="331">
        <v>0</v>
      </c>
      <c r="M49" s="331">
        <v>5.6</v>
      </c>
      <c r="N49" s="331">
        <v>0</v>
      </c>
      <c r="O49" s="331">
        <v>0</v>
      </c>
      <c r="P49" s="331">
        <v>0</v>
      </c>
      <c r="Q49" s="331">
        <v>0</v>
      </c>
      <c r="R49" s="331">
        <v>0</v>
      </c>
      <c r="S49" s="331">
        <v>0.1</v>
      </c>
      <c r="T49" s="331">
        <v>0</v>
      </c>
      <c r="U49" s="331">
        <v>0</v>
      </c>
      <c r="V49" s="331">
        <v>0</v>
      </c>
      <c r="W49" s="331">
        <v>0</v>
      </c>
      <c r="X49" s="331">
        <v>0</v>
      </c>
      <c r="Y49" s="331">
        <v>0</v>
      </c>
      <c r="Z49" s="331">
        <v>0</v>
      </c>
      <c r="AA49" s="331">
        <v>-0.2</v>
      </c>
      <c r="AB49" s="331">
        <v>0.3</v>
      </c>
      <c r="AC49" s="331">
        <v>0.1</v>
      </c>
      <c r="AD49" s="331">
        <v>2.5</v>
      </c>
      <c r="AE49" s="331">
        <v>0.6</v>
      </c>
      <c r="AF49" s="331">
        <v>0.7</v>
      </c>
      <c r="AG49" s="331">
        <v>0.8</v>
      </c>
      <c r="AI49" s="323" t="str">
        <f t="shared" si="6"/>
        <v>Total CCA operating costs</v>
      </c>
      <c r="AJ49" s="326" t="str">
        <f>C49</f>
        <v>£m</v>
      </c>
      <c r="AK49" s="331">
        <v>0</v>
      </c>
      <c r="AL49" s="331">
        <v>0</v>
      </c>
      <c r="AM49" s="331">
        <v>0</v>
      </c>
      <c r="AN49" s="331">
        <v>0</v>
      </c>
      <c r="AO49" s="331">
        <v>24</v>
      </c>
      <c r="AP49" s="331">
        <v>2.2999999999999998</v>
      </c>
      <c r="AQ49" s="331">
        <v>5.5</v>
      </c>
      <c r="AR49" s="331">
        <v>1.5</v>
      </c>
      <c r="AS49" s="331">
        <v>0</v>
      </c>
      <c r="AT49" s="331">
        <v>0</v>
      </c>
      <c r="AU49" s="331">
        <v>1.8</v>
      </c>
      <c r="AV49" s="331">
        <v>4.7</v>
      </c>
      <c r="AW49" s="331">
        <v>0.2</v>
      </c>
      <c r="AX49" s="331">
        <v>0.7</v>
      </c>
      <c r="AY49" s="331">
        <v>1.1000000000000001</v>
      </c>
      <c r="AZ49" s="331">
        <v>1.6</v>
      </c>
      <c r="BA49" s="331">
        <v>0</v>
      </c>
      <c r="BB49" s="331">
        <v>0</v>
      </c>
      <c r="BC49" s="331">
        <v>0</v>
      </c>
      <c r="BD49" s="331">
        <v>0</v>
      </c>
      <c r="BE49" s="331">
        <v>0.4</v>
      </c>
      <c r="BF49" s="331">
        <v>0.1</v>
      </c>
      <c r="BG49" s="331">
        <v>0</v>
      </c>
      <c r="BH49" s="331">
        <v>0</v>
      </c>
      <c r="BI49" s="331">
        <v>-0.2</v>
      </c>
      <c r="BJ49" s="331">
        <v>-0.4</v>
      </c>
      <c r="BK49" s="331">
        <v>0</v>
      </c>
      <c r="BL49" s="331">
        <v>0.1</v>
      </c>
      <c r="BM49" s="331">
        <v>36.299999999999997</v>
      </c>
      <c r="BN49" s="331">
        <v>17.7</v>
      </c>
    </row>
    <row r="50" spans="2:69" s="324" customFormat="1" ht="9" thickTop="1">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J50" s="326"/>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67"/>
      <c r="BN50" s="367"/>
      <c r="BP50" s="391"/>
      <c r="BQ50" s="391"/>
    </row>
    <row r="51" spans="2:69" s="324" customFormat="1" ht="8.4499999999999993">
      <c r="B51" s="492" t="s">
        <v>93</v>
      </c>
      <c r="C51" s="493">
        <v>0</v>
      </c>
      <c r="D51" s="393"/>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9"/>
      <c r="AI51" s="492" t="str">
        <f>B51</f>
        <v xml:space="preserve">Total CCA operating cost includes the following: </v>
      </c>
      <c r="AJ51" s="493"/>
      <c r="AK51" s="368"/>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32"/>
      <c r="BN51" s="333"/>
      <c r="BP51" s="391"/>
      <c r="BQ51" s="392"/>
    </row>
    <row r="52" spans="2:69" s="324" customFormat="1" ht="8.4499999999999993">
      <c r="B52" s="334" t="s">
        <v>94</v>
      </c>
      <c r="C52" s="326" t="s">
        <v>22</v>
      </c>
      <c r="D52" s="328">
        <v>0</v>
      </c>
      <c r="E52" s="328">
        <v>0</v>
      </c>
      <c r="F52" s="328">
        <v>0</v>
      </c>
      <c r="G52" s="328">
        <v>0</v>
      </c>
      <c r="H52" s="328">
        <v>0</v>
      </c>
      <c r="I52" s="328">
        <v>0</v>
      </c>
      <c r="J52" s="328">
        <v>0</v>
      </c>
      <c r="K52" s="328">
        <v>0</v>
      </c>
      <c r="L52" s="328">
        <v>0</v>
      </c>
      <c r="M52" s="328">
        <v>0.4</v>
      </c>
      <c r="N52" s="328">
        <v>0</v>
      </c>
      <c r="O52" s="328">
        <v>0</v>
      </c>
      <c r="P52" s="328">
        <v>0</v>
      </c>
      <c r="Q52" s="328">
        <v>0</v>
      </c>
      <c r="R52" s="328">
        <v>0</v>
      </c>
      <c r="S52" s="328">
        <v>0</v>
      </c>
      <c r="T52" s="328">
        <v>0</v>
      </c>
      <c r="U52" s="328">
        <v>0</v>
      </c>
      <c r="V52" s="328">
        <v>0</v>
      </c>
      <c r="W52" s="328">
        <v>0</v>
      </c>
      <c r="X52" s="328">
        <v>0</v>
      </c>
      <c r="Y52" s="328">
        <v>0</v>
      </c>
      <c r="Z52" s="328">
        <v>0</v>
      </c>
      <c r="AA52" s="328">
        <v>0</v>
      </c>
      <c r="AB52" s="328">
        <v>0</v>
      </c>
      <c r="AC52" s="328">
        <v>0</v>
      </c>
      <c r="AD52" s="328">
        <v>0</v>
      </c>
      <c r="AE52" s="328">
        <v>0</v>
      </c>
      <c r="AF52" s="328">
        <v>0</v>
      </c>
      <c r="AG52" s="371">
        <v>0</v>
      </c>
      <c r="AI52" s="334" t="str">
        <f t="shared" ref="AI52:AJ54" si="7">B52</f>
        <v>Cumulo charges</v>
      </c>
      <c r="AJ52" s="326" t="str">
        <f t="shared" si="7"/>
        <v>£m</v>
      </c>
      <c r="AK52" s="328">
        <v>0</v>
      </c>
      <c r="AL52" s="328">
        <v>0</v>
      </c>
      <c r="AM52" s="328">
        <v>0</v>
      </c>
      <c r="AN52" s="328">
        <v>0</v>
      </c>
      <c r="AO52" s="328">
        <v>0.5</v>
      </c>
      <c r="AP52" s="328">
        <v>0.1</v>
      </c>
      <c r="AQ52" s="328">
        <v>0.6</v>
      </c>
      <c r="AR52" s="328">
        <v>0.2</v>
      </c>
      <c r="AS52" s="328">
        <v>0</v>
      </c>
      <c r="AT52" s="328">
        <v>0</v>
      </c>
      <c r="AU52" s="328">
        <v>0</v>
      </c>
      <c r="AV52" s="328">
        <v>0</v>
      </c>
      <c r="AW52" s="328">
        <v>0</v>
      </c>
      <c r="AX52" s="328">
        <v>0</v>
      </c>
      <c r="AY52" s="328">
        <v>0.1</v>
      </c>
      <c r="AZ52" s="328">
        <v>0.1</v>
      </c>
      <c r="BA52" s="328">
        <v>0</v>
      </c>
      <c r="BB52" s="328">
        <v>0</v>
      </c>
      <c r="BC52" s="328">
        <v>0</v>
      </c>
      <c r="BD52" s="328">
        <v>0</v>
      </c>
      <c r="BE52" s="328">
        <v>0</v>
      </c>
      <c r="BF52" s="328">
        <v>0</v>
      </c>
      <c r="BG52" s="328">
        <v>0</v>
      </c>
      <c r="BH52" s="328">
        <v>0</v>
      </c>
      <c r="BI52" s="328">
        <v>0</v>
      </c>
      <c r="BJ52" s="328">
        <v>0</v>
      </c>
      <c r="BK52" s="328">
        <v>0</v>
      </c>
      <c r="BL52" s="328">
        <v>-0.1</v>
      </c>
      <c r="BM52" s="329">
        <v>1.2</v>
      </c>
      <c r="BN52" s="372">
        <v>0.7</v>
      </c>
      <c r="BP52" s="391"/>
      <c r="BQ52" s="392"/>
    </row>
    <row r="53" spans="2:69" s="324" customFormat="1" ht="8.4499999999999993">
      <c r="B53" s="334" t="s">
        <v>95</v>
      </c>
      <c r="C53" s="326" t="s">
        <v>22</v>
      </c>
      <c r="D53" s="328">
        <v>0</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0</v>
      </c>
      <c r="Y53" s="328">
        <v>0</v>
      </c>
      <c r="Z53" s="328">
        <v>0</v>
      </c>
      <c r="AA53" s="328">
        <v>-0.2</v>
      </c>
      <c r="AB53" s="328">
        <v>0.2</v>
      </c>
      <c r="AC53" s="328">
        <v>0</v>
      </c>
      <c r="AD53" s="328">
        <v>0</v>
      </c>
      <c r="AE53" s="328">
        <v>0</v>
      </c>
      <c r="AF53" s="328">
        <v>0</v>
      </c>
      <c r="AG53" s="371">
        <v>0</v>
      </c>
      <c r="AI53" s="334" t="str">
        <f t="shared" si="7"/>
        <v>Openreach SLGs</v>
      </c>
      <c r="AJ53" s="326" t="str">
        <f t="shared" si="7"/>
        <v>£m</v>
      </c>
      <c r="AK53" s="328">
        <v>0</v>
      </c>
      <c r="AL53" s="328">
        <v>0</v>
      </c>
      <c r="AM53" s="328">
        <v>0</v>
      </c>
      <c r="AN53" s="328">
        <v>0</v>
      </c>
      <c r="AO53" s="328">
        <v>0</v>
      </c>
      <c r="AP53" s="328">
        <v>0</v>
      </c>
      <c r="AQ53" s="328">
        <v>0</v>
      </c>
      <c r="AR53" s="328">
        <v>0</v>
      </c>
      <c r="AS53" s="328">
        <v>0</v>
      </c>
      <c r="AT53" s="328">
        <v>0</v>
      </c>
      <c r="AU53" s="328">
        <v>0</v>
      </c>
      <c r="AV53" s="328">
        <v>0</v>
      </c>
      <c r="AW53" s="328">
        <v>0.1</v>
      </c>
      <c r="AX53" s="328">
        <v>0.5</v>
      </c>
      <c r="AY53" s="328">
        <v>0</v>
      </c>
      <c r="AZ53" s="328">
        <v>0</v>
      </c>
      <c r="BA53" s="328">
        <v>0</v>
      </c>
      <c r="BB53" s="328">
        <v>0</v>
      </c>
      <c r="BC53" s="328">
        <v>0</v>
      </c>
      <c r="BD53" s="328">
        <v>0</v>
      </c>
      <c r="BE53" s="328">
        <v>0</v>
      </c>
      <c r="BF53" s="328">
        <v>0</v>
      </c>
      <c r="BG53" s="328">
        <v>0</v>
      </c>
      <c r="BH53" s="328">
        <v>0</v>
      </c>
      <c r="BI53" s="328">
        <v>-0.2</v>
      </c>
      <c r="BJ53" s="328">
        <v>-0.4</v>
      </c>
      <c r="BK53" s="328">
        <v>0.1</v>
      </c>
      <c r="BL53" s="328">
        <v>0.1</v>
      </c>
      <c r="BM53" s="329">
        <v>0.2</v>
      </c>
      <c r="BN53" s="372">
        <v>0</v>
      </c>
      <c r="BP53" s="391"/>
      <c r="BQ53" s="391"/>
    </row>
    <row r="54" spans="2:69" s="324" customFormat="1" ht="8.4499999999999993">
      <c r="B54" s="337" t="s">
        <v>96</v>
      </c>
      <c r="C54" s="338" t="s">
        <v>22</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0</v>
      </c>
      <c r="U54" s="339">
        <v>0</v>
      </c>
      <c r="V54" s="339">
        <v>0</v>
      </c>
      <c r="W54" s="339">
        <v>0</v>
      </c>
      <c r="X54" s="339">
        <v>0</v>
      </c>
      <c r="Y54" s="339">
        <v>0</v>
      </c>
      <c r="Z54" s="339">
        <v>0</v>
      </c>
      <c r="AA54" s="339">
        <v>0</v>
      </c>
      <c r="AB54" s="339">
        <v>0</v>
      </c>
      <c r="AC54" s="339">
        <v>0</v>
      </c>
      <c r="AD54" s="339">
        <v>0</v>
      </c>
      <c r="AE54" s="339">
        <v>0</v>
      </c>
      <c r="AF54" s="339">
        <v>0</v>
      </c>
      <c r="AG54" s="373">
        <v>0</v>
      </c>
      <c r="AI54" s="337" t="str">
        <f t="shared" si="7"/>
        <v>Leaver costs</v>
      </c>
      <c r="AJ54" s="338" t="str">
        <f t="shared" si="7"/>
        <v>£m</v>
      </c>
      <c r="AK54" s="339">
        <v>0</v>
      </c>
      <c r="AL54" s="339">
        <v>0</v>
      </c>
      <c r="AM54" s="339">
        <v>0</v>
      </c>
      <c r="AN54" s="339">
        <v>0</v>
      </c>
      <c r="AO54" s="339">
        <v>0.3</v>
      </c>
      <c r="AP54" s="339">
        <v>0</v>
      </c>
      <c r="AQ54" s="339">
        <v>0</v>
      </c>
      <c r="AR54" s="339">
        <v>0</v>
      </c>
      <c r="AS54" s="339">
        <v>0</v>
      </c>
      <c r="AT54" s="339">
        <v>0</v>
      </c>
      <c r="AU54" s="339">
        <v>0</v>
      </c>
      <c r="AV54" s="339">
        <v>0</v>
      </c>
      <c r="AW54" s="339">
        <v>0</v>
      </c>
      <c r="AX54" s="339">
        <v>0</v>
      </c>
      <c r="AY54" s="339">
        <v>0</v>
      </c>
      <c r="AZ54" s="339">
        <v>0</v>
      </c>
      <c r="BA54" s="339">
        <v>0</v>
      </c>
      <c r="BB54" s="339">
        <v>0</v>
      </c>
      <c r="BC54" s="339">
        <v>0</v>
      </c>
      <c r="BD54" s="339">
        <v>0</v>
      </c>
      <c r="BE54" s="339">
        <v>0</v>
      </c>
      <c r="BF54" s="339">
        <v>0</v>
      </c>
      <c r="BG54" s="339">
        <v>0</v>
      </c>
      <c r="BH54" s="339">
        <v>0</v>
      </c>
      <c r="BI54" s="339">
        <v>0</v>
      </c>
      <c r="BJ54" s="339">
        <v>0</v>
      </c>
      <c r="BK54" s="339">
        <v>0.1</v>
      </c>
      <c r="BL54" s="339">
        <v>0.2</v>
      </c>
      <c r="BM54" s="374">
        <v>0.4</v>
      </c>
      <c r="BN54" s="375">
        <v>0.2</v>
      </c>
      <c r="BP54" s="391"/>
      <c r="BQ54" s="392"/>
    </row>
    <row r="55" spans="2:69" s="324" customFormat="1" ht="8.4499999999999993">
      <c r="C55" s="326"/>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row>
    <row r="56" spans="2:69" s="324" customFormat="1" ht="15.95" customHeight="1">
      <c r="C56" s="326"/>
      <c r="D56" s="495" t="str">
        <f>D4</f>
        <v>Connections - single fibre</v>
      </c>
      <c r="E56" s="495"/>
      <c r="F56" s="495" t="str">
        <f>F4</f>
        <v>Connections - dual fibre</v>
      </c>
      <c r="G56" s="495"/>
      <c r="H56" s="495" t="str">
        <f>H4</f>
        <v>Rentals - single fibre</v>
      </c>
      <c r="I56" s="495"/>
      <c r="J56" s="495" t="str">
        <f>J4</f>
        <v>Rentals - dual fibre</v>
      </c>
      <c r="K56" s="495"/>
      <c r="L56" s="495" t="str">
        <f>L4</f>
        <v>Main link (dark fibre)</v>
      </c>
      <c r="M56" s="495"/>
      <c r="N56" s="495" t="str">
        <f>N4</f>
        <v>Patch panels - customer premises</v>
      </c>
      <c r="O56" s="495"/>
      <c r="P56" s="495" t="str">
        <f>P4</f>
        <v>Patch panels - exchanges</v>
      </c>
      <c r="Q56" s="495"/>
      <c r="R56" s="495" t="str">
        <f>R4</f>
        <v>Initial testing</v>
      </c>
      <c r="S56" s="495"/>
      <c r="T56" s="495" t="str">
        <f>T4</f>
        <v>Cessation charges</v>
      </c>
      <c r="U56" s="495"/>
      <c r="V56" s="495" t="str">
        <f>V4</f>
        <v>Right when testing charges</v>
      </c>
      <c r="W56" s="495"/>
      <c r="X56" s="495" t="str">
        <f>X4</f>
        <v xml:space="preserve">Dark fibre IFRS 15 deferred revenue </v>
      </c>
      <c r="Y56" s="495"/>
      <c r="Z56" s="495" t="str">
        <f>Z4</f>
        <v>Dark fibre IFRS15 SLG</v>
      </c>
      <c r="AA56" s="495"/>
      <c r="AB56" s="495" t="str">
        <f>AB4</f>
        <v>Connections (ethernet)</v>
      </c>
      <c r="AC56" s="495"/>
      <c r="AD56" s="495" t="str">
        <f>AD4</f>
        <v>EAD 1Gbit/s rentals</v>
      </c>
      <c r="AE56" s="495"/>
      <c r="AF56" s="495" t="str">
        <f>AF4</f>
        <v>Other EAD rentals</v>
      </c>
      <c r="AG56" s="495"/>
      <c r="AJ56" s="326"/>
      <c r="AK56" s="495" t="str">
        <f>AK4</f>
        <v>EAD LA 1Gbit/s rentals</v>
      </c>
      <c r="AL56" s="495"/>
      <c r="AM56" s="495" t="str">
        <f>AM4</f>
        <v>Other EAD LA rentals</v>
      </c>
      <c r="AN56" s="495"/>
      <c r="AO56" s="495" t="str">
        <f>AO4</f>
        <v>Other rentals</v>
      </c>
      <c r="AP56" s="495"/>
      <c r="AQ56" s="495" t="str">
        <f>AQ4</f>
        <v>Main link (ethernet services)</v>
      </c>
      <c r="AR56" s="495"/>
      <c r="AS56" s="495" t="str">
        <f>AS4</f>
        <v>Other services - ethernet</v>
      </c>
      <c r="AT56" s="495"/>
      <c r="AU56" s="495" t="str">
        <f>AU4</f>
        <v>Optical services - rentals</v>
      </c>
      <c r="AV56" s="495"/>
      <c r="AW56" s="495" t="str">
        <f>AW4</f>
        <v>Optical services - connections</v>
      </c>
      <c r="AX56" s="495"/>
      <c r="AY56" s="495" t="str">
        <f>AY4</f>
        <v>Optical services - main link</v>
      </c>
      <c r="AZ56" s="495"/>
      <c r="BA56" s="495" t="str">
        <f>BA4</f>
        <v>Direct ECC basket</v>
      </c>
      <c r="BB56" s="495"/>
      <c r="BC56" s="495" t="str">
        <f>BC4</f>
        <v>Time related charges</v>
      </c>
      <c r="BD56" s="495"/>
      <c r="BE56" s="495" t="str">
        <f>BE4</f>
        <v xml:space="preserve">Other ancillaries </v>
      </c>
      <c r="BF56" s="495"/>
      <c r="BG56" s="495" t="str">
        <f>BG4</f>
        <v>Ethernet IFRS 15 deferred revenue</v>
      </c>
      <c r="BH56" s="495"/>
      <c r="BI56" s="495" t="str">
        <f>BI4</f>
        <v>Ethernet IFRS 15 SLG</v>
      </c>
      <c r="BJ56" s="495"/>
      <c r="BK56" s="495" t="str">
        <f>BK4</f>
        <v xml:space="preserve">Rounding </v>
      </c>
      <c r="BL56" s="495"/>
      <c r="BM56" s="497" t="str">
        <f>BM4</f>
        <v xml:space="preserve">Total </v>
      </c>
      <c r="BN56" s="497"/>
    </row>
    <row r="57" spans="2:69" s="324" customFormat="1" ht="8.4499999999999993">
      <c r="B57" s="323" t="s">
        <v>97</v>
      </c>
      <c r="C57" s="326"/>
      <c r="D57" s="342" t="str">
        <f>D5</f>
        <v>Int</v>
      </c>
      <c r="E57" s="342" t="str">
        <f>E5</f>
        <v>Ext</v>
      </c>
      <c r="F57" s="342" t="str">
        <f>F5</f>
        <v>Int</v>
      </c>
      <c r="G57" s="342" t="str">
        <f>G5</f>
        <v>Ext</v>
      </c>
      <c r="H57" s="342" t="str">
        <f>H5</f>
        <v>Int</v>
      </c>
      <c r="I57" s="342" t="str">
        <f>I5</f>
        <v>Ext</v>
      </c>
      <c r="J57" s="342" t="str">
        <f>J5</f>
        <v>Int</v>
      </c>
      <c r="K57" s="342" t="str">
        <f>K5</f>
        <v>Ext</v>
      </c>
      <c r="L57" s="342" t="str">
        <f>L5</f>
        <v>Int</v>
      </c>
      <c r="M57" s="342" t="str">
        <f>M5</f>
        <v>Ext</v>
      </c>
      <c r="N57" s="342" t="str">
        <f>N5</f>
        <v>Int</v>
      </c>
      <c r="O57" s="342" t="str">
        <f>O5</f>
        <v>Ext</v>
      </c>
      <c r="P57" s="342" t="str">
        <f>P5</f>
        <v>Int</v>
      </c>
      <c r="Q57" s="342" t="str">
        <f>Q5</f>
        <v>Ext</v>
      </c>
      <c r="R57" s="342" t="str">
        <f>R5</f>
        <v>Int</v>
      </c>
      <c r="S57" s="342" t="str">
        <f>S5</f>
        <v>Ext</v>
      </c>
      <c r="T57" s="342" t="str">
        <f>T5</f>
        <v>Int</v>
      </c>
      <c r="U57" s="342" t="str">
        <f>U5</f>
        <v>Ext</v>
      </c>
      <c r="V57" s="342" t="str">
        <f>V5</f>
        <v>Int</v>
      </c>
      <c r="W57" s="342" t="str">
        <f>W5</f>
        <v>Ext</v>
      </c>
      <c r="X57" s="342" t="str">
        <f>X5</f>
        <v>Int</v>
      </c>
      <c r="Y57" s="342" t="str">
        <f>Y5</f>
        <v>Ext</v>
      </c>
      <c r="Z57" s="342" t="str">
        <f>Z5</f>
        <v>Int</v>
      </c>
      <c r="AA57" s="342" t="str">
        <f>AA5</f>
        <v>Ext</v>
      </c>
      <c r="AB57" s="342" t="str">
        <f>AB5</f>
        <v>Int</v>
      </c>
      <c r="AC57" s="342" t="str">
        <f>AC5</f>
        <v>Ext</v>
      </c>
      <c r="AD57" s="342" t="str">
        <f>AD5</f>
        <v>Int</v>
      </c>
      <c r="AE57" s="342" t="str">
        <f>AE5</f>
        <v>Ext</v>
      </c>
      <c r="AF57" s="342" t="str">
        <f>AF5</f>
        <v>Int</v>
      </c>
      <c r="AG57" s="342" t="str">
        <f>AG5</f>
        <v>Ext</v>
      </c>
      <c r="AI57" s="323" t="str">
        <f>B57</f>
        <v>(ii) Operating costs by division</v>
      </c>
      <c r="AJ57" s="326"/>
      <c r="AK57" s="342" t="str">
        <f>AK5</f>
        <v>Int</v>
      </c>
      <c r="AL57" s="342" t="str">
        <f>AL5</f>
        <v>Ext</v>
      </c>
      <c r="AM57" s="342" t="str">
        <f>AM5</f>
        <v>Int</v>
      </c>
      <c r="AN57" s="342" t="str">
        <f>AN5</f>
        <v>Ext</v>
      </c>
      <c r="AO57" s="342" t="str">
        <f>AO5</f>
        <v>Int</v>
      </c>
      <c r="AP57" s="342" t="str">
        <f>AP5</f>
        <v>Ext</v>
      </c>
      <c r="AQ57" s="342" t="str">
        <f>AQ5</f>
        <v>Int</v>
      </c>
      <c r="AR57" s="342" t="str">
        <f>AR5</f>
        <v>Ext</v>
      </c>
      <c r="AS57" s="342" t="str">
        <f>AS5</f>
        <v>Int</v>
      </c>
      <c r="AT57" s="342" t="str">
        <f>AT5</f>
        <v>Ext</v>
      </c>
      <c r="AU57" s="342" t="str">
        <f>AU5</f>
        <v>Int</v>
      </c>
      <c r="AV57" s="342" t="str">
        <f>AV5</f>
        <v>Ext</v>
      </c>
      <c r="AW57" s="342" t="str">
        <f>AW5</f>
        <v>Int</v>
      </c>
      <c r="AX57" s="342" t="str">
        <f>AX5</f>
        <v>Ext</v>
      </c>
      <c r="AY57" s="342" t="str">
        <f>AY5</f>
        <v>Int</v>
      </c>
      <c r="AZ57" s="342" t="str">
        <f>AZ5</f>
        <v>Ext</v>
      </c>
      <c r="BA57" s="342" t="str">
        <f>BA5</f>
        <v>Int</v>
      </c>
      <c r="BB57" s="342" t="str">
        <f>BB5</f>
        <v>Ext</v>
      </c>
      <c r="BC57" s="342" t="str">
        <f>BC5</f>
        <v>Int</v>
      </c>
      <c r="BD57" s="342" t="str">
        <f>BD5</f>
        <v>Ext</v>
      </c>
      <c r="BE57" s="342" t="str">
        <f>BE5</f>
        <v>Int</v>
      </c>
      <c r="BF57" s="342" t="str">
        <f>BF5</f>
        <v>Ext</v>
      </c>
      <c r="BG57" s="342" t="str">
        <f>BG5</f>
        <v>Int</v>
      </c>
      <c r="BH57" s="342" t="str">
        <f>BH5</f>
        <v>Ext</v>
      </c>
      <c r="BI57" s="342" t="str">
        <f>BI5</f>
        <v>Int</v>
      </c>
      <c r="BJ57" s="342" t="str">
        <f>BJ5</f>
        <v>Ext</v>
      </c>
      <c r="BK57" s="342" t="str">
        <f>BK5</f>
        <v>Int</v>
      </c>
      <c r="BL57" s="342" t="str">
        <f>BL5</f>
        <v>Ext</v>
      </c>
      <c r="BM57" s="325" t="str">
        <f>BM5</f>
        <v>Int</v>
      </c>
      <c r="BN57" s="325" t="str">
        <f>BN5</f>
        <v>Ext</v>
      </c>
    </row>
    <row r="58" spans="2:69" s="324" customFormat="1" ht="8.449999999999999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J58" s="326"/>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7"/>
      <c r="BN58" s="327"/>
      <c r="BP58" s="391"/>
      <c r="BQ58" s="392"/>
    </row>
    <row r="59" spans="2:69" s="324" customFormat="1" ht="8.4499999999999993">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8">
        <v>0</v>
      </c>
      <c r="AE59" s="328">
        <v>0</v>
      </c>
      <c r="AF59" s="328">
        <v>0</v>
      </c>
      <c r="AG59" s="328">
        <v>0</v>
      </c>
      <c r="AI59" s="323" t="str">
        <f>B59</f>
        <v>EOI input prices</v>
      </c>
      <c r="AJ59" s="326" t="str">
        <f>C59</f>
        <v>£m</v>
      </c>
      <c r="AK59" s="328">
        <v>0</v>
      </c>
      <c r="AL59" s="328">
        <v>0</v>
      </c>
      <c r="AM59" s="328">
        <v>0</v>
      </c>
      <c r="AN59" s="328">
        <v>0</v>
      </c>
      <c r="AO59" s="328">
        <v>0</v>
      </c>
      <c r="AP59" s="328">
        <v>0</v>
      </c>
      <c r="AQ59" s="328">
        <v>0</v>
      </c>
      <c r="AR59" s="328">
        <v>0</v>
      </c>
      <c r="AS59" s="328">
        <v>0</v>
      </c>
      <c r="AT59" s="328">
        <v>0</v>
      </c>
      <c r="AU59" s="328">
        <v>0</v>
      </c>
      <c r="AV59" s="328">
        <v>0</v>
      </c>
      <c r="AW59" s="328">
        <v>0</v>
      </c>
      <c r="AX59" s="328">
        <v>0</v>
      </c>
      <c r="AY59" s="328">
        <v>0</v>
      </c>
      <c r="AZ59" s="328">
        <v>0</v>
      </c>
      <c r="BA59" s="328">
        <v>0</v>
      </c>
      <c r="BB59" s="328">
        <v>0</v>
      </c>
      <c r="BC59" s="328">
        <v>0</v>
      </c>
      <c r="BD59" s="328">
        <v>0</v>
      </c>
      <c r="BE59" s="328">
        <v>0</v>
      </c>
      <c r="BF59" s="328">
        <v>0</v>
      </c>
      <c r="BG59" s="328">
        <v>0</v>
      </c>
      <c r="BH59" s="328">
        <v>0</v>
      </c>
      <c r="BI59" s="328">
        <v>0</v>
      </c>
      <c r="BJ59" s="328">
        <v>0</v>
      </c>
      <c r="BK59" s="328">
        <v>0</v>
      </c>
      <c r="BL59" s="328">
        <v>0</v>
      </c>
      <c r="BM59" s="327">
        <v>0</v>
      </c>
      <c r="BN59" s="327">
        <v>0</v>
      </c>
      <c r="BP59" s="391"/>
      <c r="BQ59" s="391"/>
    </row>
    <row r="60" spans="2:69" s="324" customFormat="1" ht="8.4499999999999993">
      <c r="B60" s="323" t="s">
        <v>372</v>
      </c>
      <c r="C60" s="326" t="s">
        <v>22</v>
      </c>
      <c r="D60" s="328">
        <v>0</v>
      </c>
      <c r="E60" s="328">
        <v>0</v>
      </c>
      <c r="F60" s="328">
        <v>0</v>
      </c>
      <c r="G60" s="328">
        <v>0</v>
      </c>
      <c r="H60" s="328">
        <v>0</v>
      </c>
      <c r="I60" s="328">
        <v>0</v>
      </c>
      <c r="J60" s="328">
        <v>0</v>
      </c>
      <c r="K60" s="328">
        <v>0</v>
      </c>
      <c r="L60" s="328">
        <v>0</v>
      </c>
      <c r="M60" s="328">
        <v>2.9</v>
      </c>
      <c r="N60" s="328">
        <v>0</v>
      </c>
      <c r="O60" s="328">
        <v>0</v>
      </c>
      <c r="P60" s="328">
        <v>0</v>
      </c>
      <c r="Q60" s="328">
        <v>0</v>
      </c>
      <c r="R60" s="328">
        <v>0</v>
      </c>
      <c r="S60" s="328">
        <v>0</v>
      </c>
      <c r="T60" s="328">
        <v>0</v>
      </c>
      <c r="U60" s="328">
        <v>0</v>
      </c>
      <c r="V60" s="328">
        <v>0</v>
      </c>
      <c r="W60" s="328">
        <v>0</v>
      </c>
      <c r="X60" s="328">
        <v>0</v>
      </c>
      <c r="Y60" s="328">
        <v>0</v>
      </c>
      <c r="Z60" s="328">
        <v>0</v>
      </c>
      <c r="AA60" s="328">
        <v>0</v>
      </c>
      <c r="AB60" s="328">
        <v>0</v>
      </c>
      <c r="AC60" s="328">
        <v>0</v>
      </c>
      <c r="AD60" s="328">
        <v>0</v>
      </c>
      <c r="AE60" s="328">
        <v>0</v>
      </c>
      <c r="AF60" s="328">
        <v>0</v>
      </c>
      <c r="AG60" s="328">
        <v>0</v>
      </c>
      <c r="AI60" s="323" t="str">
        <f t="shared" ref="AI60:AI74" si="8">B60</f>
        <v>Attribution of PIA costs</v>
      </c>
      <c r="AJ60" s="326" t="str">
        <f>C60</f>
        <v>£m</v>
      </c>
      <c r="AK60" s="328">
        <v>0</v>
      </c>
      <c r="AL60" s="328">
        <v>0</v>
      </c>
      <c r="AM60" s="328">
        <v>0</v>
      </c>
      <c r="AN60" s="328">
        <v>0</v>
      </c>
      <c r="AO60" s="328">
        <v>0.9</v>
      </c>
      <c r="AP60" s="328">
        <v>0.1</v>
      </c>
      <c r="AQ60" s="328">
        <v>3</v>
      </c>
      <c r="AR60" s="328">
        <v>0.8</v>
      </c>
      <c r="AS60" s="328">
        <v>0</v>
      </c>
      <c r="AT60" s="328">
        <v>0</v>
      </c>
      <c r="AU60" s="328">
        <v>0</v>
      </c>
      <c r="AV60" s="328">
        <v>0</v>
      </c>
      <c r="AW60" s="328">
        <v>0</v>
      </c>
      <c r="AX60" s="328">
        <v>0</v>
      </c>
      <c r="AY60" s="328">
        <v>0.6</v>
      </c>
      <c r="AZ60" s="328">
        <v>0.9</v>
      </c>
      <c r="BA60" s="328">
        <v>0</v>
      </c>
      <c r="BB60" s="328">
        <v>0</v>
      </c>
      <c r="BC60" s="328">
        <v>0</v>
      </c>
      <c r="BD60" s="328">
        <v>0</v>
      </c>
      <c r="BE60" s="328">
        <v>0</v>
      </c>
      <c r="BF60" s="328">
        <v>0</v>
      </c>
      <c r="BG60" s="328">
        <v>0</v>
      </c>
      <c r="BH60" s="328">
        <v>0</v>
      </c>
      <c r="BI60" s="328">
        <v>0</v>
      </c>
      <c r="BJ60" s="328">
        <v>0</v>
      </c>
      <c r="BK60" s="328">
        <v>0</v>
      </c>
      <c r="BL60" s="328">
        <v>0.1</v>
      </c>
      <c r="BM60" s="327">
        <v>4.5</v>
      </c>
      <c r="BN60" s="327">
        <v>4.8</v>
      </c>
      <c r="BP60" s="391"/>
      <c r="BQ60" s="392"/>
    </row>
    <row r="61" spans="2:69" s="324" customFormat="1" ht="8.4499999999999993">
      <c r="B61" s="323"/>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I61" s="323"/>
      <c r="AJ61" s="326"/>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7"/>
      <c r="BN61" s="327"/>
      <c r="BP61" s="391"/>
      <c r="BQ61" s="392"/>
    </row>
    <row r="62" spans="2:69" s="324" customFormat="1" ht="8.4499999999999993">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I62" s="323" t="str">
        <f t="shared" si="8"/>
        <v>Openreach</v>
      </c>
      <c r="AJ62" s="326"/>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7"/>
      <c r="BN62" s="327"/>
    </row>
    <row r="63" spans="2:69" s="324" customFormat="1" ht="8.4499999999999993">
      <c r="B63" s="324" t="s">
        <v>98</v>
      </c>
      <c r="C63" s="326" t="s">
        <v>22</v>
      </c>
      <c r="D63" s="328">
        <v>0</v>
      </c>
      <c r="E63" s="328">
        <v>0</v>
      </c>
      <c r="F63" s="328">
        <v>0</v>
      </c>
      <c r="G63" s="328">
        <v>0</v>
      </c>
      <c r="H63" s="328">
        <v>0</v>
      </c>
      <c r="I63" s="328">
        <v>0</v>
      </c>
      <c r="J63" s="328">
        <v>0</v>
      </c>
      <c r="K63" s="328">
        <v>0</v>
      </c>
      <c r="L63" s="328">
        <v>0</v>
      </c>
      <c r="M63" s="328">
        <v>0.3</v>
      </c>
      <c r="N63" s="328">
        <v>0</v>
      </c>
      <c r="O63" s="328">
        <v>0</v>
      </c>
      <c r="P63" s="328">
        <v>0</v>
      </c>
      <c r="Q63" s="328">
        <v>0</v>
      </c>
      <c r="R63" s="328">
        <v>0</v>
      </c>
      <c r="S63" s="328">
        <v>0.1</v>
      </c>
      <c r="T63" s="328">
        <v>0</v>
      </c>
      <c r="U63" s="328">
        <v>0</v>
      </c>
      <c r="V63" s="328">
        <v>0</v>
      </c>
      <c r="W63" s="328">
        <v>0</v>
      </c>
      <c r="X63" s="328">
        <v>0</v>
      </c>
      <c r="Y63" s="328">
        <v>0</v>
      </c>
      <c r="Z63" s="328">
        <v>0</v>
      </c>
      <c r="AA63" s="328">
        <v>-0.2</v>
      </c>
      <c r="AB63" s="328">
        <v>0.2</v>
      </c>
      <c r="AC63" s="328">
        <v>0</v>
      </c>
      <c r="AD63" s="328">
        <v>0.2</v>
      </c>
      <c r="AE63" s="328">
        <v>0.1</v>
      </c>
      <c r="AF63" s="328">
        <v>0.1</v>
      </c>
      <c r="AG63" s="328">
        <v>0.1</v>
      </c>
      <c r="AI63" s="324" t="str">
        <f t="shared" si="8"/>
        <v>Service and network delivery</v>
      </c>
      <c r="AJ63" s="326" t="str">
        <f>C63</f>
        <v>£m</v>
      </c>
      <c r="AK63" s="328">
        <v>0</v>
      </c>
      <c r="AL63" s="328">
        <v>0</v>
      </c>
      <c r="AM63" s="328">
        <v>0</v>
      </c>
      <c r="AN63" s="328">
        <v>0</v>
      </c>
      <c r="AO63" s="328">
        <v>0.3</v>
      </c>
      <c r="AP63" s="328">
        <v>0.1</v>
      </c>
      <c r="AQ63" s="328">
        <v>0.3</v>
      </c>
      <c r="AR63" s="328">
        <v>-0.1</v>
      </c>
      <c r="AS63" s="328">
        <v>0</v>
      </c>
      <c r="AT63" s="328">
        <v>0</v>
      </c>
      <c r="AU63" s="328">
        <v>-0.1</v>
      </c>
      <c r="AV63" s="328">
        <v>-0.1</v>
      </c>
      <c r="AW63" s="328">
        <v>0.1</v>
      </c>
      <c r="AX63" s="328">
        <v>0.3</v>
      </c>
      <c r="AY63" s="328">
        <v>0</v>
      </c>
      <c r="AZ63" s="328">
        <v>0.1</v>
      </c>
      <c r="BA63" s="328">
        <v>0</v>
      </c>
      <c r="BB63" s="328">
        <v>0</v>
      </c>
      <c r="BC63" s="328">
        <v>0</v>
      </c>
      <c r="BD63" s="328">
        <v>0</v>
      </c>
      <c r="BE63" s="328">
        <v>0.1</v>
      </c>
      <c r="BF63" s="328">
        <v>0.1</v>
      </c>
      <c r="BG63" s="328">
        <v>0</v>
      </c>
      <c r="BH63" s="328">
        <v>0</v>
      </c>
      <c r="BI63" s="328">
        <v>-0.2</v>
      </c>
      <c r="BJ63" s="328">
        <v>-0.4</v>
      </c>
      <c r="BK63" s="328">
        <v>0.2</v>
      </c>
      <c r="BL63" s="328">
        <v>1.5</v>
      </c>
      <c r="BM63" s="327">
        <v>1.2</v>
      </c>
      <c r="BN63" s="327">
        <v>1.9</v>
      </c>
    </row>
    <row r="64" spans="2:69" s="324" customFormat="1" ht="8.4499999999999993">
      <c r="B64" s="324" t="s">
        <v>99</v>
      </c>
      <c r="C64" s="326" t="s">
        <v>22</v>
      </c>
      <c r="D64" s="328">
        <v>0</v>
      </c>
      <c r="E64" s="328">
        <v>0</v>
      </c>
      <c r="F64" s="328">
        <v>0</v>
      </c>
      <c r="G64" s="328">
        <v>0</v>
      </c>
      <c r="H64" s="328">
        <v>0</v>
      </c>
      <c r="I64" s="328">
        <v>0</v>
      </c>
      <c r="J64" s="328">
        <v>0</v>
      </c>
      <c r="K64" s="328">
        <v>0</v>
      </c>
      <c r="L64" s="328">
        <v>0</v>
      </c>
      <c r="M64" s="328">
        <v>0.6</v>
      </c>
      <c r="N64" s="328">
        <v>0</v>
      </c>
      <c r="O64" s="328">
        <v>0</v>
      </c>
      <c r="P64" s="328">
        <v>0</v>
      </c>
      <c r="Q64" s="328">
        <v>0</v>
      </c>
      <c r="R64" s="328">
        <v>0</v>
      </c>
      <c r="S64" s="328">
        <v>0</v>
      </c>
      <c r="T64" s="328">
        <v>0</v>
      </c>
      <c r="U64" s="328">
        <v>0</v>
      </c>
      <c r="V64" s="328">
        <v>0</v>
      </c>
      <c r="W64" s="328">
        <v>0</v>
      </c>
      <c r="X64" s="328">
        <v>0</v>
      </c>
      <c r="Y64" s="328">
        <v>0</v>
      </c>
      <c r="Z64" s="328">
        <v>0</v>
      </c>
      <c r="AA64" s="328">
        <v>0</v>
      </c>
      <c r="AB64" s="328">
        <v>0</v>
      </c>
      <c r="AC64" s="328">
        <v>0</v>
      </c>
      <c r="AD64" s="328">
        <v>0.2</v>
      </c>
      <c r="AE64" s="328">
        <v>0</v>
      </c>
      <c r="AF64" s="328">
        <v>0</v>
      </c>
      <c r="AG64" s="328">
        <v>0</v>
      </c>
      <c r="AI64" s="324" t="str">
        <f t="shared" si="8"/>
        <v>Openreach support functions</v>
      </c>
      <c r="AJ64" s="326" t="str">
        <f>C64</f>
        <v>£m</v>
      </c>
      <c r="AK64" s="328">
        <v>0</v>
      </c>
      <c r="AL64" s="328">
        <v>0</v>
      </c>
      <c r="AM64" s="328">
        <v>0</v>
      </c>
      <c r="AN64" s="328">
        <v>0</v>
      </c>
      <c r="AO64" s="328">
        <v>0.7</v>
      </c>
      <c r="AP64" s="328">
        <v>0.1</v>
      </c>
      <c r="AQ64" s="328">
        <v>0.3</v>
      </c>
      <c r="AR64" s="328">
        <v>0.1</v>
      </c>
      <c r="AS64" s="328">
        <v>0</v>
      </c>
      <c r="AT64" s="328">
        <v>0</v>
      </c>
      <c r="AU64" s="328">
        <v>0.1</v>
      </c>
      <c r="AV64" s="328">
        <v>0.2</v>
      </c>
      <c r="AW64" s="328">
        <v>0</v>
      </c>
      <c r="AX64" s="328">
        <v>0.1</v>
      </c>
      <c r="AY64" s="328">
        <v>0.1</v>
      </c>
      <c r="AZ64" s="328">
        <v>0.1</v>
      </c>
      <c r="BA64" s="328">
        <v>0</v>
      </c>
      <c r="BB64" s="328">
        <v>0</v>
      </c>
      <c r="BC64" s="328">
        <v>0</v>
      </c>
      <c r="BD64" s="328">
        <v>0</v>
      </c>
      <c r="BE64" s="328">
        <v>0.2</v>
      </c>
      <c r="BF64" s="328">
        <v>0</v>
      </c>
      <c r="BG64" s="328">
        <v>0</v>
      </c>
      <c r="BH64" s="328">
        <v>0</v>
      </c>
      <c r="BI64" s="328">
        <v>0</v>
      </c>
      <c r="BJ64" s="328">
        <v>0</v>
      </c>
      <c r="BK64" s="328">
        <v>0</v>
      </c>
      <c r="BL64" s="328">
        <v>0.1</v>
      </c>
      <c r="BM64" s="327">
        <v>1.6</v>
      </c>
      <c r="BN64" s="327">
        <v>1.3</v>
      </c>
    </row>
    <row r="65" spans="2:66" s="324" customFormat="1" ht="8.4499999999999993">
      <c r="B65" s="323" t="s">
        <v>100</v>
      </c>
      <c r="C65" s="326" t="s">
        <v>22</v>
      </c>
      <c r="D65" s="330">
        <v>0</v>
      </c>
      <c r="E65" s="330">
        <v>0</v>
      </c>
      <c r="F65" s="330">
        <v>0</v>
      </c>
      <c r="G65" s="330">
        <v>0</v>
      </c>
      <c r="H65" s="330">
        <v>0</v>
      </c>
      <c r="I65" s="330">
        <v>0</v>
      </c>
      <c r="J65" s="330">
        <v>0</v>
      </c>
      <c r="K65" s="330">
        <v>0</v>
      </c>
      <c r="L65" s="330">
        <v>0</v>
      </c>
      <c r="M65" s="330">
        <v>0.9</v>
      </c>
      <c r="N65" s="330">
        <v>0</v>
      </c>
      <c r="O65" s="330">
        <v>0</v>
      </c>
      <c r="P65" s="330">
        <v>0</v>
      </c>
      <c r="Q65" s="330">
        <v>0</v>
      </c>
      <c r="R65" s="330">
        <v>0</v>
      </c>
      <c r="S65" s="330">
        <v>0.1</v>
      </c>
      <c r="T65" s="330">
        <v>0</v>
      </c>
      <c r="U65" s="330">
        <v>0</v>
      </c>
      <c r="V65" s="330">
        <v>0</v>
      </c>
      <c r="W65" s="330">
        <v>0</v>
      </c>
      <c r="X65" s="330">
        <v>0</v>
      </c>
      <c r="Y65" s="330">
        <v>0</v>
      </c>
      <c r="Z65" s="330">
        <v>0</v>
      </c>
      <c r="AA65" s="330">
        <v>-0.2</v>
      </c>
      <c r="AB65" s="330">
        <v>0.2</v>
      </c>
      <c r="AC65" s="330">
        <v>0</v>
      </c>
      <c r="AD65" s="330">
        <v>0.4</v>
      </c>
      <c r="AE65" s="330">
        <v>0.1</v>
      </c>
      <c r="AF65" s="330">
        <v>0.1</v>
      </c>
      <c r="AG65" s="330">
        <v>0.1</v>
      </c>
      <c r="AI65" s="323" t="str">
        <f t="shared" si="8"/>
        <v>Openreach total</v>
      </c>
      <c r="AJ65" s="326" t="str">
        <f>C65</f>
        <v>£m</v>
      </c>
      <c r="AK65" s="330">
        <v>0</v>
      </c>
      <c r="AL65" s="330">
        <v>0</v>
      </c>
      <c r="AM65" s="330">
        <v>0</v>
      </c>
      <c r="AN65" s="330">
        <v>0</v>
      </c>
      <c r="AO65" s="330">
        <v>1</v>
      </c>
      <c r="AP65" s="330">
        <v>0.2</v>
      </c>
      <c r="AQ65" s="330">
        <v>0.6</v>
      </c>
      <c r="AR65" s="330">
        <v>0</v>
      </c>
      <c r="AS65" s="330">
        <v>0</v>
      </c>
      <c r="AT65" s="330">
        <v>0</v>
      </c>
      <c r="AU65" s="330">
        <v>0</v>
      </c>
      <c r="AV65" s="330">
        <v>0.1</v>
      </c>
      <c r="AW65" s="330">
        <v>0.1</v>
      </c>
      <c r="AX65" s="330">
        <v>0.4</v>
      </c>
      <c r="AY65" s="330">
        <v>0.1</v>
      </c>
      <c r="AZ65" s="330">
        <v>0.2</v>
      </c>
      <c r="BA65" s="330">
        <v>0</v>
      </c>
      <c r="BB65" s="330">
        <v>0</v>
      </c>
      <c r="BC65" s="330">
        <v>0</v>
      </c>
      <c r="BD65" s="330">
        <v>0</v>
      </c>
      <c r="BE65" s="330">
        <v>0.3</v>
      </c>
      <c r="BF65" s="330">
        <v>0.1</v>
      </c>
      <c r="BG65" s="330">
        <v>0</v>
      </c>
      <c r="BH65" s="330">
        <v>0</v>
      </c>
      <c r="BI65" s="330">
        <v>-0.2</v>
      </c>
      <c r="BJ65" s="330">
        <v>-0.4</v>
      </c>
      <c r="BK65" s="330">
        <v>0.2</v>
      </c>
      <c r="BL65" s="330">
        <v>1.6</v>
      </c>
      <c r="BM65" s="394">
        <v>2.8</v>
      </c>
      <c r="BN65" s="394">
        <v>3.2</v>
      </c>
    </row>
    <row r="66" spans="2:66" s="324" customFormat="1" ht="8.4499999999999993">
      <c r="B66" s="323"/>
      <c r="C66" s="32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I66" s="323"/>
      <c r="AJ66" s="326"/>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7"/>
      <c r="BN66" s="327"/>
    </row>
    <row r="67" spans="2:66" s="324" customFormat="1" ht="8.4499999999999993">
      <c r="B67" s="323" t="s">
        <v>3</v>
      </c>
      <c r="C67" s="326"/>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I67" s="323" t="str">
        <f t="shared" si="8"/>
        <v>Rest of BT</v>
      </c>
      <c r="AJ67" s="326"/>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7"/>
      <c r="BN67" s="327"/>
    </row>
    <row r="68" spans="2:66" s="324" customFormat="1" ht="8.4499999999999993">
      <c r="B68" s="324" t="s">
        <v>101</v>
      </c>
      <c r="C68" s="326" t="s">
        <v>22</v>
      </c>
      <c r="D68" s="328">
        <v>0</v>
      </c>
      <c r="E68" s="328">
        <v>0</v>
      </c>
      <c r="F68" s="328">
        <v>0</v>
      </c>
      <c r="G68" s="328">
        <v>0</v>
      </c>
      <c r="H68" s="328">
        <v>0</v>
      </c>
      <c r="I68" s="328">
        <v>0</v>
      </c>
      <c r="J68" s="328">
        <v>0</v>
      </c>
      <c r="K68" s="328">
        <v>0</v>
      </c>
      <c r="L68" s="328">
        <v>0</v>
      </c>
      <c r="M68" s="328">
        <v>0.1</v>
      </c>
      <c r="N68" s="328">
        <v>0</v>
      </c>
      <c r="O68" s="328">
        <v>0</v>
      </c>
      <c r="P68" s="328">
        <v>0</v>
      </c>
      <c r="Q68" s="328">
        <v>0</v>
      </c>
      <c r="R68" s="328">
        <v>0</v>
      </c>
      <c r="S68" s="328">
        <v>0</v>
      </c>
      <c r="T68" s="328">
        <v>0</v>
      </c>
      <c r="U68" s="328">
        <v>0</v>
      </c>
      <c r="V68" s="328">
        <v>0</v>
      </c>
      <c r="W68" s="328">
        <v>0</v>
      </c>
      <c r="X68" s="328">
        <v>0</v>
      </c>
      <c r="Y68" s="328">
        <v>0</v>
      </c>
      <c r="Z68" s="328">
        <v>0</v>
      </c>
      <c r="AA68" s="328">
        <v>0</v>
      </c>
      <c r="AB68" s="328">
        <v>0</v>
      </c>
      <c r="AC68" s="328">
        <v>0</v>
      </c>
      <c r="AD68" s="328">
        <v>0.1</v>
      </c>
      <c r="AE68" s="328">
        <v>0</v>
      </c>
      <c r="AF68" s="328">
        <v>0</v>
      </c>
      <c r="AG68" s="328">
        <v>0</v>
      </c>
      <c r="AI68" s="324" t="str">
        <f t="shared" si="8"/>
        <v>Group centre</v>
      </c>
      <c r="AJ68" s="326" t="str">
        <f>C68</f>
        <v>£m</v>
      </c>
      <c r="AK68" s="328">
        <v>0</v>
      </c>
      <c r="AL68" s="328">
        <v>0</v>
      </c>
      <c r="AM68" s="328">
        <v>0</v>
      </c>
      <c r="AN68" s="328">
        <v>0</v>
      </c>
      <c r="AO68" s="328">
        <v>0.5</v>
      </c>
      <c r="AP68" s="328">
        <v>0</v>
      </c>
      <c r="AQ68" s="328">
        <v>0.1</v>
      </c>
      <c r="AR68" s="328">
        <v>0</v>
      </c>
      <c r="AS68" s="328">
        <v>0</v>
      </c>
      <c r="AT68" s="328">
        <v>0</v>
      </c>
      <c r="AU68" s="328">
        <v>0.1</v>
      </c>
      <c r="AV68" s="328">
        <v>0.2</v>
      </c>
      <c r="AW68" s="328">
        <v>0</v>
      </c>
      <c r="AX68" s="328">
        <v>0</v>
      </c>
      <c r="AY68" s="328">
        <v>0</v>
      </c>
      <c r="AZ68" s="328">
        <v>0</v>
      </c>
      <c r="BA68" s="328">
        <v>0</v>
      </c>
      <c r="BB68" s="328">
        <v>0</v>
      </c>
      <c r="BC68" s="328">
        <v>0</v>
      </c>
      <c r="BD68" s="328">
        <v>0</v>
      </c>
      <c r="BE68" s="328">
        <v>0</v>
      </c>
      <c r="BF68" s="328">
        <v>0</v>
      </c>
      <c r="BG68" s="328">
        <v>0</v>
      </c>
      <c r="BH68" s="328">
        <v>0</v>
      </c>
      <c r="BI68" s="328">
        <v>0</v>
      </c>
      <c r="BJ68" s="328">
        <v>0</v>
      </c>
      <c r="BK68" s="328">
        <v>0.1</v>
      </c>
      <c r="BL68" s="328">
        <v>-0.3</v>
      </c>
      <c r="BM68" s="327">
        <v>0.9</v>
      </c>
      <c r="BN68" s="327">
        <v>0</v>
      </c>
    </row>
    <row r="69" spans="2:66" s="324" customFormat="1" ht="8.4499999999999993">
      <c r="B69" s="324" t="s">
        <v>102</v>
      </c>
      <c r="C69" s="326" t="s">
        <v>22</v>
      </c>
      <c r="D69" s="328">
        <v>0</v>
      </c>
      <c r="E69" s="328">
        <v>0</v>
      </c>
      <c r="F69" s="328">
        <v>0</v>
      </c>
      <c r="G69" s="328">
        <v>0</v>
      </c>
      <c r="H69" s="328">
        <v>0</v>
      </c>
      <c r="I69" s="328">
        <v>0</v>
      </c>
      <c r="J69" s="328">
        <v>0</v>
      </c>
      <c r="K69" s="328">
        <v>0</v>
      </c>
      <c r="L69" s="328">
        <v>0</v>
      </c>
      <c r="M69" s="328">
        <v>0.4</v>
      </c>
      <c r="N69" s="328">
        <v>0</v>
      </c>
      <c r="O69" s="328">
        <v>0</v>
      </c>
      <c r="P69" s="328">
        <v>0</v>
      </c>
      <c r="Q69" s="328">
        <v>0</v>
      </c>
      <c r="R69" s="328">
        <v>0</v>
      </c>
      <c r="S69" s="328">
        <v>0</v>
      </c>
      <c r="T69" s="328">
        <v>0</v>
      </c>
      <c r="U69" s="328">
        <v>0</v>
      </c>
      <c r="V69" s="328">
        <v>0</v>
      </c>
      <c r="W69" s="328">
        <v>0</v>
      </c>
      <c r="X69" s="328">
        <v>0</v>
      </c>
      <c r="Y69" s="328">
        <v>0</v>
      </c>
      <c r="Z69" s="328">
        <v>0</v>
      </c>
      <c r="AA69" s="328">
        <v>0</v>
      </c>
      <c r="AB69" s="328">
        <v>0</v>
      </c>
      <c r="AC69" s="328">
        <v>0</v>
      </c>
      <c r="AD69" s="328">
        <v>0</v>
      </c>
      <c r="AE69" s="328">
        <v>0</v>
      </c>
      <c r="AF69" s="328">
        <v>0</v>
      </c>
      <c r="AG69" s="328">
        <v>0</v>
      </c>
      <c r="AI69" s="324" t="str">
        <f t="shared" si="8"/>
        <v xml:space="preserve">Property and facilities </v>
      </c>
      <c r="AJ69" s="326" t="str">
        <f>C69</f>
        <v>£m</v>
      </c>
      <c r="AK69" s="328">
        <v>0</v>
      </c>
      <c r="AL69" s="328">
        <v>0</v>
      </c>
      <c r="AM69" s="328">
        <v>0</v>
      </c>
      <c r="AN69" s="328">
        <v>0</v>
      </c>
      <c r="AO69" s="328">
        <v>1.5</v>
      </c>
      <c r="AP69" s="328">
        <v>0.1</v>
      </c>
      <c r="AQ69" s="328">
        <v>0.6</v>
      </c>
      <c r="AR69" s="328">
        <v>0.2</v>
      </c>
      <c r="AS69" s="328">
        <v>0</v>
      </c>
      <c r="AT69" s="328">
        <v>0</v>
      </c>
      <c r="AU69" s="328">
        <v>0</v>
      </c>
      <c r="AV69" s="328">
        <v>0</v>
      </c>
      <c r="AW69" s="328">
        <v>0</v>
      </c>
      <c r="AX69" s="328">
        <v>0</v>
      </c>
      <c r="AY69" s="328">
        <v>0.1</v>
      </c>
      <c r="AZ69" s="328">
        <v>0.1</v>
      </c>
      <c r="BA69" s="328">
        <v>0</v>
      </c>
      <c r="BB69" s="328">
        <v>0</v>
      </c>
      <c r="BC69" s="328">
        <v>0</v>
      </c>
      <c r="BD69" s="328">
        <v>0</v>
      </c>
      <c r="BE69" s="328">
        <v>0</v>
      </c>
      <c r="BF69" s="328">
        <v>0</v>
      </c>
      <c r="BG69" s="328">
        <v>0</v>
      </c>
      <c r="BH69" s="328">
        <v>0</v>
      </c>
      <c r="BI69" s="328">
        <v>0</v>
      </c>
      <c r="BJ69" s="328">
        <v>0</v>
      </c>
      <c r="BK69" s="328">
        <v>0</v>
      </c>
      <c r="BL69" s="328">
        <v>0</v>
      </c>
      <c r="BM69" s="327">
        <v>2.2000000000000002</v>
      </c>
      <c r="BN69" s="327">
        <v>0.8</v>
      </c>
    </row>
    <row r="70" spans="2:66" s="324" customFormat="1" ht="8.4499999999999993">
      <c r="B70" s="324" t="s">
        <v>103</v>
      </c>
      <c r="C70" s="326" t="s">
        <v>22</v>
      </c>
      <c r="D70" s="328">
        <v>0</v>
      </c>
      <c r="E70" s="328">
        <v>0</v>
      </c>
      <c r="F70" s="328">
        <v>0</v>
      </c>
      <c r="G70" s="328">
        <v>0</v>
      </c>
      <c r="H70" s="328">
        <v>0</v>
      </c>
      <c r="I70" s="328">
        <v>0</v>
      </c>
      <c r="J70" s="328">
        <v>0</v>
      </c>
      <c r="K70" s="328">
        <v>0</v>
      </c>
      <c r="L70" s="328">
        <v>0</v>
      </c>
      <c r="M70" s="328">
        <v>0.4</v>
      </c>
      <c r="N70" s="328">
        <v>0</v>
      </c>
      <c r="O70" s="328">
        <v>0</v>
      </c>
      <c r="P70" s="328">
        <v>0</v>
      </c>
      <c r="Q70" s="328">
        <v>0</v>
      </c>
      <c r="R70" s="328">
        <v>0</v>
      </c>
      <c r="S70" s="328">
        <v>0</v>
      </c>
      <c r="T70" s="328">
        <v>0</v>
      </c>
      <c r="U70" s="328">
        <v>0</v>
      </c>
      <c r="V70" s="328">
        <v>0</v>
      </c>
      <c r="W70" s="328">
        <v>0</v>
      </c>
      <c r="X70" s="328">
        <v>0</v>
      </c>
      <c r="Y70" s="328">
        <v>0</v>
      </c>
      <c r="Z70" s="328">
        <v>0</v>
      </c>
      <c r="AA70" s="328">
        <v>0</v>
      </c>
      <c r="AB70" s="328">
        <v>0</v>
      </c>
      <c r="AC70" s="328">
        <v>0</v>
      </c>
      <c r="AD70" s="328">
        <v>0.4</v>
      </c>
      <c r="AE70" s="328">
        <v>0.1</v>
      </c>
      <c r="AF70" s="328">
        <v>0.1</v>
      </c>
      <c r="AG70" s="328">
        <v>0.1</v>
      </c>
      <c r="AI70" s="324" t="str">
        <f t="shared" si="8"/>
        <v>Technology units</v>
      </c>
      <c r="AJ70" s="326" t="str">
        <f>C70</f>
        <v>£m</v>
      </c>
      <c r="AK70" s="328">
        <v>0</v>
      </c>
      <c r="AL70" s="328">
        <v>0</v>
      </c>
      <c r="AM70" s="328">
        <v>0</v>
      </c>
      <c r="AN70" s="328">
        <v>0</v>
      </c>
      <c r="AO70" s="328">
        <v>10.4</v>
      </c>
      <c r="AP70" s="328">
        <v>1</v>
      </c>
      <c r="AQ70" s="328">
        <v>0.4</v>
      </c>
      <c r="AR70" s="328">
        <v>0.1</v>
      </c>
      <c r="AS70" s="328">
        <v>0</v>
      </c>
      <c r="AT70" s="328">
        <v>0</v>
      </c>
      <c r="AU70" s="328">
        <v>0.2</v>
      </c>
      <c r="AV70" s="328">
        <v>0.7</v>
      </c>
      <c r="AW70" s="328">
        <v>0</v>
      </c>
      <c r="AX70" s="328">
        <v>0</v>
      </c>
      <c r="AY70" s="328">
        <v>0.1</v>
      </c>
      <c r="AZ70" s="328">
        <v>0.1</v>
      </c>
      <c r="BA70" s="328">
        <v>0</v>
      </c>
      <c r="BB70" s="328">
        <v>0</v>
      </c>
      <c r="BC70" s="328">
        <v>0</v>
      </c>
      <c r="BD70" s="328">
        <v>0</v>
      </c>
      <c r="BE70" s="328">
        <v>0</v>
      </c>
      <c r="BF70" s="328">
        <v>0</v>
      </c>
      <c r="BG70" s="328">
        <v>0</v>
      </c>
      <c r="BH70" s="328">
        <v>0</v>
      </c>
      <c r="BI70" s="328">
        <v>0</v>
      </c>
      <c r="BJ70" s="328">
        <v>0</v>
      </c>
      <c r="BK70" s="328">
        <v>0</v>
      </c>
      <c r="BL70" s="328">
        <v>-0.1</v>
      </c>
      <c r="BM70" s="327">
        <v>11.6</v>
      </c>
      <c r="BN70" s="327">
        <v>2.4</v>
      </c>
    </row>
    <row r="71" spans="2:66" s="324" customFormat="1" ht="8.4499999999999993">
      <c r="B71" s="324" t="s">
        <v>104</v>
      </c>
      <c r="C71" s="326" t="s">
        <v>22</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v>
      </c>
      <c r="AA71" s="328">
        <v>0</v>
      </c>
      <c r="AB71" s="328">
        <v>0</v>
      </c>
      <c r="AC71" s="328">
        <v>0</v>
      </c>
      <c r="AD71" s="328">
        <v>0.2</v>
      </c>
      <c r="AE71" s="328">
        <v>0</v>
      </c>
      <c r="AF71" s="328">
        <v>0</v>
      </c>
      <c r="AG71" s="328">
        <v>0</v>
      </c>
      <c r="AI71" s="324" t="str">
        <f t="shared" si="8"/>
        <v>Consumer and Business</v>
      </c>
      <c r="AJ71" s="326" t="str">
        <f>C71</f>
        <v>£m</v>
      </c>
      <c r="AK71" s="328">
        <v>0</v>
      </c>
      <c r="AL71" s="328">
        <v>0</v>
      </c>
      <c r="AM71" s="328">
        <v>0</v>
      </c>
      <c r="AN71" s="328">
        <v>0</v>
      </c>
      <c r="AO71" s="328">
        <v>0</v>
      </c>
      <c r="AP71" s="328">
        <v>0</v>
      </c>
      <c r="AQ71" s="328">
        <v>0</v>
      </c>
      <c r="AR71" s="328">
        <v>0</v>
      </c>
      <c r="AS71" s="328">
        <v>0</v>
      </c>
      <c r="AT71" s="328">
        <v>0</v>
      </c>
      <c r="AU71" s="328">
        <v>0.2</v>
      </c>
      <c r="AV71" s="328">
        <v>0.7</v>
      </c>
      <c r="AW71" s="328">
        <v>0</v>
      </c>
      <c r="AX71" s="328">
        <v>0</v>
      </c>
      <c r="AY71" s="328">
        <v>0</v>
      </c>
      <c r="AZ71" s="328">
        <v>0</v>
      </c>
      <c r="BA71" s="328">
        <v>0</v>
      </c>
      <c r="BB71" s="328">
        <v>0</v>
      </c>
      <c r="BC71" s="328">
        <v>0</v>
      </c>
      <c r="BD71" s="328">
        <v>0</v>
      </c>
      <c r="BE71" s="328">
        <v>0</v>
      </c>
      <c r="BF71" s="328">
        <v>0</v>
      </c>
      <c r="BG71" s="328">
        <v>0</v>
      </c>
      <c r="BH71" s="328">
        <v>0</v>
      </c>
      <c r="BI71" s="328">
        <v>0</v>
      </c>
      <c r="BJ71" s="328">
        <v>0</v>
      </c>
      <c r="BK71" s="328">
        <v>0.2</v>
      </c>
      <c r="BL71" s="328">
        <v>-0.4</v>
      </c>
      <c r="BM71" s="327">
        <v>0.6</v>
      </c>
      <c r="BN71" s="327">
        <v>0.3</v>
      </c>
    </row>
    <row r="72" spans="2:66" s="324" customFormat="1" ht="8.4499999999999993">
      <c r="B72" s="323" t="s">
        <v>105</v>
      </c>
      <c r="C72" s="326" t="s">
        <v>22</v>
      </c>
      <c r="D72" s="330">
        <v>0</v>
      </c>
      <c r="E72" s="330">
        <v>0</v>
      </c>
      <c r="F72" s="330">
        <v>0</v>
      </c>
      <c r="G72" s="330">
        <v>0</v>
      </c>
      <c r="H72" s="330">
        <v>0</v>
      </c>
      <c r="I72" s="330">
        <v>0</v>
      </c>
      <c r="J72" s="330">
        <v>0</v>
      </c>
      <c r="K72" s="330">
        <v>0</v>
      </c>
      <c r="L72" s="330">
        <v>0</v>
      </c>
      <c r="M72" s="330">
        <v>0.9</v>
      </c>
      <c r="N72" s="330">
        <v>0</v>
      </c>
      <c r="O72" s="330">
        <v>0</v>
      </c>
      <c r="P72" s="330">
        <v>0</v>
      </c>
      <c r="Q72" s="330">
        <v>0</v>
      </c>
      <c r="R72" s="330">
        <v>0</v>
      </c>
      <c r="S72" s="330">
        <v>0</v>
      </c>
      <c r="T72" s="330">
        <v>0</v>
      </c>
      <c r="U72" s="330">
        <v>0</v>
      </c>
      <c r="V72" s="330">
        <v>0</v>
      </c>
      <c r="W72" s="330">
        <v>0</v>
      </c>
      <c r="X72" s="330">
        <v>0</v>
      </c>
      <c r="Y72" s="330">
        <v>0</v>
      </c>
      <c r="Z72" s="330">
        <v>0</v>
      </c>
      <c r="AA72" s="330">
        <v>0</v>
      </c>
      <c r="AB72" s="330">
        <v>0</v>
      </c>
      <c r="AC72" s="330">
        <v>0</v>
      </c>
      <c r="AD72" s="330">
        <v>0.7</v>
      </c>
      <c r="AE72" s="330">
        <v>0.1</v>
      </c>
      <c r="AF72" s="330">
        <v>0.1</v>
      </c>
      <c r="AG72" s="330">
        <v>0.1</v>
      </c>
      <c r="AI72" s="323" t="str">
        <f t="shared" si="8"/>
        <v>Rest of BT total</v>
      </c>
      <c r="AJ72" s="326" t="str">
        <f>C72</f>
        <v>£m</v>
      </c>
      <c r="AK72" s="330">
        <v>0</v>
      </c>
      <c r="AL72" s="330">
        <v>0</v>
      </c>
      <c r="AM72" s="330">
        <v>0</v>
      </c>
      <c r="AN72" s="330">
        <v>0</v>
      </c>
      <c r="AO72" s="330">
        <v>12.4</v>
      </c>
      <c r="AP72" s="330">
        <v>1.1000000000000001</v>
      </c>
      <c r="AQ72" s="330">
        <v>1.1000000000000001</v>
      </c>
      <c r="AR72" s="330">
        <v>0.3</v>
      </c>
      <c r="AS72" s="330">
        <v>0</v>
      </c>
      <c r="AT72" s="330">
        <v>0</v>
      </c>
      <c r="AU72" s="330">
        <v>0.5</v>
      </c>
      <c r="AV72" s="330">
        <v>1.6</v>
      </c>
      <c r="AW72" s="330">
        <v>0</v>
      </c>
      <c r="AX72" s="330">
        <v>0</v>
      </c>
      <c r="AY72" s="330">
        <v>0.2</v>
      </c>
      <c r="AZ72" s="330">
        <v>0.2</v>
      </c>
      <c r="BA72" s="330">
        <v>0</v>
      </c>
      <c r="BB72" s="330">
        <v>0</v>
      </c>
      <c r="BC72" s="330">
        <v>0</v>
      </c>
      <c r="BD72" s="330">
        <v>0</v>
      </c>
      <c r="BE72" s="330">
        <v>0</v>
      </c>
      <c r="BF72" s="330">
        <v>0</v>
      </c>
      <c r="BG72" s="330">
        <v>0</v>
      </c>
      <c r="BH72" s="330">
        <v>0</v>
      </c>
      <c r="BI72" s="330">
        <v>0</v>
      </c>
      <c r="BJ72" s="330">
        <v>0</v>
      </c>
      <c r="BK72" s="330">
        <v>0.3</v>
      </c>
      <c r="BL72" s="330">
        <v>-0.8</v>
      </c>
      <c r="BM72" s="394">
        <v>15.3</v>
      </c>
      <c r="BN72" s="394">
        <v>3.5</v>
      </c>
    </row>
    <row r="73" spans="2:66" s="324" customFormat="1" ht="8.4499999999999993">
      <c r="B73" s="323"/>
      <c r="C73" s="326"/>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I73" s="323"/>
      <c r="AJ73" s="326"/>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7"/>
      <c r="BN73" s="327"/>
    </row>
    <row r="74" spans="2:66" s="324" customFormat="1" ht="9" thickBot="1">
      <c r="B74" s="323" t="s">
        <v>106</v>
      </c>
      <c r="C74" s="326" t="s">
        <v>22</v>
      </c>
      <c r="D74" s="331">
        <v>0</v>
      </c>
      <c r="E74" s="331">
        <v>0</v>
      </c>
      <c r="F74" s="331">
        <v>0</v>
      </c>
      <c r="G74" s="331">
        <v>0</v>
      </c>
      <c r="H74" s="331">
        <v>0</v>
      </c>
      <c r="I74" s="331">
        <v>0</v>
      </c>
      <c r="J74" s="331">
        <v>0</v>
      </c>
      <c r="K74" s="331">
        <v>0</v>
      </c>
      <c r="L74" s="331">
        <v>0</v>
      </c>
      <c r="M74" s="331">
        <v>4.7</v>
      </c>
      <c r="N74" s="331">
        <v>0</v>
      </c>
      <c r="O74" s="331">
        <v>0</v>
      </c>
      <c r="P74" s="331">
        <v>0</v>
      </c>
      <c r="Q74" s="331">
        <v>0</v>
      </c>
      <c r="R74" s="331">
        <v>0</v>
      </c>
      <c r="S74" s="331">
        <v>0.1</v>
      </c>
      <c r="T74" s="331">
        <v>0</v>
      </c>
      <c r="U74" s="331">
        <v>0</v>
      </c>
      <c r="V74" s="331">
        <v>0</v>
      </c>
      <c r="W74" s="331">
        <v>0</v>
      </c>
      <c r="X74" s="331">
        <v>0</v>
      </c>
      <c r="Y74" s="331">
        <v>0</v>
      </c>
      <c r="Z74" s="331">
        <v>0</v>
      </c>
      <c r="AA74" s="331">
        <v>-0.2</v>
      </c>
      <c r="AB74" s="331">
        <v>0.2</v>
      </c>
      <c r="AC74" s="331">
        <v>0</v>
      </c>
      <c r="AD74" s="331">
        <v>1.1000000000000001</v>
      </c>
      <c r="AE74" s="331">
        <v>0.2</v>
      </c>
      <c r="AF74" s="331">
        <v>0.2</v>
      </c>
      <c r="AG74" s="331">
        <v>0.2</v>
      </c>
      <c r="AI74" s="323" t="str">
        <f t="shared" si="8"/>
        <v>Operating cost before depreciation</v>
      </c>
      <c r="AJ74" s="326" t="str">
        <f>C74</f>
        <v>£m</v>
      </c>
      <c r="AK74" s="331">
        <v>0</v>
      </c>
      <c r="AL74" s="331">
        <v>0</v>
      </c>
      <c r="AM74" s="331">
        <v>0</v>
      </c>
      <c r="AN74" s="331">
        <v>0</v>
      </c>
      <c r="AO74" s="331">
        <v>14.3</v>
      </c>
      <c r="AP74" s="331">
        <v>1.4</v>
      </c>
      <c r="AQ74" s="331">
        <v>4.7</v>
      </c>
      <c r="AR74" s="331">
        <v>1.1000000000000001</v>
      </c>
      <c r="AS74" s="331">
        <v>0</v>
      </c>
      <c r="AT74" s="331">
        <v>0</v>
      </c>
      <c r="AU74" s="331">
        <v>0.5</v>
      </c>
      <c r="AV74" s="331">
        <v>1.7</v>
      </c>
      <c r="AW74" s="331">
        <v>0.1</v>
      </c>
      <c r="AX74" s="331">
        <v>0.4</v>
      </c>
      <c r="AY74" s="331">
        <v>0.9</v>
      </c>
      <c r="AZ74" s="331">
        <v>1.3</v>
      </c>
      <c r="BA74" s="331">
        <v>0</v>
      </c>
      <c r="BB74" s="331">
        <v>0</v>
      </c>
      <c r="BC74" s="331">
        <v>0</v>
      </c>
      <c r="BD74" s="331">
        <v>0</v>
      </c>
      <c r="BE74" s="331">
        <v>0.3</v>
      </c>
      <c r="BF74" s="331">
        <v>0.1</v>
      </c>
      <c r="BG74" s="331">
        <v>0</v>
      </c>
      <c r="BH74" s="331">
        <v>0</v>
      </c>
      <c r="BI74" s="331">
        <v>-0.2</v>
      </c>
      <c r="BJ74" s="331">
        <v>-0.4</v>
      </c>
      <c r="BK74" s="331">
        <v>0.5</v>
      </c>
      <c r="BL74" s="331">
        <v>0.9</v>
      </c>
      <c r="BM74" s="395">
        <v>22.6</v>
      </c>
      <c r="BN74" s="407">
        <v>11.5</v>
      </c>
    </row>
    <row r="75" spans="2:66" s="324" customFormat="1" ht="9" thickTop="1"/>
    <row r="76" spans="2:66" s="324" customFormat="1" ht="8.4499999999999993">
      <c r="B76" s="323"/>
    </row>
    <row r="77" spans="2:66" s="324" customFormat="1" ht="8.4499999999999993">
      <c r="B77" s="323"/>
    </row>
    <row r="78" spans="2:66" s="324" customFormat="1" ht="8.4499999999999993"/>
    <row r="79" spans="2:66" s="324" customFormat="1" ht="8.4499999999999993"/>
    <row r="80" spans="2:66" s="324" customFormat="1" ht="8.4499999999999993"/>
    <row r="81" s="324" customFormat="1" ht="8.4499999999999993"/>
    <row r="82" s="324" customFormat="1" ht="8.4499999999999993"/>
    <row r="83" s="324" customFormat="1" ht="8.4499999999999993"/>
    <row r="84" s="324" customFormat="1" ht="8.4499999999999993"/>
    <row r="85" s="324" customFormat="1" ht="8.4499999999999993"/>
    <row r="86" s="324" customFormat="1" ht="8.4499999999999993"/>
    <row r="87" s="324" customFormat="1" ht="8.4499999999999993"/>
    <row r="88" s="324" customFormat="1" ht="8.4499999999999993"/>
    <row r="89" s="324" customFormat="1" ht="8.4499999999999993"/>
    <row r="90" s="324" customFormat="1" ht="8.4499999999999993"/>
    <row r="91" s="324" customFormat="1" ht="8.4499999999999993"/>
    <row r="92" s="324" customFormat="1" ht="8.4499999999999993"/>
    <row r="93" s="324" customFormat="1" ht="8.4499999999999993"/>
    <row r="94" s="324" customFormat="1" ht="8.4499999999999993"/>
    <row r="95" s="324" customFormat="1" ht="8.4499999999999993"/>
    <row r="96" s="324" customFormat="1" ht="8.4499999999999993"/>
    <row r="97" s="324" customFormat="1" ht="8.4499999999999993"/>
    <row r="98" s="324" customFormat="1" ht="8.4499999999999993"/>
    <row r="99" s="324" customFormat="1" ht="8.4499999999999993"/>
    <row r="100" s="324" customFormat="1" ht="8.4499999999999993"/>
    <row r="101" s="324" customFormat="1" ht="8.4499999999999993"/>
    <row r="102" s="324" customFormat="1" ht="8.4499999999999993"/>
    <row r="103" s="324" customFormat="1" ht="8.4499999999999993"/>
    <row r="104" s="324" customFormat="1" ht="8.4499999999999993"/>
    <row r="105" s="324" customFormat="1" ht="8.4499999999999993"/>
    <row r="106" s="324" customFormat="1" ht="8.4499999999999993"/>
    <row r="107" s="324" customFormat="1" ht="8.4499999999999993"/>
    <row r="108" s="324" customFormat="1" ht="8.4499999999999993"/>
    <row r="109" s="324" customFormat="1" ht="8.4499999999999993"/>
    <row r="110" s="324" customFormat="1" ht="8.4499999999999993"/>
    <row r="111" s="324" customFormat="1" ht="8.4499999999999993"/>
    <row r="112" s="324" customFormat="1" ht="8.4499999999999993"/>
    <row r="113" s="324" customFormat="1" ht="8.4499999999999993"/>
    <row r="114" s="324" customFormat="1" ht="8.4499999999999993"/>
    <row r="115" s="324" customFormat="1" ht="8.4499999999999993"/>
    <row r="116" s="324" customFormat="1" ht="8.4499999999999993"/>
    <row r="117" s="324" customFormat="1" ht="8.4499999999999993"/>
    <row r="118" s="324" customFormat="1" ht="8.4499999999999993"/>
    <row r="119" s="324" customFormat="1" ht="8.4499999999999993"/>
    <row r="120" s="324" customFormat="1" ht="8.4499999999999993"/>
    <row r="121" s="324" customFormat="1" ht="8.4499999999999993"/>
    <row r="122" s="324" customFormat="1" ht="8.4499999999999993"/>
    <row r="123" s="324" customFormat="1" ht="8.4499999999999993"/>
    <row r="124" s="324" customFormat="1" ht="8.4499999999999993"/>
    <row r="125" s="324" customFormat="1" ht="8.4499999999999993"/>
    <row r="126" s="324" customFormat="1" ht="8.4499999999999993"/>
    <row r="127" s="324" customFormat="1" ht="8.4499999999999993"/>
    <row r="128" s="324" customFormat="1" ht="8.4499999999999993"/>
    <row r="129" s="324" customFormat="1" ht="8.4499999999999993"/>
    <row r="130" s="324" customFormat="1" ht="8.4499999999999993"/>
    <row r="131" s="324" customFormat="1" ht="8.4499999999999993"/>
    <row r="132" s="324" customFormat="1" ht="8.4499999999999993"/>
    <row r="133" s="324" customFormat="1" ht="8.4499999999999993"/>
    <row r="134" s="324" customFormat="1" ht="8.4499999999999993"/>
    <row r="135" s="324" customFormat="1" ht="8.4499999999999993"/>
    <row r="136" s="324" customFormat="1" ht="8.4499999999999993"/>
    <row r="137" s="324" customFormat="1" ht="8.4499999999999993"/>
    <row r="138" s="324" customFormat="1" ht="8.4499999999999993"/>
    <row r="139" s="324" customFormat="1" ht="8.4499999999999993"/>
    <row r="140" s="324" customFormat="1" ht="8.4499999999999993"/>
    <row r="141" s="324" customFormat="1" ht="8.4499999999999993"/>
    <row r="142" s="324" customFormat="1" ht="8.4499999999999993"/>
    <row r="143" s="324" customFormat="1" ht="8.4499999999999993"/>
    <row r="144" s="324" customFormat="1" ht="8.4499999999999993"/>
    <row r="145" s="324" customFormat="1" ht="8.4499999999999993"/>
    <row r="146" s="324" customFormat="1" ht="8.4499999999999993"/>
    <row r="147" s="324" customFormat="1" ht="8.4499999999999993"/>
    <row r="148" s="324" customFormat="1" ht="8.4499999999999993"/>
    <row r="149" s="324" customFormat="1" ht="8.4499999999999993"/>
    <row r="150" s="324" customFormat="1" ht="8.4499999999999993"/>
    <row r="151" s="324" customFormat="1" ht="8.4499999999999993"/>
    <row r="152" s="324" customFormat="1" ht="8.4499999999999993"/>
    <row r="153" s="324" customFormat="1" ht="8.4499999999999993"/>
    <row r="154" s="324" customFormat="1" ht="8.4499999999999993"/>
    <row r="155" s="324" customFormat="1" ht="8.4499999999999993"/>
    <row r="156" s="324" customFormat="1" ht="8.4499999999999993"/>
    <row r="157" s="324" customFormat="1" ht="8.4499999999999993"/>
    <row r="158" s="324" customFormat="1" ht="8.4499999999999993"/>
    <row r="159" s="324" customFormat="1" ht="8.4499999999999993"/>
    <row r="160" s="324" customFormat="1" ht="8.4499999999999993"/>
    <row r="161" s="324" customFormat="1" ht="8.4499999999999993"/>
    <row r="162" s="324" customFormat="1" ht="8.4499999999999993"/>
    <row r="163" s="324" customFormat="1" ht="8.4499999999999993"/>
    <row r="164" s="324" customFormat="1" ht="8.4499999999999993"/>
    <row r="165" s="324" customFormat="1" ht="8.4499999999999993"/>
    <row r="166" s="324" customFormat="1" ht="8.4499999999999993"/>
    <row r="167" s="324" customFormat="1" ht="8.4499999999999993"/>
    <row r="168" s="324" customFormat="1" ht="8.4499999999999993"/>
    <row r="169" s="324" customFormat="1" ht="8.4499999999999993"/>
    <row r="170" s="324" customFormat="1" ht="8.4499999999999993"/>
    <row r="171" s="324" customFormat="1" ht="8.4499999999999993"/>
    <row r="172" s="324" customFormat="1" ht="8.4499999999999993"/>
    <row r="173" s="324" customFormat="1" ht="8.4499999999999993"/>
    <row r="174" s="324" customFormat="1" ht="8.4499999999999993"/>
    <row r="175" s="324" customFormat="1" ht="8.4499999999999993"/>
    <row r="176" s="324" customFormat="1" ht="8.4499999999999993"/>
    <row r="177" spans="2:69" s="324" customFormat="1" ht="8.4499999999999993"/>
    <row r="178" spans="2:69" s="324" customFormat="1" ht="8.4499999999999993"/>
    <row r="179" spans="2:69" s="324" customFormat="1" ht="8.4499999999999993"/>
    <row r="180" spans="2:69" s="324" customFormat="1" ht="8.4499999999999993"/>
    <row r="181" spans="2:69" s="324" customFormat="1" ht="8.4499999999999993"/>
    <row r="182" spans="2:69" s="324" customFormat="1" ht="8.4499999999999993"/>
    <row r="183" spans="2:69" s="324" customFormat="1"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5"/>
      <c r="BF183" s="15"/>
      <c r="BG183" s="15"/>
      <c r="BH183" s="15"/>
      <c r="BI183" s="15"/>
      <c r="BJ183" s="15"/>
      <c r="BK183" s="15"/>
      <c r="BL183" s="15"/>
      <c r="BM183" s="15"/>
      <c r="BN183" s="15"/>
      <c r="BO183" s="15"/>
      <c r="BP183" s="15"/>
      <c r="BQ183" s="15"/>
    </row>
    <row r="184" spans="2:69" s="324" customFormat="1"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5"/>
      <c r="BF184" s="15"/>
      <c r="BG184" s="15"/>
      <c r="BH184" s="15"/>
      <c r="BI184" s="15"/>
      <c r="BJ184" s="15"/>
      <c r="BK184" s="15"/>
      <c r="BL184" s="15"/>
      <c r="BM184" s="15"/>
      <c r="BN184" s="15"/>
      <c r="BO184" s="15"/>
      <c r="BP184" s="15"/>
      <c r="BQ184" s="15"/>
    </row>
    <row r="185" spans="2:69" s="324" customFormat="1"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5"/>
      <c r="BF185" s="15"/>
      <c r="BG185" s="15"/>
      <c r="BH185" s="15"/>
      <c r="BI185" s="15"/>
      <c r="BJ185" s="15"/>
      <c r="BK185" s="15"/>
      <c r="BL185" s="15"/>
      <c r="BM185" s="15"/>
      <c r="BN185" s="15"/>
      <c r="BO185" s="15"/>
      <c r="BP185" s="15"/>
      <c r="BQ185" s="15"/>
    </row>
    <row r="186" spans="2:69" s="324" customFormat="1"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5"/>
      <c r="BF186" s="15"/>
      <c r="BG186" s="15"/>
      <c r="BH186" s="15"/>
      <c r="BI186" s="15"/>
      <c r="BJ186" s="15"/>
      <c r="BK186" s="15"/>
      <c r="BL186" s="15"/>
      <c r="BM186" s="15"/>
      <c r="BN186" s="15"/>
      <c r="BO186" s="15"/>
      <c r="BP186" s="15"/>
      <c r="BQ186" s="15"/>
    </row>
    <row r="187" spans="2:69"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69"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69"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69"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69"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69"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row r="194" spans="2:56"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row>
    <row r="195" spans="2:56"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row>
    <row r="196" spans="2:56"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row>
  </sheetData>
  <mergeCells count="66">
    <mergeCell ref="AY4:AZ4"/>
    <mergeCell ref="BA4:BB4"/>
    <mergeCell ref="AM4:AN4"/>
    <mergeCell ref="AO4:AP4"/>
    <mergeCell ref="AQ4:AR4"/>
    <mergeCell ref="AS4:AT4"/>
    <mergeCell ref="B2:AG2"/>
    <mergeCell ref="B3:AG3"/>
    <mergeCell ref="AI2:BN2"/>
    <mergeCell ref="AI3:BN3"/>
    <mergeCell ref="Z4:AA4"/>
    <mergeCell ref="D4:E4"/>
    <mergeCell ref="F4:G4"/>
    <mergeCell ref="H4:I4"/>
    <mergeCell ref="J4:K4"/>
    <mergeCell ref="L4:M4"/>
    <mergeCell ref="AU4:AV4"/>
    <mergeCell ref="AW4:AX4"/>
    <mergeCell ref="X4:Y4"/>
    <mergeCell ref="AB4:AC4"/>
    <mergeCell ref="AD4:AE4"/>
    <mergeCell ref="AF4:AG4"/>
    <mergeCell ref="AK4:AL4"/>
    <mergeCell ref="N4:O4"/>
    <mergeCell ref="P4:Q4"/>
    <mergeCell ref="R4:S4"/>
    <mergeCell ref="T4:U4"/>
    <mergeCell ref="V4:W4"/>
    <mergeCell ref="BM4:BN4"/>
    <mergeCell ref="BC4:BD4"/>
    <mergeCell ref="BE4:BF4"/>
    <mergeCell ref="BG4:BH4"/>
    <mergeCell ref="BK56:BL56"/>
    <mergeCell ref="BK4:BL4"/>
    <mergeCell ref="BI4:BJ4"/>
    <mergeCell ref="BC56:BD56"/>
    <mergeCell ref="BM56:BN56"/>
    <mergeCell ref="BG56:BH56"/>
    <mergeCell ref="BI56:BJ56"/>
    <mergeCell ref="BE56:BF56"/>
    <mergeCell ref="AU56:AV56"/>
    <mergeCell ref="AW56:AX56"/>
    <mergeCell ref="AY56:AZ56"/>
    <mergeCell ref="BA56:BB56"/>
    <mergeCell ref="V56:W56"/>
    <mergeCell ref="X56:Y56"/>
    <mergeCell ref="AF56:AG56"/>
    <mergeCell ref="AO56:AP56"/>
    <mergeCell ref="AQ56:AR56"/>
    <mergeCell ref="Z56:AA56"/>
    <mergeCell ref="AB56:AC56"/>
    <mergeCell ref="AD56:AE56"/>
    <mergeCell ref="B51:C51"/>
    <mergeCell ref="AI51:AJ51"/>
    <mergeCell ref="AS56:AT56"/>
    <mergeCell ref="T56:U56"/>
    <mergeCell ref="AK56:AL56"/>
    <mergeCell ref="AM56:AN56"/>
    <mergeCell ref="N56:O56"/>
    <mergeCell ref="R56:S56"/>
    <mergeCell ref="P56:Q56"/>
    <mergeCell ref="D56:E56"/>
    <mergeCell ref="F56:G56"/>
    <mergeCell ref="H56:I56"/>
    <mergeCell ref="J56:K56"/>
    <mergeCell ref="L56:M56"/>
  </mergeCells>
  <pageMargins left="0.7" right="0.7" top="0.75" bottom="0.75" header="0.3" footer="0.3"/>
  <pageSetup paperSize="9" orientation="portrait"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B2:BG193"/>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8.1"/>
  <cols>
    <col min="1" max="1" width="2.5703125" style="15" customWidth="1"/>
    <col min="2" max="2" width="42.5703125" style="15" customWidth="1"/>
    <col min="3" max="3" width="5.5703125" style="15" customWidth="1"/>
    <col min="4" max="4" width="8.5703125" style="68"/>
    <col min="5" max="20" width="12.5703125" style="15" customWidth="1"/>
    <col min="21" max="21" width="12.5703125" style="15" customWidth="1" collapsed="1"/>
    <col min="22" max="16384" width="8.5703125" style="15"/>
  </cols>
  <sheetData>
    <row r="2" spans="2:59" s="9" customFormat="1" ht="14.1">
      <c r="B2" s="439" t="s">
        <v>108</v>
      </c>
      <c r="C2" s="439"/>
      <c r="D2" s="439"/>
      <c r="E2" s="439"/>
      <c r="F2" s="439"/>
      <c r="G2" s="439"/>
      <c r="H2" s="439"/>
      <c r="I2" s="439"/>
      <c r="J2" s="439"/>
      <c r="K2" s="439"/>
      <c r="L2" s="439"/>
      <c r="M2" s="439"/>
      <c r="N2" s="439"/>
      <c r="O2" s="439"/>
      <c r="P2" s="439"/>
      <c r="Q2" s="439"/>
      <c r="R2" s="439"/>
      <c r="S2" s="439"/>
      <c r="T2" s="439"/>
      <c r="AE2" s="556"/>
      <c r="AF2" s="557"/>
      <c r="AG2" s="557"/>
      <c r="AH2" s="557"/>
      <c r="AI2" s="557"/>
      <c r="AJ2" s="557"/>
      <c r="AK2" s="557"/>
      <c r="AL2" s="557"/>
      <c r="AM2" s="557"/>
      <c r="AN2" s="557"/>
      <c r="AO2" s="557"/>
      <c r="AP2" s="557"/>
      <c r="AQ2" s="557"/>
    </row>
    <row r="3" spans="2:59" s="12" customFormat="1" ht="10.5">
      <c r="B3" s="440" t="s">
        <v>1</v>
      </c>
      <c r="C3" s="440"/>
      <c r="D3" s="440"/>
      <c r="E3" s="440"/>
      <c r="F3" s="440"/>
      <c r="G3" s="440"/>
      <c r="H3" s="440"/>
      <c r="I3" s="440"/>
      <c r="J3" s="440"/>
      <c r="K3" s="440"/>
      <c r="L3" s="440"/>
      <c r="M3" s="440"/>
      <c r="N3" s="440"/>
      <c r="O3" s="440"/>
      <c r="P3" s="440"/>
      <c r="Q3" s="440"/>
      <c r="R3" s="440"/>
      <c r="S3" s="440"/>
      <c r="T3" s="440"/>
    </row>
    <row r="4" spans="2:59">
      <c r="C4" s="68"/>
      <c r="D4" s="15"/>
    </row>
    <row r="5" spans="2:59" ht="14.85" customHeight="1">
      <c r="B5" s="13"/>
      <c r="C5" s="49"/>
      <c r="D5" s="444" t="s">
        <v>2</v>
      </c>
      <c r="E5" s="445"/>
      <c r="F5" s="445"/>
      <c r="G5" s="445"/>
      <c r="H5" s="445"/>
      <c r="I5" s="445"/>
      <c r="J5" s="445"/>
      <c r="K5" s="445"/>
      <c r="L5" s="445"/>
      <c r="M5" s="445"/>
      <c r="N5" s="445"/>
      <c r="O5" s="445"/>
      <c r="P5" s="446"/>
      <c r="Q5" s="182" t="s">
        <v>3</v>
      </c>
      <c r="R5" s="444" t="s">
        <v>4</v>
      </c>
      <c r="S5" s="445"/>
      <c r="T5" s="446"/>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row>
    <row r="6" spans="2:59" ht="25.5" customHeight="1">
      <c r="B6" s="19"/>
      <c r="C6" s="49"/>
      <c r="D6" s="107" t="s">
        <v>5</v>
      </c>
      <c r="E6" s="108" t="s">
        <v>6</v>
      </c>
      <c r="F6" s="108" t="s">
        <v>7</v>
      </c>
      <c r="G6" s="108" t="s">
        <v>8</v>
      </c>
      <c r="H6" s="108" t="s">
        <v>9</v>
      </c>
      <c r="I6" s="108" t="s">
        <v>10</v>
      </c>
      <c r="J6" s="108" t="s">
        <v>11</v>
      </c>
      <c r="K6" s="108" t="s">
        <v>12</v>
      </c>
      <c r="L6" s="108" t="s">
        <v>13</v>
      </c>
      <c r="M6" s="109" t="s">
        <v>14</v>
      </c>
      <c r="N6" s="108" t="s">
        <v>15</v>
      </c>
      <c r="O6" s="108" t="s">
        <v>16</v>
      </c>
      <c r="P6" s="111" t="s">
        <v>18</v>
      </c>
      <c r="Q6" s="110" t="s">
        <v>18</v>
      </c>
      <c r="R6" s="107" t="s">
        <v>16</v>
      </c>
      <c r="S6" s="108" t="s">
        <v>19</v>
      </c>
      <c r="T6" s="111" t="s">
        <v>17</v>
      </c>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row>
    <row r="7" spans="2:59" ht="9" customHeight="1">
      <c r="B7" s="19" t="s">
        <v>109</v>
      </c>
      <c r="C7" s="49"/>
      <c r="D7" s="13"/>
      <c r="E7" s="13"/>
      <c r="F7" s="13"/>
      <c r="G7" s="13"/>
      <c r="H7" s="13"/>
      <c r="I7" s="13"/>
      <c r="J7" s="13"/>
      <c r="K7" s="13"/>
      <c r="L7" s="13"/>
      <c r="M7" s="32"/>
      <c r="N7" s="13"/>
      <c r="O7" s="13"/>
      <c r="P7" s="32"/>
      <c r="Q7" s="32"/>
      <c r="R7" s="13"/>
      <c r="S7" s="13"/>
      <c r="T7" s="32"/>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row>
    <row r="8" spans="2:59" ht="9" customHeight="1">
      <c r="B8" s="13" t="s">
        <v>79</v>
      </c>
      <c r="C8" s="49" t="s">
        <v>22</v>
      </c>
      <c r="D8" s="183">
        <v>6861</v>
      </c>
      <c r="E8" s="183">
        <v>250</v>
      </c>
      <c r="F8" s="183">
        <v>157</v>
      </c>
      <c r="G8" s="183">
        <v>0</v>
      </c>
      <c r="H8" s="183">
        <v>0</v>
      </c>
      <c r="I8" s="183">
        <v>0</v>
      </c>
      <c r="J8" s="183">
        <v>0</v>
      </c>
      <c r="K8" s="183">
        <v>0</v>
      </c>
      <c r="L8" s="183">
        <v>0</v>
      </c>
      <c r="M8" s="116">
        <v>7268</v>
      </c>
      <c r="N8" s="183">
        <v>260</v>
      </c>
      <c r="O8" s="183">
        <v>0</v>
      </c>
      <c r="P8" s="116">
        <v>7528</v>
      </c>
      <c r="Q8" s="116">
        <v>0</v>
      </c>
      <c r="R8" s="183">
        <v>0</v>
      </c>
      <c r="S8" s="183">
        <v>-1</v>
      </c>
      <c r="T8" s="116">
        <v>7527</v>
      </c>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row>
    <row r="9" spans="2:59" ht="9" customHeight="1">
      <c r="B9" s="13" t="s">
        <v>80</v>
      </c>
      <c r="C9" s="49" t="s">
        <v>22</v>
      </c>
      <c r="D9" s="114">
        <v>332</v>
      </c>
      <c r="E9" s="114">
        <v>0</v>
      </c>
      <c r="F9" s="114">
        <v>0</v>
      </c>
      <c r="G9" s="114">
        <v>0</v>
      </c>
      <c r="H9" s="114">
        <v>0</v>
      </c>
      <c r="I9" s="114">
        <v>0</v>
      </c>
      <c r="J9" s="114">
        <v>0</v>
      </c>
      <c r="K9" s="114">
        <v>0</v>
      </c>
      <c r="L9" s="114">
        <v>0</v>
      </c>
      <c r="M9" s="116">
        <v>332</v>
      </c>
      <c r="N9" s="114">
        <v>0</v>
      </c>
      <c r="O9" s="114">
        <v>0</v>
      </c>
      <c r="P9" s="116">
        <v>332</v>
      </c>
      <c r="Q9" s="116">
        <v>0</v>
      </c>
      <c r="R9" s="114">
        <v>0</v>
      </c>
      <c r="S9" s="114">
        <v>0</v>
      </c>
      <c r="T9" s="116">
        <v>332</v>
      </c>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row>
    <row r="10" spans="2:59" ht="9" customHeight="1">
      <c r="B10" s="13" t="s">
        <v>110</v>
      </c>
      <c r="C10" s="49" t="s">
        <v>22</v>
      </c>
      <c r="D10" s="114">
        <v>14</v>
      </c>
      <c r="E10" s="114">
        <v>1367</v>
      </c>
      <c r="F10" s="114">
        <v>724</v>
      </c>
      <c r="G10" s="114">
        <v>0</v>
      </c>
      <c r="H10" s="114">
        <v>0</v>
      </c>
      <c r="I10" s="114">
        <v>0</v>
      </c>
      <c r="J10" s="114">
        <v>0</v>
      </c>
      <c r="K10" s="114">
        <v>0</v>
      </c>
      <c r="L10" s="114">
        <v>0</v>
      </c>
      <c r="M10" s="116">
        <v>2105</v>
      </c>
      <c r="N10" s="114">
        <v>1458</v>
      </c>
      <c r="O10" s="114">
        <v>0</v>
      </c>
      <c r="P10" s="116">
        <v>3563</v>
      </c>
      <c r="Q10" s="116">
        <v>28</v>
      </c>
      <c r="R10" s="114">
        <v>-25</v>
      </c>
      <c r="S10" s="114">
        <v>0</v>
      </c>
      <c r="T10" s="116">
        <v>3566</v>
      </c>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row>
    <row r="11" spans="2:59" ht="9" customHeight="1">
      <c r="B11" s="13" t="s">
        <v>111</v>
      </c>
      <c r="C11" s="49" t="s">
        <v>22</v>
      </c>
      <c r="D11" s="114">
        <v>64</v>
      </c>
      <c r="E11" s="114">
        <v>3108</v>
      </c>
      <c r="F11" s="114">
        <v>1944</v>
      </c>
      <c r="G11" s="114">
        <v>898</v>
      </c>
      <c r="H11" s="114">
        <v>447</v>
      </c>
      <c r="I11" s="114">
        <v>79</v>
      </c>
      <c r="J11" s="114">
        <v>13</v>
      </c>
      <c r="K11" s="114">
        <v>3</v>
      </c>
      <c r="L11" s="114">
        <v>9</v>
      </c>
      <c r="M11" s="116">
        <v>6565</v>
      </c>
      <c r="N11" s="114">
        <v>286</v>
      </c>
      <c r="O11" s="114">
        <v>0</v>
      </c>
      <c r="P11" s="116">
        <v>6851</v>
      </c>
      <c r="Q11" s="116">
        <v>33</v>
      </c>
      <c r="R11" s="114">
        <v>-21</v>
      </c>
      <c r="S11" s="114">
        <v>0</v>
      </c>
      <c r="T11" s="116">
        <v>6863</v>
      </c>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row>
    <row r="12" spans="2:59" ht="9" customHeight="1">
      <c r="B12" s="13" t="s">
        <v>112</v>
      </c>
      <c r="C12" s="49" t="s">
        <v>22</v>
      </c>
      <c r="D12" s="114">
        <v>0</v>
      </c>
      <c r="E12" s="114">
        <v>238</v>
      </c>
      <c r="F12" s="114">
        <v>150</v>
      </c>
      <c r="G12" s="114">
        <v>133</v>
      </c>
      <c r="H12" s="114">
        <v>57</v>
      </c>
      <c r="I12" s="114">
        <v>10</v>
      </c>
      <c r="J12" s="114">
        <v>50</v>
      </c>
      <c r="K12" s="114">
        <v>41</v>
      </c>
      <c r="L12" s="114">
        <v>0</v>
      </c>
      <c r="M12" s="116">
        <v>679</v>
      </c>
      <c r="N12" s="114">
        <v>67</v>
      </c>
      <c r="O12" s="114">
        <v>0</v>
      </c>
      <c r="P12" s="116">
        <v>746</v>
      </c>
      <c r="Q12" s="116">
        <v>572</v>
      </c>
      <c r="R12" s="114">
        <v>-13</v>
      </c>
      <c r="S12" s="114">
        <v>0</v>
      </c>
      <c r="T12" s="116">
        <v>1305</v>
      </c>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row>
    <row r="13" spans="2:59" ht="9" customHeight="1">
      <c r="B13" s="13" t="s">
        <v>84</v>
      </c>
      <c r="C13" s="49" t="s">
        <v>22</v>
      </c>
      <c r="D13" s="114">
        <v>30</v>
      </c>
      <c r="E13" s="114">
        <v>97</v>
      </c>
      <c r="F13" s="114">
        <v>53</v>
      </c>
      <c r="G13" s="114">
        <v>17</v>
      </c>
      <c r="H13" s="114">
        <v>8</v>
      </c>
      <c r="I13" s="114">
        <v>1</v>
      </c>
      <c r="J13" s="114">
        <v>3</v>
      </c>
      <c r="K13" s="114">
        <v>3</v>
      </c>
      <c r="L13" s="114">
        <v>9</v>
      </c>
      <c r="M13" s="116">
        <v>221</v>
      </c>
      <c r="N13" s="114">
        <v>51</v>
      </c>
      <c r="O13" s="114">
        <v>0</v>
      </c>
      <c r="P13" s="116">
        <v>272</v>
      </c>
      <c r="Q13" s="116">
        <v>2474</v>
      </c>
      <c r="R13" s="114">
        <v>-4</v>
      </c>
      <c r="S13" s="114">
        <v>0</v>
      </c>
      <c r="T13" s="116">
        <v>2742</v>
      </c>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row>
    <row r="14" spans="2:59" ht="9" customHeight="1">
      <c r="B14" s="13" t="s">
        <v>85</v>
      </c>
      <c r="C14" s="49" t="s">
        <v>22</v>
      </c>
      <c r="D14" s="114">
        <v>2</v>
      </c>
      <c r="E14" s="114">
        <v>13</v>
      </c>
      <c r="F14" s="114">
        <v>7</v>
      </c>
      <c r="G14" s="114">
        <v>3</v>
      </c>
      <c r="H14" s="114">
        <v>1</v>
      </c>
      <c r="I14" s="114">
        <v>0</v>
      </c>
      <c r="J14" s="114">
        <v>1</v>
      </c>
      <c r="K14" s="114">
        <v>1</v>
      </c>
      <c r="L14" s="114">
        <v>3</v>
      </c>
      <c r="M14" s="116">
        <v>31</v>
      </c>
      <c r="N14" s="114">
        <v>36</v>
      </c>
      <c r="O14" s="114">
        <v>0</v>
      </c>
      <c r="P14" s="116">
        <v>67</v>
      </c>
      <c r="Q14" s="116">
        <v>324</v>
      </c>
      <c r="R14" s="114">
        <v>-3</v>
      </c>
      <c r="S14" s="114">
        <v>2</v>
      </c>
      <c r="T14" s="116">
        <v>390</v>
      </c>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row>
    <row r="15" spans="2:59" ht="9" customHeight="1">
      <c r="B15" s="13" t="s">
        <v>86</v>
      </c>
      <c r="C15" s="49" t="s">
        <v>22</v>
      </c>
      <c r="D15" s="114">
        <v>26</v>
      </c>
      <c r="E15" s="114">
        <v>226</v>
      </c>
      <c r="F15" s="114">
        <v>119</v>
      </c>
      <c r="G15" s="114">
        <v>29</v>
      </c>
      <c r="H15" s="114">
        <v>14</v>
      </c>
      <c r="I15" s="114">
        <v>3</v>
      </c>
      <c r="J15" s="114">
        <v>4</v>
      </c>
      <c r="K15" s="114">
        <v>4</v>
      </c>
      <c r="L15" s="114">
        <v>10</v>
      </c>
      <c r="M15" s="116">
        <v>435</v>
      </c>
      <c r="N15" s="114">
        <v>116</v>
      </c>
      <c r="O15" s="114">
        <v>0</v>
      </c>
      <c r="P15" s="116">
        <v>551</v>
      </c>
      <c r="Q15" s="116">
        <v>1574</v>
      </c>
      <c r="R15" s="114">
        <v>-10</v>
      </c>
      <c r="S15" s="114">
        <v>1</v>
      </c>
      <c r="T15" s="116">
        <v>2116</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row>
    <row r="16" spans="2:59" ht="9" customHeight="1">
      <c r="B16" s="13" t="s">
        <v>113</v>
      </c>
      <c r="C16" s="49" t="s">
        <v>22</v>
      </c>
      <c r="D16" s="114">
        <v>33</v>
      </c>
      <c r="E16" s="114">
        <v>173</v>
      </c>
      <c r="F16" s="114">
        <v>103</v>
      </c>
      <c r="G16" s="114">
        <v>23</v>
      </c>
      <c r="H16" s="114">
        <v>10</v>
      </c>
      <c r="I16" s="114">
        <v>2</v>
      </c>
      <c r="J16" s="114">
        <v>16</v>
      </c>
      <c r="K16" s="114">
        <v>17</v>
      </c>
      <c r="L16" s="114">
        <v>126</v>
      </c>
      <c r="M16" s="116">
        <v>503</v>
      </c>
      <c r="N16" s="114">
        <v>294</v>
      </c>
      <c r="O16" s="114">
        <v>0</v>
      </c>
      <c r="P16" s="116">
        <v>797</v>
      </c>
      <c r="Q16" s="116">
        <v>16624</v>
      </c>
      <c r="R16" s="114">
        <v>-34</v>
      </c>
      <c r="S16" s="114">
        <v>0</v>
      </c>
      <c r="T16" s="116">
        <v>17387</v>
      </c>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row>
    <row r="17" spans="2:59" ht="9" customHeight="1">
      <c r="B17" s="13" t="s">
        <v>88</v>
      </c>
      <c r="C17" s="49" t="s">
        <v>22</v>
      </c>
      <c r="D17" s="114">
        <v>-232</v>
      </c>
      <c r="E17" s="114">
        <v>-357</v>
      </c>
      <c r="F17" s="114">
        <v>-226</v>
      </c>
      <c r="G17" s="114">
        <v>0</v>
      </c>
      <c r="H17" s="114">
        <v>0</v>
      </c>
      <c r="I17" s="114">
        <v>0</v>
      </c>
      <c r="J17" s="114">
        <v>0</v>
      </c>
      <c r="K17" s="114">
        <v>0</v>
      </c>
      <c r="L17" s="114">
        <v>0</v>
      </c>
      <c r="M17" s="116">
        <v>-815</v>
      </c>
      <c r="N17" s="114">
        <v>0</v>
      </c>
      <c r="O17" s="114">
        <v>0</v>
      </c>
      <c r="P17" s="116">
        <v>-815</v>
      </c>
      <c r="Q17" s="116">
        <v>0</v>
      </c>
      <c r="R17" s="114">
        <v>0</v>
      </c>
      <c r="S17" s="114">
        <v>0</v>
      </c>
      <c r="T17" s="116">
        <v>-815</v>
      </c>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row>
    <row r="18" spans="2:59" ht="9" customHeight="1">
      <c r="B18" s="19" t="s">
        <v>114</v>
      </c>
      <c r="C18" s="49" t="s">
        <v>22</v>
      </c>
      <c r="D18" s="184">
        <v>7130</v>
      </c>
      <c r="E18" s="184">
        <v>5115</v>
      </c>
      <c r="F18" s="184">
        <v>3031</v>
      </c>
      <c r="G18" s="184">
        <v>1103</v>
      </c>
      <c r="H18" s="184">
        <v>537</v>
      </c>
      <c r="I18" s="184">
        <v>95</v>
      </c>
      <c r="J18" s="184">
        <v>87</v>
      </c>
      <c r="K18" s="184">
        <v>69</v>
      </c>
      <c r="L18" s="184">
        <v>157</v>
      </c>
      <c r="M18" s="185">
        <v>17324</v>
      </c>
      <c r="N18" s="184">
        <v>2568</v>
      </c>
      <c r="O18" s="184">
        <v>0</v>
      </c>
      <c r="P18" s="185">
        <v>19892</v>
      </c>
      <c r="Q18" s="185">
        <v>21629</v>
      </c>
      <c r="R18" s="184">
        <v>-110</v>
      </c>
      <c r="S18" s="184">
        <v>2</v>
      </c>
      <c r="T18" s="185">
        <v>41413</v>
      </c>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row>
    <row r="19" spans="2:59" ht="9" customHeight="1">
      <c r="B19" s="13"/>
      <c r="C19" s="49"/>
      <c r="D19" s="114"/>
      <c r="E19" s="114"/>
      <c r="F19" s="114"/>
      <c r="G19" s="114"/>
      <c r="H19" s="114"/>
      <c r="I19" s="114"/>
      <c r="J19" s="114"/>
      <c r="K19" s="114"/>
      <c r="L19" s="114"/>
      <c r="M19" s="116"/>
      <c r="N19" s="114"/>
      <c r="O19" s="114"/>
      <c r="P19" s="116"/>
      <c r="Q19" s="116"/>
      <c r="R19" s="114"/>
      <c r="S19" s="114"/>
      <c r="T19" s="116"/>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row>
    <row r="20" spans="2:59" ht="9" customHeight="1">
      <c r="B20" s="13" t="s">
        <v>115</v>
      </c>
      <c r="C20" s="49" t="s">
        <v>22</v>
      </c>
      <c r="D20" s="114">
        <v>132</v>
      </c>
      <c r="E20" s="114">
        <v>536</v>
      </c>
      <c r="F20" s="114">
        <v>307</v>
      </c>
      <c r="G20" s="114">
        <v>133</v>
      </c>
      <c r="H20" s="114">
        <v>66</v>
      </c>
      <c r="I20" s="114">
        <v>11</v>
      </c>
      <c r="J20" s="114">
        <v>17</v>
      </c>
      <c r="K20" s="114">
        <v>12</v>
      </c>
      <c r="L20" s="114">
        <v>34</v>
      </c>
      <c r="M20" s="116">
        <v>1248</v>
      </c>
      <c r="N20" s="114">
        <v>263</v>
      </c>
      <c r="O20" s="114">
        <v>0</v>
      </c>
      <c r="P20" s="116">
        <v>1511</v>
      </c>
      <c r="Q20" s="116">
        <v>7143</v>
      </c>
      <c r="R20" s="114">
        <v>-13</v>
      </c>
      <c r="S20" s="114">
        <v>0</v>
      </c>
      <c r="T20" s="116">
        <v>8641</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row>
    <row r="21" spans="2:59" ht="9" customHeight="1">
      <c r="B21" s="13" t="s">
        <v>116</v>
      </c>
      <c r="C21" s="49" t="s">
        <v>22</v>
      </c>
      <c r="D21" s="114">
        <v>-110</v>
      </c>
      <c r="E21" s="114">
        <v>-744</v>
      </c>
      <c r="F21" s="114">
        <v>-422</v>
      </c>
      <c r="G21" s="114">
        <v>-189</v>
      </c>
      <c r="H21" s="114">
        <v>-99</v>
      </c>
      <c r="I21" s="114">
        <v>-16</v>
      </c>
      <c r="J21" s="114">
        <v>-31</v>
      </c>
      <c r="K21" s="114">
        <v>-19</v>
      </c>
      <c r="L21" s="114">
        <v>-22</v>
      </c>
      <c r="M21" s="116">
        <v>-1652</v>
      </c>
      <c r="N21" s="114">
        <v>-385</v>
      </c>
      <c r="O21" s="114">
        <v>0</v>
      </c>
      <c r="P21" s="116">
        <v>-2037</v>
      </c>
      <c r="Q21" s="116">
        <v>-6338</v>
      </c>
      <c r="R21" s="114">
        <v>15</v>
      </c>
      <c r="S21" s="114">
        <v>0</v>
      </c>
      <c r="T21" s="116">
        <v>-8360</v>
      </c>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row>
    <row r="22" spans="2:59" ht="9" customHeight="1">
      <c r="B22" s="13" t="s">
        <v>117</v>
      </c>
      <c r="C22" s="49" t="s">
        <v>22</v>
      </c>
      <c r="D22" s="114">
        <v>-3</v>
      </c>
      <c r="E22" s="114">
        <v>-22</v>
      </c>
      <c r="F22" s="114">
        <v>-12</v>
      </c>
      <c r="G22" s="114">
        <v>-4</v>
      </c>
      <c r="H22" s="114">
        <v>-2</v>
      </c>
      <c r="I22" s="114">
        <v>0</v>
      </c>
      <c r="J22" s="114">
        <v>0</v>
      </c>
      <c r="K22" s="114">
        <v>0</v>
      </c>
      <c r="L22" s="114">
        <v>-1</v>
      </c>
      <c r="M22" s="116">
        <v>-44</v>
      </c>
      <c r="N22" s="114">
        <v>-86</v>
      </c>
      <c r="O22" s="114">
        <v>0</v>
      </c>
      <c r="P22" s="116">
        <v>-130</v>
      </c>
      <c r="Q22" s="116">
        <v>-495</v>
      </c>
      <c r="R22" s="114">
        <v>1</v>
      </c>
      <c r="S22" s="114">
        <v>0</v>
      </c>
      <c r="T22" s="116">
        <v>-624</v>
      </c>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row>
    <row r="23" spans="2:59" ht="9" customHeight="1">
      <c r="B23" s="13"/>
      <c r="C23" s="49"/>
      <c r="D23" s="114"/>
      <c r="E23" s="114"/>
      <c r="F23" s="114"/>
      <c r="G23" s="114"/>
      <c r="H23" s="114"/>
      <c r="I23" s="114"/>
      <c r="J23" s="114"/>
      <c r="K23" s="114"/>
      <c r="L23" s="114"/>
      <c r="M23" s="116"/>
      <c r="N23" s="114"/>
      <c r="O23" s="114"/>
      <c r="P23" s="116"/>
      <c r="Q23" s="116"/>
      <c r="R23" s="114"/>
      <c r="S23" s="114"/>
      <c r="T23" s="116"/>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row>
    <row r="24" spans="2:59" ht="9" customHeight="1">
      <c r="B24" s="13" t="s">
        <v>19</v>
      </c>
      <c r="C24" s="49" t="s">
        <v>22</v>
      </c>
      <c r="D24" s="114">
        <v>1</v>
      </c>
      <c r="E24" s="114">
        <v>0</v>
      </c>
      <c r="F24" s="114">
        <v>2</v>
      </c>
      <c r="G24" s="114">
        <v>-1</v>
      </c>
      <c r="H24" s="114">
        <v>1</v>
      </c>
      <c r="I24" s="114">
        <v>1</v>
      </c>
      <c r="J24" s="114">
        <v>0</v>
      </c>
      <c r="K24" s="114">
        <v>-1</v>
      </c>
      <c r="L24" s="114">
        <v>1</v>
      </c>
      <c r="M24" s="116">
        <v>4</v>
      </c>
      <c r="N24" s="114">
        <v>-1</v>
      </c>
      <c r="O24" s="114">
        <v>0</v>
      </c>
      <c r="P24" s="116">
        <v>3</v>
      </c>
      <c r="Q24" s="116">
        <v>1</v>
      </c>
      <c r="R24" s="114">
        <v>-1</v>
      </c>
      <c r="S24" s="114">
        <v>-3</v>
      </c>
      <c r="T24" s="116">
        <v>0</v>
      </c>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row>
    <row r="25" spans="2:59" ht="9" customHeight="1" thickBot="1">
      <c r="B25" s="19" t="s">
        <v>118</v>
      </c>
      <c r="C25" s="49" t="s">
        <v>22</v>
      </c>
      <c r="D25" s="186">
        <v>7150</v>
      </c>
      <c r="E25" s="186">
        <v>4885</v>
      </c>
      <c r="F25" s="186">
        <v>2906</v>
      </c>
      <c r="G25" s="186">
        <v>1042</v>
      </c>
      <c r="H25" s="186">
        <v>503</v>
      </c>
      <c r="I25" s="186">
        <v>91</v>
      </c>
      <c r="J25" s="186">
        <v>73</v>
      </c>
      <c r="K25" s="186">
        <v>61</v>
      </c>
      <c r="L25" s="186">
        <v>169</v>
      </c>
      <c r="M25" s="175">
        <v>16880</v>
      </c>
      <c r="N25" s="186">
        <v>2359</v>
      </c>
      <c r="O25" s="186">
        <v>0</v>
      </c>
      <c r="P25" s="175">
        <v>19239</v>
      </c>
      <c r="Q25" s="175">
        <v>21940</v>
      </c>
      <c r="R25" s="186">
        <v>-108</v>
      </c>
      <c r="S25" s="186">
        <v>-1</v>
      </c>
      <c r="T25" s="175">
        <v>41070</v>
      </c>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row>
    <row r="26" spans="2:59" ht="9" customHeight="1"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row>
    <row r="27" spans="2:59" ht="9" customHeight="1">
      <c r="B27" s="141" t="s">
        <v>42</v>
      </c>
      <c r="C27" s="144"/>
      <c r="D27" s="144"/>
      <c r="E27" s="144"/>
      <c r="F27" s="144"/>
      <c r="G27" s="144"/>
      <c r="H27" s="144"/>
      <c r="I27" s="144"/>
      <c r="J27" s="144"/>
      <c r="K27" s="144"/>
      <c r="L27" s="144"/>
      <c r="M27" s="144"/>
      <c r="N27" s="144"/>
      <c r="O27" s="144"/>
      <c r="P27" s="144"/>
      <c r="Q27" s="144"/>
      <c r="R27" s="144"/>
      <c r="S27" s="144"/>
      <c r="T27" s="145"/>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row>
    <row r="28" spans="2:59" ht="9" customHeight="1">
      <c r="B28" s="427" t="s">
        <v>119</v>
      </c>
      <c r="C28" s="428"/>
      <c r="D28" s="428"/>
      <c r="E28" s="428"/>
      <c r="F28" s="428"/>
      <c r="G28" s="428"/>
      <c r="H28" s="428"/>
      <c r="I28" s="428"/>
      <c r="J28" s="428"/>
      <c r="K28" s="428"/>
      <c r="L28" s="428"/>
      <c r="M28" s="428"/>
      <c r="N28" s="428"/>
      <c r="O28" s="428"/>
      <c r="P28" s="428"/>
      <c r="Q28" s="428"/>
      <c r="R28" s="428"/>
      <c r="S28" s="428"/>
      <c r="T28" s="429"/>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row>
    <row r="29" spans="2:59" ht="9" customHeight="1">
      <c r="B29" s="187"/>
      <c r="C29" s="188"/>
      <c r="D29" s="188"/>
      <c r="E29" s="188"/>
      <c r="F29" s="188"/>
      <c r="G29" s="188"/>
      <c r="H29" s="188"/>
      <c r="I29" s="188"/>
      <c r="J29" s="188"/>
      <c r="K29" s="188"/>
      <c r="L29" s="188"/>
      <c r="M29" s="188"/>
      <c r="N29" s="188"/>
      <c r="O29" s="188"/>
      <c r="P29" s="188"/>
      <c r="Q29" s="188"/>
      <c r="R29" s="188"/>
      <c r="S29" s="188"/>
      <c r="T29" s="189"/>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row>
    <row r="30" spans="2:59" ht="9" customHeight="1">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row>
    <row r="31" spans="2:59" ht="9" customHeight="1">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row>
    <row r="32" spans="2:59" ht="9" customHeight="1">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row>
    <row r="33" spans="2:59"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row>
    <row r="34" spans="2:59"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row>
    <row r="35" spans="2:59"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row>
    <row r="36" spans="2:59"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row>
    <row r="37" spans="2:59" ht="9">
      <c r="B37" s="13"/>
      <c r="C37" s="49"/>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row>
    <row r="38" spans="2:59" ht="9">
      <c r="B38" s="13"/>
      <c r="C38" s="49"/>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row>
    <row r="39" spans="2:59" ht="9">
      <c r="B39" s="13"/>
      <c r="C39" s="49"/>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row>
    <row r="40" spans="2:59" ht="9">
      <c r="B40" s="13"/>
      <c r="C40" s="49"/>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row>
    <row r="41" spans="2:59" ht="9">
      <c r="B41" s="13"/>
      <c r="C41" s="49"/>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row>
    <row r="42" spans="2:59" ht="9">
      <c r="B42" s="13"/>
      <c r="C42" s="49"/>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row>
    <row r="43" spans="2:59" ht="9">
      <c r="B43" s="13"/>
      <c r="C43" s="49"/>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row>
    <row r="44" spans="2:59" ht="9">
      <c r="B44" s="13"/>
      <c r="C44" s="49"/>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row>
    <row r="45" spans="2:59" ht="9">
      <c r="B45" s="13"/>
      <c r="C45" s="49"/>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row>
    <row r="46" spans="2:59" ht="9">
      <c r="B46" s="13"/>
      <c r="C46" s="49"/>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row>
    <row r="47" spans="2:59" ht="9">
      <c r="B47" s="13"/>
      <c r="C47" s="49"/>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row>
    <row r="48" spans="2:59" ht="9">
      <c r="B48" s="13"/>
      <c r="C48" s="49"/>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row>
    <row r="49" spans="2:59" ht="9">
      <c r="B49" s="13"/>
      <c r="C49" s="49"/>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row>
    <row r="50" spans="2:59" ht="9">
      <c r="B50" s="13"/>
      <c r="C50" s="49"/>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row>
    <row r="51" spans="2:59" ht="9">
      <c r="B51" s="13"/>
      <c r="C51" s="49"/>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row>
    <row r="52" spans="2:59" ht="9">
      <c r="B52" s="13"/>
      <c r="C52" s="49"/>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row>
    <row r="53" spans="2:59" ht="9">
      <c r="B53" s="13"/>
      <c r="C53" s="49"/>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row>
    <row r="54" spans="2:59" ht="9">
      <c r="B54" s="13"/>
      <c r="C54" s="49"/>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row>
    <row r="55" spans="2:59" ht="9">
      <c r="B55" s="13"/>
      <c r="C55" s="49"/>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row>
    <row r="56" spans="2:59" ht="9">
      <c r="B56" s="13"/>
      <c r="C56" s="49"/>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row>
    <row r="57" spans="2:59" ht="9">
      <c r="B57" s="13"/>
      <c r="C57" s="49"/>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row>
    <row r="58" spans="2:59" ht="9">
      <c r="B58" s="13"/>
      <c r="C58" s="49"/>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row>
    <row r="59" spans="2:59" ht="9">
      <c r="B59" s="13"/>
      <c r="C59" s="49"/>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row>
    <row r="60" spans="2:59" ht="9">
      <c r="B60" s="13"/>
      <c r="C60" s="49"/>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row>
    <row r="61" spans="2:59" ht="9">
      <c r="B61" s="13"/>
      <c r="C61" s="49"/>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row>
    <row r="62" spans="2:59" ht="9">
      <c r="B62" s="13"/>
      <c r="C62" s="49"/>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row>
    <row r="63" spans="2:59" ht="9">
      <c r="B63" s="13"/>
      <c r="C63" s="49"/>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row>
    <row r="64" spans="2:59" ht="9">
      <c r="B64" s="13"/>
      <c r="C64" s="49"/>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row>
    <row r="65" spans="2:59" ht="9">
      <c r="B65" s="13"/>
      <c r="C65" s="49"/>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row>
    <row r="66" spans="2:59" ht="9">
      <c r="B66" s="13"/>
      <c r="C66" s="49"/>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row>
    <row r="67" spans="2:59" ht="9">
      <c r="B67" s="13"/>
      <c r="C67" s="49"/>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row>
    <row r="68" spans="2:59" ht="9">
      <c r="B68" s="13"/>
      <c r="C68" s="49"/>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row>
    <row r="69" spans="2:59" ht="9">
      <c r="B69" s="13"/>
      <c r="C69" s="49"/>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row>
    <row r="70" spans="2:59" ht="9">
      <c r="B70" s="13"/>
      <c r="C70" s="49"/>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row>
    <row r="71" spans="2:59" ht="9">
      <c r="B71" s="13"/>
      <c r="C71" s="49"/>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row>
    <row r="72" spans="2:59" ht="9">
      <c r="B72" s="13"/>
      <c r="C72" s="49"/>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2:59" ht="9">
      <c r="B73" s="13"/>
      <c r="C73" s="49"/>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row>
    <row r="74" spans="2:59" ht="9">
      <c r="B74" s="13"/>
      <c r="C74" s="49"/>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2:59" ht="9">
      <c r="B75" s="13"/>
      <c r="C75" s="49"/>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row>
    <row r="76" spans="2:59" ht="9">
      <c r="B76" s="13"/>
      <c r="C76" s="49"/>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2:59" ht="9">
      <c r="B77" s="13"/>
      <c r="C77" s="49"/>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row>
    <row r="78" spans="2:59" ht="9">
      <c r="B78" s="13"/>
      <c r="C78" s="49"/>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row>
    <row r="79" spans="2:59" ht="9">
      <c r="B79" s="13"/>
      <c r="C79" s="49"/>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row>
    <row r="80" spans="2:59" ht="9">
      <c r="B80" s="13"/>
      <c r="C80" s="49"/>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row>
    <row r="81" spans="2:59" ht="9">
      <c r="B81" s="13"/>
      <c r="C81" s="49"/>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row>
    <row r="82" spans="2:59" ht="9">
      <c r="B82" s="13"/>
      <c r="C82" s="49"/>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row>
    <row r="83" spans="2:59" ht="9">
      <c r="B83" s="13"/>
      <c r="C83" s="49"/>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row>
    <row r="84" spans="2:59" ht="9">
      <c r="B84" s="13"/>
      <c r="C84" s="49"/>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row>
    <row r="85" spans="2:59" ht="9">
      <c r="B85" s="13"/>
      <c r="C85" s="49"/>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row>
    <row r="86" spans="2:59" ht="9">
      <c r="B86" s="13"/>
      <c r="C86" s="49"/>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row>
    <row r="87" spans="2:59" ht="9">
      <c r="B87" s="13"/>
      <c r="C87" s="49"/>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row>
    <row r="88" spans="2:59" ht="9">
      <c r="B88" s="13"/>
      <c r="C88" s="49"/>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row>
    <row r="89" spans="2:59" ht="9">
      <c r="B89" s="13"/>
      <c r="C89" s="49"/>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row>
    <row r="90" spans="2:59" ht="9">
      <c r="B90" s="13"/>
      <c r="C90" s="49"/>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row>
    <row r="91" spans="2:59" ht="9">
      <c r="B91" s="13"/>
      <c r="C91" s="49"/>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row>
    <row r="92" spans="2:59" ht="9">
      <c r="B92" s="13"/>
      <c r="C92" s="49"/>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row>
    <row r="93" spans="2:59" ht="9">
      <c r="B93" s="13"/>
      <c r="C93" s="49"/>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row>
    <row r="94" spans="2:59" ht="9">
      <c r="B94" s="13"/>
      <c r="C94" s="49"/>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row>
    <row r="95" spans="2:59" ht="9">
      <c r="B95" s="13"/>
      <c r="C95" s="49"/>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row>
    <row r="96" spans="2:59" ht="9">
      <c r="B96" s="13"/>
      <c r="C96" s="49"/>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row>
    <row r="97" spans="2:59" ht="9">
      <c r="B97" s="13"/>
      <c r="C97" s="49"/>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row>
    <row r="98" spans="2:59" ht="9">
      <c r="B98" s="13"/>
      <c r="C98" s="49"/>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row>
    <row r="99" spans="2:59" ht="9">
      <c r="B99" s="13"/>
      <c r="C99" s="49"/>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row>
    <row r="100" spans="2:59" ht="9">
      <c r="B100" s="13"/>
      <c r="C100" s="49"/>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row>
    <row r="101" spans="2:59" ht="9">
      <c r="B101" s="13"/>
      <c r="C101" s="49"/>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row>
    <row r="102" spans="2:59" ht="9">
      <c r="B102" s="13"/>
      <c r="C102" s="49"/>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row>
    <row r="103" spans="2:59" ht="9">
      <c r="B103" s="13"/>
      <c r="C103" s="49"/>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row>
    <row r="104" spans="2:59" ht="9">
      <c r="B104" s="13"/>
      <c r="C104" s="49"/>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row>
    <row r="105" spans="2:59" ht="9">
      <c r="B105" s="13"/>
      <c r="C105" s="49"/>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row>
    <row r="106" spans="2:59" ht="9">
      <c r="B106" s="13"/>
      <c r="C106" s="49"/>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row>
    <row r="107" spans="2:59" ht="9">
      <c r="B107" s="13"/>
      <c r="C107" s="49"/>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row>
    <row r="108" spans="2:59" ht="9">
      <c r="B108" s="13"/>
      <c r="C108" s="49"/>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row>
    <row r="109" spans="2:59" ht="9">
      <c r="B109" s="13"/>
      <c r="C109" s="49"/>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row>
    <row r="110" spans="2:59" ht="9">
      <c r="B110" s="13"/>
      <c r="C110" s="49"/>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row>
    <row r="111" spans="2:59" ht="9">
      <c r="B111" s="13"/>
      <c r="C111" s="49"/>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row>
    <row r="112" spans="2:59" ht="9">
      <c r="B112" s="13"/>
      <c r="C112" s="49"/>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row>
    <row r="113" spans="2:59" ht="9">
      <c r="B113" s="13"/>
      <c r="C113" s="49"/>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row>
    <row r="114" spans="2:59" ht="9">
      <c r="B114" s="13"/>
      <c r="C114" s="49"/>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row>
    <row r="115" spans="2:59" ht="9">
      <c r="B115" s="13"/>
      <c r="C115" s="49"/>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row>
    <row r="116" spans="2:59" ht="9">
      <c r="B116" s="13"/>
      <c r="C116" s="49"/>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row>
    <row r="117" spans="2:59" ht="9">
      <c r="B117" s="13"/>
      <c r="C117" s="49"/>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row>
    <row r="118" spans="2:59" ht="9">
      <c r="B118" s="13"/>
      <c r="C118" s="49"/>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row>
    <row r="119" spans="2:59" ht="9">
      <c r="B119" s="13"/>
      <c r="C119" s="49"/>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row>
    <row r="120" spans="2:59" ht="9">
      <c r="B120" s="13"/>
      <c r="C120" s="49"/>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row>
    <row r="121" spans="2:59" ht="9">
      <c r="B121" s="13"/>
      <c r="C121" s="49"/>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row>
    <row r="122" spans="2:59" ht="9">
      <c r="B122" s="13"/>
      <c r="C122" s="49"/>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row>
    <row r="123" spans="2:59" ht="9">
      <c r="B123" s="13"/>
      <c r="C123" s="49"/>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row>
    <row r="124" spans="2:59" ht="9">
      <c r="B124" s="13"/>
      <c r="C124" s="49"/>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row>
    <row r="125" spans="2:59" ht="9">
      <c r="B125" s="13"/>
      <c r="C125" s="49"/>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row>
    <row r="126" spans="2:59" ht="9">
      <c r="B126" s="13"/>
      <c r="C126" s="49"/>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row>
    <row r="127" spans="2:59" ht="9">
      <c r="B127" s="13"/>
      <c r="C127" s="49"/>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row>
    <row r="128" spans="2:59" ht="9">
      <c r="B128" s="13"/>
      <c r="C128" s="49"/>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row>
    <row r="129" spans="2:59" ht="9">
      <c r="B129" s="13"/>
      <c r="C129" s="49"/>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row>
    <row r="130" spans="2:59" ht="9">
      <c r="B130" s="13"/>
      <c r="C130" s="49"/>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row>
    <row r="131" spans="2:59" ht="9">
      <c r="B131" s="13"/>
      <c r="C131" s="49"/>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row>
    <row r="132" spans="2:59" ht="9">
      <c r="B132" s="13"/>
      <c r="C132" s="49"/>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row>
    <row r="133" spans="2:59" ht="9">
      <c r="B133" s="13"/>
      <c r="C133" s="49"/>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row>
    <row r="134" spans="2:59" ht="9">
      <c r="B134" s="13"/>
      <c r="C134" s="49"/>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row>
    <row r="135" spans="2:59" ht="9">
      <c r="B135" s="13"/>
      <c r="C135" s="49"/>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row>
    <row r="136" spans="2:59" ht="9">
      <c r="B136" s="13"/>
      <c r="C136" s="49"/>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row>
    <row r="137" spans="2:59" ht="9">
      <c r="B137" s="13"/>
      <c r="C137" s="49"/>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row>
    <row r="138" spans="2:59" ht="9">
      <c r="B138" s="13"/>
      <c r="C138" s="49"/>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row>
    <row r="139" spans="2:59" ht="9">
      <c r="B139" s="13"/>
      <c r="C139" s="49"/>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row>
    <row r="140" spans="2:59" ht="9">
      <c r="B140" s="13"/>
      <c r="C140" s="49"/>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row>
    <row r="141" spans="2:59" ht="9">
      <c r="B141" s="13"/>
      <c r="C141" s="49"/>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row>
    <row r="142" spans="2:59" ht="9">
      <c r="B142" s="13"/>
      <c r="C142" s="49"/>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row>
    <row r="143" spans="2:59" ht="9">
      <c r="B143" s="13"/>
      <c r="C143" s="49"/>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row>
    <row r="144" spans="2:59" ht="9">
      <c r="B144" s="13"/>
      <c r="C144" s="49"/>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row>
    <row r="145" spans="2:59" ht="9">
      <c r="B145" s="13"/>
      <c r="C145" s="49"/>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row>
    <row r="146" spans="2:59" ht="9">
      <c r="B146" s="13"/>
      <c r="C146" s="49"/>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row>
    <row r="147" spans="2:59" ht="9">
      <c r="B147" s="13"/>
      <c r="C147" s="49"/>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row>
    <row r="148" spans="2:59" ht="9">
      <c r="B148" s="13"/>
      <c r="C148" s="49"/>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row>
    <row r="149" spans="2:59" ht="9">
      <c r="B149" s="13"/>
      <c r="C149" s="49"/>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row>
    <row r="150" spans="2:59" ht="9">
      <c r="B150" s="13"/>
      <c r="C150" s="49"/>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row>
    <row r="151" spans="2:59" ht="9">
      <c r="B151" s="13"/>
      <c r="C151" s="49"/>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row>
    <row r="152" spans="2:59" ht="9">
      <c r="B152" s="13"/>
      <c r="C152" s="49"/>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row>
    <row r="153" spans="2:59" ht="9">
      <c r="B153" s="13"/>
      <c r="C153" s="49"/>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row>
    <row r="154" spans="2:59" ht="9">
      <c r="B154" s="13"/>
      <c r="C154" s="49"/>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row>
    <row r="155" spans="2:59" ht="9">
      <c r="B155" s="13"/>
      <c r="C155" s="49"/>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row>
    <row r="156" spans="2:59" ht="9">
      <c r="B156" s="13"/>
      <c r="C156" s="49"/>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row>
    <row r="157" spans="2:59" ht="9">
      <c r="B157" s="13"/>
      <c r="C157" s="49"/>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row>
    <row r="158" spans="2:59" ht="9">
      <c r="B158" s="13"/>
      <c r="C158" s="49"/>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row>
    <row r="159" spans="2:59" ht="9">
      <c r="B159" s="13"/>
      <c r="C159" s="49"/>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row>
    <row r="160" spans="2:59" ht="9">
      <c r="B160" s="13"/>
      <c r="C160" s="49"/>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row>
    <row r="161" spans="2:59" ht="9">
      <c r="B161" s="13"/>
      <c r="C161" s="49"/>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row>
    <row r="162" spans="2:59" ht="9">
      <c r="B162" s="13"/>
      <c r="C162" s="49"/>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row>
    <row r="163" spans="2:59" ht="9">
      <c r="B163" s="13"/>
      <c r="C163" s="49"/>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row>
    <row r="164" spans="2:59" ht="9">
      <c r="B164" s="13"/>
      <c r="C164" s="49"/>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row>
    <row r="165" spans="2:59" ht="9">
      <c r="B165" s="13"/>
      <c r="C165" s="49"/>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row>
    <row r="166" spans="2:59" ht="9">
      <c r="B166" s="13"/>
      <c r="C166" s="49"/>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row>
    <row r="167" spans="2:59" ht="9">
      <c r="B167" s="13"/>
      <c r="C167" s="49"/>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row>
    <row r="168" spans="2:59" ht="9">
      <c r="B168" s="13"/>
      <c r="C168" s="49"/>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row>
    <row r="169" spans="2:59" ht="9">
      <c r="B169" s="13"/>
      <c r="C169" s="49"/>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row>
    <row r="170" spans="2:59" ht="9">
      <c r="B170" s="13"/>
      <c r="C170" s="49"/>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row>
    <row r="171" spans="2:59" ht="9">
      <c r="B171" s="13"/>
      <c r="C171" s="49"/>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row>
    <row r="172" spans="2:59" ht="9">
      <c r="B172" s="13"/>
      <c r="C172" s="49"/>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row>
    <row r="173" spans="2:59" ht="9">
      <c r="B173" s="13"/>
      <c r="C173" s="49"/>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row>
    <row r="174" spans="2:59" ht="9">
      <c r="B174" s="13"/>
      <c r="C174" s="49"/>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row>
    <row r="175" spans="2:59" ht="9">
      <c r="B175" s="13"/>
      <c r="C175" s="49"/>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row>
    <row r="176" spans="2:59" ht="9">
      <c r="B176" s="13"/>
      <c r="C176" s="49"/>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row>
    <row r="177" spans="2:59" ht="9">
      <c r="B177" s="13"/>
      <c r="C177" s="49"/>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row>
    <row r="178" spans="2:59" ht="9">
      <c r="B178" s="13"/>
      <c r="C178" s="49"/>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row>
    <row r="179" spans="2:59" ht="9">
      <c r="B179" s="13"/>
      <c r="C179" s="49"/>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row>
    <row r="180" spans="2:59" ht="9">
      <c r="B180" s="13"/>
      <c r="C180" s="49"/>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row>
    <row r="181" spans="2:59" ht="9">
      <c r="B181" s="13"/>
      <c r="C181" s="49"/>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row>
    <row r="182" spans="2:59" ht="9">
      <c r="B182" s="13"/>
      <c r="C182" s="49"/>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row>
    <row r="183" spans="2:59" ht="9">
      <c r="B183" s="13"/>
      <c r="C183" s="49"/>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row>
    <row r="184" spans="2:59" ht="9">
      <c r="B184" s="13"/>
      <c r="C184" s="49"/>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row>
    <row r="185" spans="2:59" ht="9">
      <c r="B185" s="13"/>
      <c r="C185" s="49"/>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row>
    <row r="186" spans="2:59" ht="9">
      <c r="B186" s="13"/>
      <c r="C186" s="49"/>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row>
    <row r="187" spans="2:59" ht="9">
      <c r="B187" s="13"/>
      <c r="C187" s="49"/>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row>
    <row r="188" spans="2:59" ht="9">
      <c r="B188" s="13"/>
      <c r="C188" s="49"/>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row>
    <row r="189" spans="2:59" ht="9">
      <c r="B189" s="13"/>
      <c r="C189" s="49"/>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row>
    <row r="190" spans="2:59" ht="9">
      <c r="B190" s="13"/>
      <c r="C190" s="49"/>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row>
    <row r="191" spans="2:59" ht="9">
      <c r="B191" s="13"/>
      <c r="C191" s="49"/>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row>
    <row r="192" spans="2:59" ht="9">
      <c r="B192" s="13"/>
      <c r="C192" s="49"/>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row>
    <row r="193" spans="2:59" ht="9">
      <c r="B193" s="13"/>
      <c r="C193" s="49"/>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row>
  </sheetData>
  <mergeCells count="6">
    <mergeCell ref="B28:T28"/>
    <mergeCell ref="AE2:AQ2"/>
    <mergeCell ref="D5:P5"/>
    <mergeCell ref="R5:T5"/>
    <mergeCell ref="B2:T2"/>
    <mergeCell ref="B3:T3"/>
  </mergeCells>
  <pageMargins left="0.7" right="0.7" top="0.75" bottom="0.75" header="0.3" footer="0.3"/>
  <pageSetup paperSize="9" orientation="portrait" r:id="rId1"/>
  <customProperties>
    <customPr name="_pios_id" r:id="rId2"/>
    <customPr name="EpmWorksheetKeyString_GUID" r:id="rId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00B050"/>
  </sheetPr>
  <dimension ref="B2:BN193"/>
  <sheetViews>
    <sheetView showGridLines="0" zoomScaleNormal="100" workbookViewId="0"/>
  </sheetViews>
  <sheetFormatPr defaultColWidth="8.5703125" defaultRowHeight="8.1"/>
  <cols>
    <col min="1" max="1" width="4.42578125" style="15" customWidth="1"/>
    <col min="2" max="2" width="38.42578125" style="15" customWidth="1"/>
    <col min="3" max="3" width="8.5703125" style="15"/>
    <col min="4" max="33" width="7.5703125" style="15" customWidth="1"/>
    <col min="34" max="34" width="4.42578125" style="15" customWidth="1"/>
    <col min="35" max="35" width="38.42578125" style="15" customWidth="1"/>
    <col min="36" max="36" width="8.5703125" style="15"/>
    <col min="37" max="70" width="7.5703125" style="15" customWidth="1"/>
    <col min="71" max="16384" width="8.5703125" style="15"/>
  </cols>
  <sheetData>
    <row r="2" spans="2:66" s="9" customFormat="1" ht="14.1">
      <c r="B2" s="439" t="s">
        <v>373</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295"/>
      <c r="AG2" s="295"/>
      <c r="AH2" s="10"/>
      <c r="AI2" s="439" t="str">
        <f>CONCATENATE(B2,"(continued)")</f>
        <v>9.1.3 IEC – BT Only Exchanges Analysis of Service MCE (continued)</v>
      </c>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row>
    <row r="3" spans="2:66" s="12" customFormat="1" ht="10.5">
      <c r="B3" s="440" t="s">
        <v>1</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11"/>
      <c r="AG3" s="11"/>
      <c r="AI3" s="440" t="str">
        <f>B3</f>
        <v>For the year ended 31 March 2024</v>
      </c>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row>
    <row r="5" spans="2:66" s="326" customFormat="1" ht="17.100000000000001" customHeight="1">
      <c r="B5" s="366"/>
      <c r="D5" s="494" t="s">
        <v>333</v>
      </c>
      <c r="E5" s="530"/>
      <c r="F5" s="494" t="s">
        <v>334</v>
      </c>
      <c r="G5" s="530"/>
      <c r="H5" s="494" t="s">
        <v>335</v>
      </c>
      <c r="I5" s="530"/>
      <c r="J5" s="494" t="s">
        <v>336</v>
      </c>
      <c r="K5" s="530"/>
      <c r="L5" s="494" t="s">
        <v>366</v>
      </c>
      <c r="M5" s="530"/>
      <c r="N5" s="494" t="s">
        <v>338</v>
      </c>
      <c r="O5" s="530"/>
      <c r="P5" s="494" t="s">
        <v>339</v>
      </c>
      <c r="Q5" s="530"/>
      <c r="R5" s="494" t="s">
        <v>340</v>
      </c>
      <c r="S5" s="530"/>
      <c r="T5" s="494" t="s">
        <v>341</v>
      </c>
      <c r="U5" s="530"/>
      <c r="V5" s="494" t="s">
        <v>346</v>
      </c>
      <c r="W5" s="530"/>
      <c r="X5" s="494" t="s">
        <v>374</v>
      </c>
      <c r="Y5" s="530"/>
      <c r="Z5" s="494" t="s">
        <v>368</v>
      </c>
      <c r="AA5" s="530"/>
      <c r="AB5" s="494" t="s">
        <v>369</v>
      </c>
      <c r="AC5" s="530"/>
      <c r="AD5" s="494" t="s">
        <v>312</v>
      </c>
      <c r="AE5" s="530"/>
      <c r="AF5" s="494" t="s">
        <v>313</v>
      </c>
      <c r="AG5" s="530"/>
      <c r="AH5" s="324"/>
      <c r="AI5" s="324"/>
      <c r="AJ5" s="324"/>
      <c r="AK5" s="494" t="s">
        <v>314</v>
      </c>
      <c r="AL5" s="530"/>
      <c r="AM5" s="494" t="s">
        <v>315</v>
      </c>
      <c r="AN5" s="530"/>
      <c r="AO5" s="494" t="s">
        <v>316</v>
      </c>
      <c r="AP5" s="530"/>
      <c r="AQ5" s="494" t="s">
        <v>370</v>
      </c>
      <c r="AR5" s="530"/>
      <c r="AS5" s="494" t="s">
        <v>371</v>
      </c>
      <c r="AT5" s="530"/>
      <c r="AU5" s="494" t="s">
        <v>319</v>
      </c>
      <c r="AV5" s="530"/>
      <c r="AW5" s="494" t="s">
        <v>320</v>
      </c>
      <c r="AX5" s="530"/>
      <c r="AY5" s="494" t="s">
        <v>321</v>
      </c>
      <c r="AZ5" s="530"/>
      <c r="BA5" s="494" t="s">
        <v>322</v>
      </c>
      <c r="BB5" s="530"/>
      <c r="BC5" s="494" t="s">
        <v>323</v>
      </c>
      <c r="BD5" s="530"/>
      <c r="BE5" s="494" t="s">
        <v>328</v>
      </c>
      <c r="BF5" s="530"/>
      <c r="BG5" s="494" t="s">
        <v>362</v>
      </c>
      <c r="BH5" s="530"/>
      <c r="BI5" s="494" t="s">
        <v>363</v>
      </c>
      <c r="BJ5" s="530"/>
      <c r="BK5" s="494" t="s">
        <v>19</v>
      </c>
      <c r="BL5" s="530"/>
      <c r="BM5" s="497" t="s">
        <v>18</v>
      </c>
      <c r="BN5" s="497"/>
    </row>
    <row r="6" spans="2:66" s="324" customFormat="1" ht="8.4499999999999993">
      <c r="B6" s="323"/>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V6" s="322" t="s">
        <v>254</v>
      </c>
      <c r="W6" s="322" t="s">
        <v>255</v>
      </c>
      <c r="X6" s="322" t="s">
        <v>254</v>
      </c>
      <c r="Y6" s="322" t="s">
        <v>255</v>
      </c>
      <c r="Z6" s="322" t="s">
        <v>254</v>
      </c>
      <c r="AA6" s="322" t="s">
        <v>255</v>
      </c>
      <c r="AB6" s="322" t="s">
        <v>254</v>
      </c>
      <c r="AC6" s="322" t="s">
        <v>255</v>
      </c>
      <c r="AD6" s="322" t="s">
        <v>254</v>
      </c>
      <c r="AE6" s="322" t="s">
        <v>255</v>
      </c>
      <c r="AF6" s="322" t="s">
        <v>254</v>
      </c>
      <c r="AG6" s="322" t="s">
        <v>255</v>
      </c>
      <c r="AK6" s="322" t="s">
        <v>254</v>
      </c>
      <c r="AL6" s="322" t="s">
        <v>255</v>
      </c>
      <c r="AM6" s="322" t="s">
        <v>254</v>
      </c>
      <c r="AN6" s="322" t="s">
        <v>255</v>
      </c>
      <c r="AO6" s="322" t="s">
        <v>254</v>
      </c>
      <c r="AP6" s="322" t="s">
        <v>255</v>
      </c>
      <c r="AQ6" s="322" t="s">
        <v>254</v>
      </c>
      <c r="AR6" s="322" t="s">
        <v>255</v>
      </c>
      <c r="AS6" s="322" t="s">
        <v>254</v>
      </c>
      <c r="AT6" s="322" t="s">
        <v>255</v>
      </c>
      <c r="AU6" s="322" t="s">
        <v>254</v>
      </c>
      <c r="AV6" s="322" t="s">
        <v>255</v>
      </c>
      <c r="AW6" s="322" t="s">
        <v>254</v>
      </c>
      <c r="AX6" s="322" t="s">
        <v>255</v>
      </c>
      <c r="AY6" s="322" t="s">
        <v>254</v>
      </c>
      <c r="AZ6" s="322" t="s">
        <v>255</v>
      </c>
      <c r="BA6" s="322" t="s">
        <v>254</v>
      </c>
      <c r="BB6" s="322" t="s">
        <v>255</v>
      </c>
      <c r="BC6" s="322" t="s">
        <v>254</v>
      </c>
      <c r="BD6" s="322" t="s">
        <v>255</v>
      </c>
      <c r="BE6" s="322" t="s">
        <v>254</v>
      </c>
      <c r="BF6" s="322" t="s">
        <v>255</v>
      </c>
      <c r="BG6" s="322" t="s">
        <v>254</v>
      </c>
      <c r="BH6" s="322" t="s">
        <v>255</v>
      </c>
      <c r="BI6" s="322" t="s">
        <v>254</v>
      </c>
      <c r="BJ6" s="322" t="s">
        <v>255</v>
      </c>
      <c r="BK6" s="322" t="s">
        <v>254</v>
      </c>
      <c r="BL6" s="322" t="s">
        <v>255</v>
      </c>
      <c r="BM6" s="325" t="s">
        <v>254</v>
      </c>
      <c r="BN6" s="325" t="s">
        <v>255</v>
      </c>
    </row>
    <row r="7" spans="2:66" s="324" customFormat="1" ht="8.4499999999999993">
      <c r="B7" s="323" t="s">
        <v>109</v>
      </c>
      <c r="C7" s="326"/>
      <c r="AI7" s="323" t="str">
        <f t="shared" ref="AI7:AI18" si="0">B7</f>
        <v>Non-current assets</v>
      </c>
      <c r="AJ7" s="326"/>
      <c r="BM7" s="327"/>
      <c r="BN7" s="327"/>
    </row>
    <row r="8" spans="2:66" s="324" customFormat="1" ht="8.4499999999999993">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8">
        <v>0</v>
      </c>
      <c r="AG8" s="328">
        <v>0</v>
      </c>
      <c r="AI8" s="324" t="str">
        <f t="shared" si="0"/>
        <v>Duct</v>
      </c>
      <c r="AJ8" s="326" t="str">
        <f>C8</f>
        <v>£m</v>
      </c>
      <c r="AK8" s="328">
        <v>0</v>
      </c>
      <c r="AL8" s="328">
        <v>0</v>
      </c>
      <c r="AM8" s="328">
        <v>0</v>
      </c>
      <c r="AN8" s="328">
        <v>0</v>
      </c>
      <c r="AO8" s="328">
        <v>0</v>
      </c>
      <c r="AP8" s="328">
        <v>0</v>
      </c>
      <c r="AQ8" s="328">
        <v>0</v>
      </c>
      <c r="AR8" s="328">
        <v>0</v>
      </c>
      <c r="AS8" s="328">
        <v>0</v>
      </c>
      <c r="AT8" s="328">
        <v>0</v>
      </c>
      <c r="AU8" s="328">
        <v>0</v>
      </c>
      <c r="AV8" s="328">
        <v>0</v>
      </c>
      <c r="AW8" s="328">
        <v>0</v>
      </c>
      <c r="AX8" s="328">
        <v>0</v>
      </c>
      <c r="AY8" s="328">
        <v>0</v>
      </c>
      <c r="AZ8" s="328">
        <v>0</v>
      </c>
      <c r="BA8" s="328">
        <v>0</v>
      </c>
      <c r="BB8" s="328">
        <v>0</v>
      </c>
      <c r="BC8" s="328">
        <v>0</v>
      </c>
      <c r="BD8" s="328">
        <v>0</v>
      </c>
      <c r="BE8" s="328">
        <v>0</v>
      </c>
      <c r="BF8" s="328">
        <v>0</v>
      </c>
      <c r="BG8" s="328">
        <v>0</v>
      </c>
      <c r="BH8" s="328">
        <v>0</v>
      </c>
      <c r="BI8" s="328">
        <v>0</v>
      </c>
      <c r="BJ8" s="328">
        <v>0</v>
      </c>
      <c r="BK8" s="328">
        <v>0</v>
      </c>
      <c r="BL8" s="328">
        <v>0</v>
      </c>
      <c r="BM8" s="329">
        <v>0</v>
      </c>
      <c r="BN8" s="329">
        <v>0</v>
      </c>
    </row>
    <row r="9" spans="2:66" s="324" customFormat="1" ht="8.4499999999999993">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V9" s="328">
        <v>0</v>
      </c>
      <c r="W9" s="328">
        <v>0</v>
      </c>
      <c r="X9" s="328">
        <v>0</v>
      </c>
      <c r="Y9" s="328">
        <v>0</v>
      </c>
      <c r="Z9" s="328">
        <v>0</v>
      </c>
      <c r="AA9" s="328">
        <v>0</v>
      </c>
      <c r="AB9" s="328">
        <v>0</v>
      </c>
      <c r="AC9" s="328">
        <v>0</v>
      </c>
      <c r="AD9" s="328">
        <v>0</v>
      </c>
      <c r="AE9" s="328">
        <v>0</v>
      </c>
      <c r="AF9" s="328">
        <v>0</v>
      </c>
      <c r="AG9" s="328">
        <v>0</v>
      </c>
      <c r="AI9" s="324" t="str">
        <f t="shared" si="0"/>
        <v>Poles</v>
      </c>
      <c r="AJ9" s="326" t="str">
        <f t="shared" ref="AJ9:AJ18" si="1">C9</f>
        <v>£m</v>
      </c>
      <c r="AK9" s="328">
        <v>0</v>
      </c>
      <c r="AL9" s="328">
        <v>0</v>
      </c>
      <c r="AM9" s="328">
        <v>0</v>
      </c>
      <c r="AN9" s="328">
        <v>0</v>
      </c>
      <c r="AO9" s="328">
        <v>0</v>
      </c>
      <c r="AP9" s="328">
        <v>0</v>
      </c>
      <c r="AQ9" s="328">
        <v>0</v>
      </c>
      <c r="AR9" s="328">
        <v>0</v>
      </c>
      <c r="AS9" s="328">
        <v>0</v>
      </c>
      <c r="AT9" s="328">
        <v>0</v>
      </c>
      <c r="AU9" s="328">
        <v>0</v>
      </c>
      <c r="AV9" s="328">
        <v>0</v>
      </c>
      <c r="AW9" s="328">
        <v>0</v>
      </c>
      <c r="AX9" s="328">
        <v>0</v>
      </c>
      <c r="AY9" s="328">
        <v>0</v>
      </c>
      <c r="AZ9" s="328">
        <v>0</v>
      </c>
      <c r="BA9" s="328">
        <v>0</v>
      </c>
      <c r="BB9" s="328">
        <v>0</v>
      </c>
      <c r="BC9" s="328">
        <v>0</v>
      </c>
      <c r="BD9" s="328">
        <v>0</v>
      </c>
      <c r="BE9" s="328">
        <v>0</v>
      </c>
      <c r="BF9" s="328">
        <v>0</v>
      </c>
      <c r="BG9" s="328">
        <v>0</v>
      </c>
      <c r="BH9" s="328">
        <v>0</v>
      </c>
      <c r="BI9" s="328">
        <v>0</v>
      </c>
      <c r="BJ9" s="328">
        <v>0</v>
      </c>
      <c r="BK9" s="328">
        <v>0</v>
      </c>
      <c r="BL9" s="328">
        <v>0</v>
      </c>
      <c r="BM9" s="329">
        <v>0</v>
      </c>
      <c r="BN9" s="329">
        <v>0</v>
      </c>
    </row>
    <row r="10" spans="2:66" s="324" customFormat="1" ht="8.4499999999999993">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8">
        <v>0</v>
      </c>
      <c r="AG10" s="328">
        <v>0</v>
      </c>
      <c r="AI10" s="324" t="str">
        <f t="shared" si="0"/>
        <v xml:space="preserve">Copper </v>
      </c>
      <c r="AJ10" s="326" t="str">
        <f t="shared" si="1"/>
        <v>£m</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328">
        <v>0</v>
      </c>
      <c r="BB10" s="328">
        <v>0</v>
      </c>
      <c r="BC10" s="328">
        <v>0</v>
      </c>
      <c r="BD10" s="328">
        <v>0</v>
      </c>
      <c r="BE10" s="328">
        <v>0</v>
      </c>
      <c r="BF10" s="328">
        <v>0</v>
      </c>
      <c r="BG10" s="328">
        <v>0</v>
      </c>
      <c r="BH10" s="328">
        <v>0</v>
      </c>
      <c r="BI10" s="328">
        <v>0</v>
      </c>
      <c r="BJ10" s="328">
        <v>0</v>
      </c>
      <c r="BK10" s="328">
        <v>0</v>
      </c>
      <c r="BL10" s="328">
        <v>0</v>
      </c>
      <c r="BM10" s="329">
        <v>0</v>
      </c>
      <c r="BN10" s="329">
        <v>0</v>
      </c>
    </row>
    <row r="11" spans="2:66" s="324" customFormat="1" ht="8.4499999999999993">
      <c r="B11" s="324" t="s">
        <v>111</v>
      </c>
      <c r="C11" s="326" t="s">
        <v>22</v>
      </c>
      <c r="D11" s="328">
        <v>0</v>
      </c>
      <c r="E11" s="328">
        <v>0</v>
      </c>
      <c r="F11" s="328">
        <v>0</v>
      </c>
      <c r="G11" s="328">
        <v>0</v>
      </c>
      <c r="H11" s="328">
        <v>0</v>
      </c>
      <c r="I11" s="328">
        <v>0</v>
      </c>
      <c r="J11" s="328">
        <v>0</v>
      </c>
      <c r="K11" s="328">
        <v>0</v>
      </c>
      <c r="L11" s="328">
        <v>0</v>
      </c>
      <c r="M11" s="328">
        <v>4</v>
      </c>
      <c r="N11" s="328">
        <v>0</v>
      </c>
      <c r="O11" s="328">
        <v>0</v>
      </c>
      <c r="P11" s="328">
        <v>0</v>
      </c>
      <c r="Q11" s="328">
        <v>0</v>
      </c>
      <c r="R11" s="328">
        <v>0</v>
      </c>
      <c r="S11" s="328">
        <v>0</v>
      </c>
      <c r="T11" s="328">
        <v>0</v>
      </c>
      <c r="U11" s="328">
        <v>0</v>
      </c>
      <c r="V11" s="328">
        <v>0</v>
      </c>
      <c r="W11" s="328">
        <v>0</v>
      </c>
      <c r="X11" s="328">
        <v>0</v>
      </c>
      <c r="Y11" s="328">
        <v>0</v>
      </c>
      <c r="Z11" s="328">
        <v>0</v>
      </c>
      <c r="AA11" s="328">
        <v>0</v>
      </c>
      <c r="AB11" s="328">
        <v>0</v>
      </c>
      <c r="AC11" s="328">
        <v>0</v>
      </c>
      <c r="AD11" s="328">
        <v>0</v>
      </c>
      <c r="AE11" s="328">
        <v>0</v>
      </c>
      <c r="AF11" s="328">
        <v>0</v>
      </c>
      <c r="AG11" s="328">
        <v>0</v>
      </c>
      <c r="AI11" s="324" t="str">
        <f t="shared" si="0"/>
        <v>Fibre</v>
      </c>
      <c r="AJ11" s="326" t="str">
        <f t="shared" si="1"/>
        <v>£m</v>
      </c>
      <c r="AK11" s="328">
        <v>0</v>
      </c>
      <c r="AL11" s="328">
        <v>0</v>
      </c>
      <c r="AM11" s="328">
        <v>0</v>
      </c>
      <c r="AN11" s="328">
        <v>0</v>
      </c>
      <c r="AO11" s="328">
        <v>1.2</v>
      </c>
      <c r="AP11" s="328">
        <v>0.2</v>
      </c>
      <c r="AQ11" s="328">
        <v>4.0999999999999996</v>
      </c>
      <c r="AR11" s="328">
        <v>1.1000000000000001</v>
      </c>
      <c r="AS11" s="328">
        <v>0</v>
      </c>
      <c r="AT11" s="328">
        <v>0</v>
      </c>
      <c r="AU11" s="328">
        <v>0</v>
      </c>
      <c r="AV11" s="328">
        <v>0</v>
      </c>
      <c r="AW11" s="328">
        <v>0</v>
      </c>
      <c r="AX11" s="328">
        <v>0</v>
      </c>
      <c r="AY11" s="328">
        <v>0.8</v>
      </c>
      <c r="AZ11" s="328">
        <v>1.2</v>
      </c>
      <c r="BA11" s="328">
        <v>0</v>
      </c>
      <c r="BB11" s="328">
        <v>0</v>
      </c>
      <c r="BC11" s="328">
        <v>0</v>
      </c>
      <c r="BD11" s="328">
        <v>0</v>
      </c>
      <c r="BE11" s="328">
        <v>0</v>
      </c>
      <c r="BF11" s="328">
        <v>0</v>
      </c>
      <c r="BG11" s="328">
        <v>0</v>
      </c>
      <c r="BH11" s="328">
        <v>0</v>
      </c>
      <c r="BI11" s="328">
        <v>0</v>
      </c>
      <c r="BJ11" s="328">
        <v>0</v>
      </c>
      <c r="BK11" s="328">
        <v>0.1</v>
      </c>
      <c r="BL11" s="328">
        <v>0</v>
      </c>
      <c r="BM11" s="329">
        <v>6.2</v>
      </c>
      <c r="BN11" s="329">
        <v>6.5</v>
      </c>
    </row>
    <row r="12" spans="2:66" s="324" customFormat="1" ht="8.4499999999999993">
      <c r="B12" s="324" t="s">
        <v>112</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2.1</v>
      </c>
      <c r="AE12" s="328">
        <v>0.5</v>
      </c>
      <c r="AF12" s="328">
        <v>0.8</v>
      </c>
      <c r="AG12" s="328">
        <v>0.8</v>
      </c>
      <c r="AI12" s="324" t="str">
        <f t="shared" si="0"/>
        <v xml:space="preserve">Electronics </v>
      </c>
      <c r="AJ12" s="326" t="str">
        <f t="shared" si="1"/>
        <v>£m</v>
      </c>
      <c r="AK12" s="328">
        <v>0</v>
      </c>
      <c r="AL12" s="328">
        <v>0</v>
      </c>
      <c r="AM12" s="328">
        <v>0</v>
      </c>
      <c r="AN12" s="328">
        <v>0</v>
      </c>
      <c r="AO12" s="328">
        <v>21.4</v>
      </c>
      <c r="AP12" s="328">
        <v>2.2999999999999998</v>
      </c>
      <c r="AQ12" s="328">
        <v>0</v>
      </c>
      <c r="AR12" s="328">
        <v>0</v>
      </c>
      <c r="AS12" s="328">
        <v>0</v>
      </c>
      <c r="AT12" s="328">
        <v>0</v>
      </c>
      <c r="AU12" s="328">
        <v>5.6</v>
      </c>
      <c r="AV12" s="328">
        <v>16.2</v>
      </c>
      <c r="AW12" s="328">
        <v>0</v>
      </c>
      <c r="AX12" s="328">
        <v>0</v>
      </c>
      <c r="AY12" s="328">
        <v>0</v>
      </c>
      <c r="AZ12" s="328">
        <v>0</v>
      </c>
      <c r="BA12" s="328">
        <v>0</v>
      </c>
      <c r="BB12" s="328">
        <v>0</v>
      </c>
      <c r="BC12" s="328">
        <v>0</v>
      </c>
      <c r="BD12" s="328">
        <v>0</v>
      </c>
      <c r="BE12" s="328">
        <v>0</v>
      </c>
      <c r="BF12" s="328">
        <v>0</v>
      </c>
      <c r="BG12" s="328">
        <v>0</v>
      </c>
      <c r="BH12" s="328">
        <v>0</v>
      </c>
      <c r="BI12" s="328">
        <v>0</v>
      </c>
      <c r="BJ12" s="328">
        <v>0</v>
      </c>
      <c r="BK12" s="328">
        <v>-0.1</v>
      </c>
      <c r="BL12" s="328">
        <v>0</v>
      </c>
      <c r="BM12" s="329">
        <v>29.8</v>
      </c>
      <c r="BN12" s="329">
        <v>19.8</v>
      </c>
    </row>
    <row r="13" spans="2:66" s="324" customFormat="1" ht="8.4499999999999993">
      <c r="B13" s="324" t="s">
        <v>84</v>
      </c>
      <c r="C13" s="326" t="s">
        <v>22</v>
      </c>
      <c r="D13" s="328">
        <v>0</v>
      </c>
      <c r="E13" s="328">
        <v>0</v>
      </c>
      <c r="F13" s="328">
        <v>0</v>
      </c>
      <c r="G13" s="328">
        <v>0</v>
      </c>
      <c r="H13" s="328">
        <v>0</v>
      </c>
      <c r="I13" s="328">
        <v>0</v>
      </c>
      <c r="J13" s="328">
        <v>0</v>
      </c>
      <c r="K13" s="328">
        <v>0</v>
      </c>
      <c r="L13" s="328">
        <v>0</v>
      </c>
      <c r="M13" s="328">
        <v>0.1</v>
      </c>
      <c r="N13" s="328">
        <v>0</v>
      </c>
      <c r="O13" s="328">
        <v>0</v>
      </c>
      <c r="P13" s="328">
        <v>0</v>
      </c>
      <c r="Q13" s="328">
        <v>0</v>
      </c>
      <c r="R13" s="328">
        <v>0</v>
      </c>
      <c r="S13" s="328">
        <v>0</v>
      </c>
      <c r="T13" s="328">
        <v>0</v>
      </c>
      <c r="U13" s="328">
        <v>0</v>
      </c>
      <c r="V13" s="328">
        <v>0</v>
      </c>
      <c r="W13" s="328">
        <v>0</v>
      </c>
      <c r="X13" s="328">
        <v>0</v>
      </c>
      <c r="Y13" s="328">
        <v>0</v>
      </c>
      <c r="Z13" s="328">
        <v>0</v>
      </c>
      <c r="AA13" s="328">
        <v>0</v>
      </c>
      <c r="AB13" s="328">
        <v>0</v>
      </c>
      <c r="AC13" s="328">
        <v>0</v>
      </c>
      <c r="AD13" s="328">
        <v>0.1</v>
      </c>
      <c r="AE13" s="328">
        <v>0</v>
      </c>
      <c r="AF13" s="328">
        <v>0</v>
      </c>
      <c r="AG13" s="328">
        <v>0</v>
      </c>
      <c r="AI13" s="324" t="str">
        <f t="shared" si="0"/>
        <v>Software</v>
      </c>
      <c r="AJ13" s="326" t="str">
        <f t="shared" si="1"/>
        <v>£m</v>
      </c>
      <c r="AK13" s="328">
        <v>0</v>
      </c>
      <c r="AL13" s="328">
        <v>0</v>
      </c>
      <c r="AM13" s="328">
        <v>0</v>
      </c>
      <c r="AN13" s="328">
        <v>0</v>
      </c>
      <c r="AO13" s="328">
        <v>2</v>
      </c>
      <c r="AP13" s="328">
        <v>0.2</v>
      </c>
      <c r="AQ13" s="328">
        <v>0.1</v>
      </c>
      <c r="AR13" s="328">
        <v>0</v>
      </c>
      <c r="AS13" s="328">
        <v>0</v>
      </c>
      <c r="AT13" s="328">
        <v>0</v>
      </c>
      <c r="AU13" s="328">
        <v>0.1</v>
      </c>
      <c r="AV13" s="328">
        <v>0.3</v>
      </c>
      <c r="AW13" s="328">
        <v>0</v>
      </c>
      <c r="AX13" s="328">
        <v>0</v>
      </c>
      <c r="AY13" s="328">
        <v>0</v>
      </c>
      <c r="AZ13" s="328">
        <v>0</v>
      </c>
      <c r="BA13" s="328">
        <v>0</v>
      </c>
      <c r="BB13" s="328">
        <v>0</v>
      </c>
      <c r="BC13" s="328">
        <v>0</v>
      </c>
      <c r="BD13" s="328">
        <v>0</v>
      </c>
      <c r="BE13" s="328">
        <v>0</v>
      </c>
      <c r="BF13" s="328">
        <v>0</v>
      </c>
      <c r="BG13" s="328">
        <v>0</v>
      </c>
      <c r="BH13" s="328">
        <v>0</v>
      </c>
      <c r="BI13" s="328">
        <v>0</v>
      </c>
      <c r="BJ13" s="328">
        <v>0</v>
      </c>
      <c r="BK13" s="328">
        <v>0.2</v>
      </c>
      <c r="BL13" s="328">
        <v>0.2</v>
      </c>
      <c r="BM13" s="329">
        <v>2.5</v>
      </c>
      <c r="BN13" s="329">
        <v>0.8</v>
      </c>
    </row>
    <row r="14" spans="2:66" s="324" customFormat="1" ht="8.4499999999999993">
      <c r="B14" s="324" t="s">
        <v>85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c r="AG14" s="328">
        <v>0</v>
      </c>
      <c r="AI14" s="324" t="str">
        <f t="shared" si="0"/>
        <v>Land and buildings</v>
      </c>
      <c r="AJ14" s="326" t="str">
        <f t="shared" si="1"/>
        <v>£m</v>
      </c>
      <c r="AK14" s="328">
        <v>0</v>
      </c>
      <c r="AL14" s="328">
        <v>0</v>
      </c>
      <c r="AM14" s="328">
        <v>0</v>
      </c>
      <c r="AN14" s="328">
        <v>0</v>
      </c>
      <c r="AO14" s="328">
        <v>1</v>
      </c>
      <c r="AP14" s="328">
        <v>0.1</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v>
      </c>
      <c r="BF14" s="328">
        <v>0</v>
      </c>
      <c r="BG14" s="328">
        <v>0</v>
      </c>
      <c r="BH14" s="328">
        <v>0</v>
      </c>
      <c r="BI14" s="328">
        <v>0</v>
      </c>
      <c r="BJ14" s="328">
        <v>0</v>
      </c>
      <c r="BK14" s="328">
        <v>0.1</v>
      </c>
      <c r="BL14" s="328">
        <v>0.1</v>
      </c>
      <c r="BM14" s="329">
        <v>1.1000000000000001</v>
      </c>
      <c r="BN14" s="329">
        <v>0.2</v>
      </c>
    </row>
    <row r="15" spans="2:66" s="324" customFormat="1" ht="8.4499999999999993">
      <c r="B15" s="324" t="s">
        <v>86</v>
      </c>
      <c r="C15" s="326" t="s">
        <v>22</v>
      </c>
      <c r="D15" s="328">
        <v>0</v>
      </c>
      <c r="E15" s="328">
        <v>0</v>
      </c>
      <c r="F15" s="328">
        <v>0</v>
      </c>
      <c r="G15" s="328">
        <v>0</v>
      </c>
      <c r="H15" s="328">
        <v>0</v>
      </c>
      <c r="I15" s="328">
        <v>0</v>
      </c>
      <c r="J15" s="328">
        <v>0</v>
      </c>
      <c r="K15" s="328">
        <v>0</v>
      </c>
      <c r="L15" s="328">
        <v>0</v>
      </c>
      <c r="M15" s="328">
        <v>0.2</v>
      </c>
      <c r="N15" s="328">
        <v>0</v>
      </c>
      <c r="O15" s="328">
        <v>0</v>
      </c>
      <c r="P15" s="328">
        <v>0</v>
      </c>
      <c r="Q15" s="328">
        <v>0</v>
      </c>
      <c r="R15" s="328">
        <v>0</v>
      </c>
      <c r="S15" s="328">
        <v>0</v>
      </c>
      <c r="T15" s="328">
        <v>0</v>
      </c>
      <c r="U15" s="328">
        <v>0</v>
      </c>
      <c r="V15" s="328">
        <v>0</v>
      </c>
      <c r="W15" s="328">
        <v>0</v>
      </c>
      <c r="X15" s="328">
        <v>0</v>
      </c>
      <c r="Y15" s="328">
        <v>0</v>
      </c>
      <c r="Z15" s="328">
        <v>0</v>
      </c>
      <c r="AA15" s="328">
        <v>0</v>
      </c>
      <c r="AB15" s="328">
        <v>0</v>
      </c>
      <c r="AC15" s="328">
        <v>0</v>
      </c>
      <c r="AD15" s="328">
        <v>0.2</v>
      </c>
      <c r="AE15" s="328">
        <v>0</v>
      </c>
      <c r="AF15" s="328">
        <v>0</v>
      </c>
      <c r="AG15" s="328">
        <v>0</v>
      </c>
      <c r="AI15" s="324" t="str">
        <f t="shared" si="0"/>
        <v>Right of use assets</v>
      </c>
      <c r="AJ15" s="326" t="str">
        <f t="shared" si="1"/>
        <v>£m</v>
      </c>
      <c r="AK15" s="328">
        <v>0</v>
      </c>
      <c r="AL15" s="328">
        <v>0</v>
      </c>
      <c r="AM15" s="328">
        <v>0</v>
      </c>
      <c r="AN15" s="328">
        <v>0</v>
      </c>
      <c r="AO15" s="328">
        <v>3.1</v>
      </c>
      <c r="AP15" s="328">
        <v>0.3</v>
      </c>
      <c r="AQ15" s="328">
        <v>0.1</v>
      </c>
      <c r="AR15" s="328">
        <v>0</v>
      </c>
      <c r="AS15" s="328">
        <v>0</v>
      </c>
      <c r="AT15" s="328">
        <v>0</v>
      </c>
      <c r="AU15" s="328">
        <v>0.1</v>
      </c>
      <c r="AV15" s="328">
        <v>0.2</v>
      </c>
      <c r="AW15" s="328">
        <v>0</v>
      </c>
      <c r="AX15" s="328">
        <v>0</v>
      </c>
      <c r="AY15" s="328">
        <v>0</v>
      </c>
      <c r="AZ15" s="328">
        <v>0</v>
      </c>
      <c r="BA15" s="328">
        <v>0</v>
      </c>
      <c r="BB15" s="328">
        <v>0</v>
      </c>
      <c r="BC15" s="328">
        <v>0</v>
      </c>
      <c r="BD15" s="328">
        <v>0</v>
      </c>
      <c r="BE15" s="328">
        <v>0</v>
      </c>
      <c r="BF15" s="328">
        <v>0</v>
      </c>
      <c r="BG15" s="328">
        <v>0</v>
      </c>
      <c r="BH15" s="328">
        <v>0</v>
      </c>
      <c r="BI15" s="328">
        <v>0</v>
      </c>
      <c r="BJ15" s="328">
        <v>0</v>
      </c>
      <c r="BK15" s="328">
        <v>0.1</v>
      </c>
      <c r="BL15" s="328">
        <v>0.1</v>
      </c>
      <c r="BM15" s="329">
        <v>3.6</v>
      </c>
      <c r="BN15" s="329">
        <v>0.8</v>
      </c>
    </row>
    <row r="16" spans="2:66" s="324" customFormat="1" ht="8.4499999999999993">
      <c r="B16" s="324" t="s">
        <v>113</v>
      </c>
      <c r="C16" s="326" t="s">
        <v>22</v>
      </c>
      <c r="D16" s="328">
        <v>0</v>
      </c>
      <c r="E16" s="328">
        <v>0</v>
      </c>
      <c r="F16" s="328">
        <v>0</v>
      </c>
      <c r="G16" s="328">
        <v>0</v>
      </c>
      <c r="H16" s="328">
        <v>0</v>
      </c>
      <c r="I16" s="328">
        <v>0</v>
      </c>
      <c r="J16" s="328">
        <v>0</v>
      </c>
      <c r="K16" s="328">
        <v>0</v>
      </c>
      <c r="L16" s="328">
        <v>0</v>
      </c>
      <c r="M16" s="328">
        <v>-0.4</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8">
        <v>0.6</v>
      </c>
      <c r="AE16" s="328">
        <v>0.2</v>
      </c>
      <c r="AF16" s="328">
        <v>0.1</v>
      </c>
      <c r="AG16" s="328">
        <v>0.1</v>
      </c>
      <c r="AI16" s="324" t="str">
        <f t="shared" si="0"/>
        <v xml:space="preserve">Other assets </v>
      </c>
      <c r="AJ16" s="326" t="str">
        <f t="shared" si="1"/>
        <v>£m</v>
      </c>
      <c r="AK16" s="328">
        <v>0</v>
      </c>
      <c r="AL16" s="328">
        <v>0</v>
      </c>
      <c r="AM16" s="328">
        <v>0</v>
      </c>
      <c r="AN16" s="328">
        <v>0</v>
      </c>
      <c r="AO16" s="328">
        <v>14.6</v>
      </c>
      <c r="AP16" s="328">
        <v>1.3</v>
      </c>
      <c r="AQ16" s="328">
        <v>-0.4</v>
      </c>
      <c r="AR16" s="328">
        <v>-0.1</v>
      </c>
      <c r="AS16" s="328">
        <v>0</v>
      </c>
      <c r="AT16" s="328">
        <v>0</v>
      </c>
      <c r="AU16" s="328">
        <v>0.2</v>
      </c>
      <c r="AV16" s="328">
        <v>0.5</v>
      </c>
      <c r="AW16" s="328">
        <v>0</v>
      </c>
      <c r="AX16" s="328">
        <v>0</v>
      </c>
      <c r="AY16" s="328">
        <v>-0.1</v>
      </c>
      <c r="AZ16" s="328">
        <v>-0.1</v>
      </c>
      <c r="BA16" s="328">
        <v>0</v>
      </c>
      <c r="BB16" s="328">
        <v>0</v>
      </c>
      <c r="BC16" s="328">
        <v>0</v>
      </c>
      <c r="BD16" s="328">
        <v>0</v>
      </c>
      <c r="BE16" s="328">
        <v>0</v>
      </c>
      <c r="BF16" s="328">
        <v>0</v>
      </c>
      <c r="BG16" s="328">
        <v>0</v>
      </c>
      <c r="BH16" s="328">
        <v>0</v>
      </c>
      <c r="BI16" s="328">
        <v>0</v>
      </c>
      <c r="BJ16" s="328">
        <v>0</v>
      </c>
      <c r="BK16" s="328">
        <v>0</v>
      </c>
      <c r="BL16" s="328">
        <v>-0.4</v>
      </c>
      <c r="BM16" s="329">
        <v>15</v>
      </c>
      <c r="BN16" s="329">
        <v>1.1000000000000001</v>
      </c>
    </row>
    <row r="17" spans="2:66" s="324" customFormat="1" ht="8.4499999999999993">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8">
        <v>0</v>
      </c>
      <c r="AG17" s="328">
        <v>0</v>
      </c>
      <c r="AI17" s="324" t="str">
        <f t="shared" si="0"/>
        <v>Less funded assets (BDUK, etc.)</v>
      </c>
      <c r="AJ17" s="326" t="str">
        <f t="shared" si="1"/>
        <v>£m</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8">
        <v>0</v>
      </c>
      <c r="BI17" s="328">
        <v>0</v>
      </c>
      <c r="BJ17" s="328">
        <v>0</v>
      </c>
      <c r="BK17" s="328">
        <v>0</v>
      </c>
      <c r="BL17" s="328">
        <v>0</v>
      </c>
      <c r="BM17" s="329">
        <v>0</v>
      </c>
      <c r="BN17" s="329">
        <v>0</v>
      </c>
    </row>
    <row r="18" spans="2:66" s="324" customFormat="1" ht="8.4499999999999993">
      <c r="B18" s="323" t="s">
        <v>114</v>
      </c>
      <c r="C18" s="326" t="s">
        <v>22</v>
      </c>
      <c r="D18" s="330">
        <v>0</v>
      </c>
      <c r="E18" s="330">
        <v>0</v>
      </c>
      <c r="F18" s="330">
        <v>0</v>
      </c>
      <c r="G18" s="330">
        <v>0</v>
      </c>
      <c r="H18" s="330">
        <v>0</v>
      </c>
      <c r="I18" s="330">
        <v>0</v>
      </c>
      <c r="J18" s="330">
        <v>0</v>
      </c>
      <c r="K18" s="330">
        <v>0</v>
      </c>
      <c r="L18" s="330">
        <v>0</v>
      </c>
      <c r="M18" s="330">
        <v>3.9</v>
      </c>
      <c r="N18" s="330">
        <v>0</v>
      </c>
      <c r="O18" s="330">
        <v>0</v>
      </c>
      <c r="P18" s="330">
        <v>0</v>
      </c>
      <c r="Q18" s="330">
        <v>0</v>
      </c>
      <c r="R18" s="330">
        <v>0</v>
      </c>
      <c r="S18" s="330">
        <v>0</v>
      </c>
      <c r="T18" s="330">
        <v>0</v>
      </c>
      <c r="U18" s="330">
        <v>0</v>
      </c>
      <c r="V18" s="330">
        <v>0</v>
      </c>
      <c r="W18" s="330">
        <v>0</v>
      </c>
      <c r="X18" s="330">
        <v>0</v>
      </c>
      <c r="Y18" s="330">
        <v>0</v>
      </c>
      <c r="Z18" s="330">
        <v>0</v>
      </c>
      <c r="AA18" s="330">
        <v>0</v>
      </c>
      <c r="AB18" s="330">
        <v>0</v>
      </c>
      <c r="AC18" s="330">
        <v>0</v>
      </c>
      <c r="AD18" s="330">
        <v>3</v>
      </c>
      <c r="AE18" s="330">
        <v>0.7</v>
      </c>
      <c r="AF18" s="330">
        <v>0.9</v>
      </c>
      <c r="AG18" s="330">
        <v>0.9</v>
      </c>
      <c r="AI18" s="323" t="str">
        <f t="shared" si="0"/>
        <v>Total non-current assets</v>
      </c>
      <c r="AJ18" s="326" t="str">
        <f t="shared" si="1"/>
        <v>£m</v>
      </c>
      <c r="AK18" s="330">
        <v>0</v>
      </c>
      <c r="AL18" s="330">
        <v>0</v>
      </c>
      <c r="AM18" s="330">
        <v>0</v>
      </c>
      <c r="AN18" s="330">
        <v>0</v>
      </c>
      <c r="AO18" s="330">
        <v>43.3</v>
      </c>
      <c r="AP18" s="330">
        <v>4.4000000000000004</v>
      </c>
      <c r="AQ18" s="330">
        <v>3.9</v>
      </c>
      <c r="AR18" s="330">
        <v>1</v>
      </c>
      <c r="AS18" s="330">
        <v>0</v>
      </c>
      <c r="AT18" s="330">
        <v>0</v>
      </c>
      <c r="AU18" s="330">
        <v>6</v>
      </c>
      <c r="AV18" s="330">
        <v>17.2</v>
      </c>
      <c r="AW18" s="330">
        <v>0</v>
      </c>
      <c r="AX18" s="330">
        <v>0</v>
      </c>
      <c r="AY18" s="330">
        <v>0.7</v>
      </c>
      <c r="AZ18" s="330">
        <v>1.1000000000000001</v>
      </c>
      <c r="BA18" s="330">
        <v>0</v>
      </c>
      <c r="BB18" s="330">
        <v>0</v>
      </c>
      <c r="BC18" s="330">
        <v>0</v>
      </c>
      <c r="BD18" s="330">
        <v>0</v>
      </c>
      <c r="BE18" s="330">
        <v>0</v>
      </c>
      <c r="BF18" s="330">
        <v>0</v>
      </c>
      <c r="BG18" s="330">
        <v>0</v>
      </c>
      <c r="BH18" s="330">
        <v>0</v>
      </c>
      <c r="BI18" s="330">
        <v>0</v>
      </c>
      <c r="BJ18" s="330">
        <v>0</v>
      </c>
      <c r="BK18" s="330">
        <v>0.4</v>
      </c>
      <c r="BL18" s="330">
        <v>0</v>
      </c>
      <c r="BM18" s="330">
        <v>58.2</v>
      </c>
      <c r="BN18" s="330">
        <v>29.2</v>
      </c>
    </row>
    <row r="19" spans="2:66" s="324" customFormat="1" ht="8.4499999999999993">
      <c r="C19" s="326"/>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J19" s="326"/>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9"/>
      <c r="BN19" s="329"/>
    </row>
    <row r="20" spans="2:66" s="324" customFormat="1" ht="8.4499999999999993">
      <c r="B20" s="324" t="s">
        <v>115</v>
      </c>
      <c r="C20" s="326" t="s">
        <v>22</v>
      </c>
      <c r="D20" s="328">
        <v>0</v>
      </c>
      <c r="E20" s="328">
        <v>0</v>
      </c>
      <c r="F20" s="328">
        <v>0</v>
      </c>
      <c r="G20" s="328">
        <v>0</v>
      </c>
      <c r="H20" s="328">
        <v>0</v>
      </c>
      <c r="I20" s="328">
        <v>0</v>
      </c>
      <c r="J20" s="328">
        <v>0</v>
      </c>
      <c r="K20" s="328">
        <v>0</v>
      </c>
      <c r="L20" s="328">
        <v>0</v>
      </c>
      <c r="M20" s="328">
        <v>0.8</v>
      </c>
      <c r="N20" s="328">
        <v>0</v>
      </c>
      <c r="O20" s="328">
        <v>0</v>
      </c>
      <c r="P20" s="328">
        <v>0</v>
      </c>
      <c r="Q20" s="328">
        <v>0</v>
      </c>
      <c r="R20" s="328">
        <v>0</v>
      </c>
      <c r="S20" s="328">
        <v>0</v>
      </c>
      <c r="T20" s="328">
        <v>0</v>
      </c>
      <c r="U20" s="328">
        <v>0</v>
      </c>
      <c r="V20" s="328">
        <v>0</v>
      </c>
      <c r="W20" s="328">
        <v>0</v>
      </c>
      <c r="X20" s="328">
        <v>0</v>
      </c>
      <c r="Y20" s="328">
        <v>0</v>
      </c>
      <c r="Z20" s="328">
        <v>0</v>
      </c>
      <c r="AA20" s="328">
        <v>0</v>
      </c>
      <c r="AB20" s="328">
        <v>0.1</v>
      </c>
      <c r="AC20" s="328">
        <v>0</v>
      </c>
      <c r="AD20" s="328">
        <v>1.1000000000000001</v>
      </c>
      <c r="AE20" s="328">
        <v>0.3</v>
      </c>
      <c r="AF20" s="328">
        <v>0.3</v>
      </c>
      <c r="AG20" s="328">
        <v>0.3</v>
      </c>
      <c r="AI20" s="324" t="str">
        <f t="shared" ref="AI20:AJ22" si="2">B20</f>
        <v>Current assets</v>
      </c>
      <c r="AJ20" s="326" t="str">
        <f t="shared" si="2"/>
        <v>£m</v>
      </c>
      <c r="AK20" s="328">
        <v>0</v>
      </c>
      <c r="AL20" s="328">
        <v>0</v>
      </c>
      <c r="AM20" s="328">
        <v>0</v>
      </c>
      <c r="AN20" s="328">
        <v>0</v>
      </c>
      <c r="AO20" s="328">
        <v>6.7</v>
      </c>
      <c r="AP20" s="328">
        <v>0.7</v>
      </c>
      <c r="AQ20" s="328">
        <v>1</v>
      </c>
      <c r="AR20" s="328">
        <v>0.3</v>
      </c>
      <c r="AS20" s="328">
        <v>0</v>
      </c>
      <c r="AT20" s="328">
        <v>0</v>
      </c>
      <c r="AU20" s="328">
        <v>1.2</v>
      </c>
      <c r="AV20" s="328">
        <v>3</v>
      </c>
      <c r="AW20" s="328">
        <v>0.1</v>
      </c>
      <c r="AX20" s="328">
        <v>0.2</v>
      </c>
      <c r="AY20" s="328">
        <v>0.3</v>
      </c>
      <c r="AZ20" s="328">
        <v>0.4</v>
      </c>
      <c r="BA20" s="328">
        <v>0</v>
      </c>
      <c r="BB20" s="328">
        <v>0</v>
      </c>
      <c r="BC20" s="328">
        <v>0</v>
      </c>
      <c r="BD20" s="328">
        <v>0</v>
      </c>
      <c r="BE20" s="328">
        <v>0.1</v>
      </c>
      <c r="BF20" s="328">
        <v>0</v>
      </c>
      <c r="BG20" s="328">
        <v>0</v>
      </c>
      <c r="BH20" s="328">
        <v>0.2</v>
      </c>
      <c r="BI20" s="328">
        <v>0</v>
      </c>
      <c r="BJ20" s="328">
        <v>0</v>
      </c>
      <c r="BK20" s="328">
        <v>0</v>
      </c>
      <c r="BL20" s="328">
        <v>0</v>
      </c>
      <c r="BM20" s="329">
        <v>10.9</v>
      </c>
      <c r="BN20" s="329">
        <v>6.2</v>
      </c>
    </row>
    <row r="21" spans="2:66" s="324" customFormat="1" ht="8.4499999999999993">
      <c r="B21" s="324" t="s">
        <v>116</v>
      </c>
      <c r="C21" s="326" t="s">
        <v>22</v>
      </c>
      <c r="D21" s="328">
        <v>0</v>
      </c>
      <c r="E21" s="328">
        <v>-0.1</v>
      </c>
      <c r="F21" s="328">
        <v>0</v>
      </c>
      <c r="G21" s="328">
        <v>0</v>
      </c>
      <c r="H21" s="328">
        <v>0</v>
      </c>
      <c r="I21" s="328">
        <v>0</v>
      </c>
      <c r="J21" s="328">
        <v>0</v>
      </c>
      <c r="K21" s="328">
        <v>0</v>
      </c>
      <c r="L21" s="328">
        <v>0</v>
      </c>
      <c r="M21" s="328">
        <v>-3.5</v>
      </c>
      <c r="N21" s="328">
        <v>0</v>
      </c>
      <c r="O21" s="328">
        <v>0</v>
      </c>
      <c r="P21" s="328">
        <v>0</v>
      </c>
      <c r="Q21" s="328">
        <v>0</v>
      </c>
      <c r="R21" s="328">
        <v>0</v>
      </c>
      <c r="S21" s="328">
        <v>0</v>
      </c>
      <c r="T21" s="328">
        <v>0</v>
      </c>
      <c r="U21" s="328">
        <v>0</v>
      </c>
      <c r="V21" s="328">
        <v>0</v>
      </c>
      <c r="W21" s="328">
        <v>0</v>
      </c>
      <c r="X21" s="328">
        <v>0</v>
      </c>
      <c r="Y21" s="328">
        <v>-0.3</v>
      </c>
      <c r="Z21" s="328">
        <v>0</v>
      </c>
      <c r="AA21" s="328">
        <v>0</v>
      </c>
      <c r="AB21" s="328">
        <v>-0.1</v>
      </c>
      <c r="AC21" s="328">
        <v>0</v>
      </c>
      <c r="AD21" s="328">
        <v>-1.5</v>
      </c>
      <c r="AE21" s="328">
        <v>-0.4</v>
      </c>
      <c r="AF21" s="328">
        <v>-0.3</v>
      </c>
      <c r="AG21" s="328">
        <v>-0.3</v>
      </c>
      <c r="AI21" s="324" t="str">
        <f t="shared" si="2"/>
        <v>Current liabilities</v>
      </c>
      <c r="AJ21" s="326" t="str">
        <f t="shared" si="2"/>
        <v>£m</v>
      </c>
      <c r="AK21" s="328">
        <v>0</v>
      </c>
      <c r="AL21" s="328">
        <v>0</v>
      </c>
      <c r="AM21" s="328">
        <v>0</v>
      </c>
      <c r="AN21" s="328">
        <v>0</v>
      </c>
      <c r="AO21" s="328">
        <v>-8.4</v>
      </c>
      <c r="AP21" s="328">
        <v>-0.8</v>
      </c>
      <c r="AQ21" s="328">
        <v>-1.7</v>
      </c>
      <c r="AR21" s="328">
        <v>-0.5</v>
      </c>
      <c r="AS21" s="328">
        <v>0</v>
      </c>
      <c r="AT21" s="328">
        <v>0</v>
      </c>
      <c r="AU21" s="328">
        <v>-1</v>
      </c>
      <c r="AV21" s="328">
        <v>-1.5</v>
      </c>
      <c r="AW21" s="328">
        <v>-0.1</v>
      </c>
      <c r="AX21" s="328">
        <v>-0.4</v>
      </c>
      <c r="AY21" s="328">
        <v>-0.6</v>
      </c>
      <c r="AZ21" s="328">
        <v>-0.8</v>
      </c>
      <c r="BA21" s="328">
        <v>0</v>
      </c>
      <c r="BB21" s="328">
        <v>0</v>
      </c>
      <c r="BC21" s="328">
        <v>0</v>
      </c>
      <c r="BD21" s="328">
        <v>0</v>
      </c>
      <c r="BE21" s="328">
        <v>-0.2</v>
      </c>
      <c r="BF21" s="328">
        <v>-0.1</v>
      </c>
      <c r="BG21" s="328">
        <v>-2.8</v>
      </c>
      <c r="BH21" s="328">
        <v>-5.5</v>
      </c>
      <c r="BI21" s="328">
        <v>0</v>
      </c>
      <c r="BJ21" s="328">
        <v>0</v>
      </c>
      <c r="BK21" s="328">
        <v>-0.1</v>
      </c>
      <c r="BL21" s="328">
        <v>-0.1</v>
      </c>
      <c r="BM21" s="329">
        <v>-16.8</v>
      </c>
      <c r="BN21" s="329">
        <v>-14.3</v>
      </c>
    </row>
    <row r="22" spans="2:66" s="324" customFormat="1" ht="8.4499999999999993">
      <c r="B22" s="324" t="s">
        <v>117</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8">
        <v>0</v>
      </c>
      <c r="AG22" s="328">
        <v>0</v>
      </c>
      <c r="AI22" s="324" t="str">
        <f t="shared" si="2"/>
        <v>Provisions</v>
      </c>
      <c r="AJ22" s="326" t="str">
        <f t="shared" si="2"/>
        <v>£m</v>
      </c>
      <c r="AK22" s="328">
        <v>0</v>
      </c>
      <c r="AL22" s="328">
        <v>0</v>
      </c>
      <c r="AM22" s="328">
        <v>0</v>
      </c>
      <c r="AN22" s="328">
        <v>0</v>
      </c>
      <c r="AO22" s="328">
        <v>-0.3</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v>
      </c>
      <c r="BG22" s="328">
        <v>0</v>
      </c>
      <c r="BH22" s="328">
        <v>0</v>
      </c>
      <c r="BI22" s="328">
        <v>0</v>
      </c>
      <c r="BJ22" s="328">
        <v>0</v>
      </c>
      <c r="BK22" s="328">
        <v>0</v>
      </c>
      <c r="BL22" s="328">
        <v>-0.1</v>
      </c>
      <c r="BM22" s="329">
        <v>-0.3</v>
      </c>
      <c r="BN22" s="329">
        <v>-0.1</v>
      </c>
    </row>
    <row r="23" spans="2:66" s="324" customFormat="1" ht="8.4499999999999993">
      <c r="C23" s="326"/>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J23" s="326"/>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9"/>
      <c r="BN23" s="329"/>
    </row>
    <row r="24" spans="2:66" s="324" customFormat="1" ht="8.4499999999999993">
      <c r="B24" s="324" t="s">
        <v>19</v>
      </c>
      <c r="C24" s="326" t="s">
        <v>22</v>
      </c>
      <c r="D24" s="328">
        <v>0</v>
      </c>
      <c r="E24" s="328">
        <v>0</v>
      </c>
      <c r="F24" s="328">
        <v>0</v>
      </c>
      <c r="G24" s="328">
        <v>0</v>
      </c>
      <c r="H24" s="328">
        <v>0</v>
      </c>
      <c r="I24" s="328">
        <v>0</v>
      </c>
      <c r="J24" s="328">
        <v>0</v>
      </c>
      <c r="K24" s="328">
        <v>0</v>
      </c>
      <c r="L24" s="328">
        <v>0</v>
      </c>
      <c r="M24" s="328">
        <v>0</v>
      </c>
      <c r="N24" s="328">
        <v>0</v>
      </c>
      <c r="O24" s="328">
        <v>0</v>
      </c>
      <c r="P24" s="328">
        <v>0</v>
      </c>
      <c r="Q24" s="328">
        <v>0</v>
      </c>
      <c r="R24" s="328">
        <v>0</v>
      </c>
      <c r="S24" s="328">
        <v>0</v>
      </c>
      <c r="T24" s="328">
        <v>0</v>
      </c>
      <c r="U24" s="328">
        <v>0</v>
      </c>
      <c r="V24" s="328">
        <v>0</v>
      </c>
      <c r="W24" s="328">
        <v>0</v>
      </c>
      <c r="X24" s="328">
        <v>0</v>
      </c>
      <c r="Y24" s="328">
        <v>0.1</v>
      </c>
      <c r="Z24" s="328">
        <v>0</v>
      </c>
      <c r="AA24" s="328">
        <v>0</v>
      </c>
      <c r="AB24" s="328">
        <v>0</v>
      </c>
      <c r="AC24" s="328">
        <v>0</v>
      </c>
      <c r="AD24" s="328">
        <v>0</v>
      </c>
      <c r="AE24" s="328">
        <v>0.1</v>
      </c>
      <c r="AF24" s="328">
        <v>0</v>
      </c>
      <c r="AG24" s="328">
        <v>0</v>
      </c>
      <c r="AI24" s="324" t="str">
        <f>B24</f>
        <v xml:space="preserve">Rounding </v>
      </c>
      <c r="AJ24" s="326" t="str">
        <f>C24</f>
        <v>£m</v>
      </c>
      <c r="AK24" s="328">
        <v>0</v>
      </c>
      <c r="AL24" s="328">
        <v>0</v>
      </c>
      <c r="AM24" s="328">
        <v>0</v>
      </c>
      <c r="AN24" s="328">
        <v>0</v>
      </c>
      <c r="AO24" s="328">
        <v>0</v>
      </c>
      <c r="AP24" s="328">
        <v>-0.2</v>
      </c>
      <c r="AQ24" s="328">
        <v>0.1</v>
      </c>
      <c r="AR24" s="328">
        <v>0.1</v>
      </c>
      <c r="AS24" s="328">
        <v>0</v>
      </c>
      <c r="AT24" s="328">
        <v>0</v>
      </c>
      <c r="AU24" s="328">
        <v>0</v>
      </c>
      <c r="AV24" s="328">
        <v>0</v>
      </c>
      <c r="AW24" s="328">
        <v>0</v>
      </c>
      <c r="AX24" s="328">
        <v>0.1</v>
      </c>
      <c r="AY24" s="328">
        <v>0.1</v>
      </c>
      <c r="AZ24" s="328">
        <v>0</v>
      </c>
      <c r="BA24" s="328">
        <v>0</v>
      </c>
      <c r="BB24" s="328">
        <v>0</v>
      </c>
      <c r="BC24" s="328">
        <v>0</v>
      </c>
      <c r="BD24" s="328">
        <v>0</v>
      </c>
      <c r="BE24" s="328">
        <v>0.1</v>
      </c>
      <c r="BF24" s="328">
        <v>0.1</v>
      </c>
      <c r="BG24" s="328">
        <v>0</v>
      </c>
      <c r="BH24" s="328">
        <v>-0.1</v>
      </c>
      <c r="BI24" s="328">
        <v>0</v>
      </c>
      <c r="BJ24" s="328">
        <v>0</v>
      </c>
      <c r="BK24" s="328">
        <v>-0.4</v>
      </c>
      <c r="BL24" s="328">
        <v>0.1</v>
      </c>
      <c r="BM24" s="329">
        <v>-0.1</v>
      </c>
      <c r="BN24" s="329">
        <v>0.3</v>
      </c>
    </row>
    <row r="25" spans="2:66" s="324" customFormat="1" ht="9" thickBot="1">
      <c r="B25" s="323" t="s">
        <v>118</v>
      </c>
      <c r="C25" s="326" t="s">
        <v>22</v>
      </c>
      <c r="D25" s="331">
        <v>0</v>
      </c>
      <c r="E25" s="331">
        <v>-0.1</v>
      </c>
      <c r="F25" s="331">
        <v>0</v>
      </c>
      <c r="G25" s="331">
        <v>0</v>
      </c>
      <c r="H25" s="331">
        <v>0</v>
      </c>
      <c r="I25" s="331">
        <v>0</v>
      </c>
      <c r="J25" s="331">
        <v>0</v>
      </c>
      <c r="K25" s="331">
        <v>0</v>
      </c>
      <c r="L25" s="331">
        <v>0</v>
      </c>
      <c r="M25" s="331">
        <v>1.2</v>
      </c>
      <c r="N25" s="331">
        <v>0</v>
      </c>
      <c r="O25" s="331">
        <v>0</v>
      </c>
      <c r="P25" s="331">
        <v>0</v>
      </c>
      <c r="Q25" s="331">
        <v>0</v>
      </c>
      <c r="R25" s="331">
        <v>0</v>
      </c>
      <c r="S25" s="331">
        <v>0</v>
      </c>
      <c r="T25" s="331">
        <v>0</v>
      </c>
      <c r="U25" s="331">
        <v>0</v>
      </c>
      <c r="V25" s="331">
        <v>0</v>
      </c>
      <c r="W25" s="331">
        <v>0</v>
      </c>
      <c r="X25" s="331">
        <v>0</v>
      </c>
      <c r="Y25" s="331">
        <v>-0.2</v>
      </c>
      <c r="Z25" s="331">
        <v>0</v>
      </c>
      <c r="AA25" s="331">
        <v>0</v>
      </c>
      <c r="AB25" s="331">
        <v>0</v>
      </c>
      <c r="AC25" s="331">
        <v>0</v>
      </c>
      <c r="AD25" s="331">
        <v>2.6</v>
      </c>
      <c r="AE25" s="331">
        <v>0.7</v>
      </c>
      <c r="AF25" s="331">
        <v>0.9</v>
      </c>
      <c r="AG25" s="331">
        <v>0.9</v>
      </c>
      <c r="AI25" s="323" t="str">
        <f>B25</f>
        <v>Total MCE</v>
      </c>
      <c r="AJ25" s="326" t="str">
        <f>C25</f>
        <v>£m</v>
      </c>
      <c r="AK25" s="331">
        <v>0</v>
      </c>
      <c r="AL25" s="331">
        <v>0</v>
      </c>
      <c r="AM25" s="331">
        <v>0</v>
      </c>
      <c r="AN25" s="331">
        <v>0</v>
      </c>
      <c r="AO25" s="331">
        <v>41.3</v>
      </c>
      <c r="AP25" s="331">
        <v>4.0999999999999996</v>
      </c>
      <c r="AQ25" s="331">
        <v>3.3</v>
      </c>
      <c r="AR25" s="331">
        <v>0.9</v>
      </c>
      <c r="AS25" s="331">
        <v>0</v>
      </c>
      <c r="AT25" s="331">
        <v>0</v>
      </c>
      <c r="AU25" s="331">
        <v>6.2</v>
      </c>
      <c r="AV25" s="331">
        <v>18.7</v>
      </c>
      <c r="AW25" s="331">
        <v>0</v>
      </c>
      <c r="AX25" s="331">
        <v>-0.1</v>
      </c>
      <c r="AY25" s="331">
        <v>0.5</v>
      </c>
      <c r="AZ25" s="331">
        <v>0.7</v>
      </c>
      <c r="BA25" s="331">
        <v>0</v>
      </c>
      <c r="BB25" s="331">
        <v>0</v>
      </c>
      <c r="BC25" s="331">
        <v>0</v>
      </c>
      <c r="BD25" s="331">
        <v>0</v>
      </c>
      <c r="BE25" s="331">
        <v>0</v>
      </c>
      <c r="BF25" s="331">
        <v>0</v>
      </c>
      <c r="BG25" s="331">
        <v>-2.8</v>
      </c>
      <c r="BH25" s="331">
        <v>-5.4</v>
      </c>
      <c r="BI25" s="331">
        <v>0</v>
      </c>
      <c r="BJ25" s="331">
        <v>0</v>
      </c>
      <c r="BK25" s="331">
        <v>-0.1</v>
      </c>
      <c r="BL25" s="331">
        <v>-0.1</v>
      </c>
      <c r="BM25" s="331">
        <v>51.9</v>
      </c>
      <c r="BN25" s="331">
        <v>21.3</v>
      </c>
    </row>
    <row r="26" spans="2:66"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row>
    <row r="27" spans="2:66"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row>
    <row r="28" spans="2:66"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row>
    <row r="29" spans="2:66"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2:66"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row>
    <row r="31" spans="2:66"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2:66"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2:56"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row>
    <row r="34" spans="2:56"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2:56"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2:56"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row>
    <row r="37" spans="2:56"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2:56"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2:56"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row>
    <row r="40" spans="2:56"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2:56"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row>
    <row r="42" spans="2:56"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row>
    <row r="43" spans="2:56"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row>
    <row r="44" spans="2:56"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row>
    <row r="45" spans="2:56"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row>
    <row r="46" spans="2:56"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2:56"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56"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2:56"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2:56"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2:56"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2:56"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2:56"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2:56"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2:56"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2:56"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2:56"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2:56"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2:56"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2:56"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2:56"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2:56"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2:56"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2:56"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2:56"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2:56"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row>
    <row r="67" spans="2:56"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row>
    <row r="68" spans="2:56"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row>
    <row r="69" spans="2:56"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row>
    <row r="70" spans="2:56"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row>
    <row r="71" spans="2:56"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row>
    <row r="72" spans="2:56"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2:56"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2:56"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row>
    <row r="75" spans="2:56"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2:56"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2:56"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2:56"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2:56"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2:56"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2:56"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2:56"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2:56"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2:56"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2:56"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2:56"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2:56"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2:56"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2:56"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2:56"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2:56"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2:56"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2:56"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2:56"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2:56"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2:56"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2:56"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2:56"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2:56"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2:56"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2:56"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2:56"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2:56"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2:56"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2:56"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2:56"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2:56"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2:56"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2:56"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2:56"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2:56"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2:56"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2:56"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row>
    <row r="114" spans="2:56"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row>
    <row r="115" spans="2:56"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row>
    <row r="116" spans="2:56"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row>
    <row r="117" spans="2:56"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row>
    <row r="118" spans="2:56"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row>
    <row r="119" spans="2:56"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row>
    <row r="120" spans="2:56"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row>
    <row r="121" spans="2:56"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row>
    <row r="122" spans="2:56"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row>
    <row r="123" spans="2:56"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row>
    <row r="124" spans="2:56"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row>
    <row r="125" spans="2:56"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row>
    <row r="126" spans="2:56"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row>
    <row r="127" spans="2:56"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row>
    <row r="128" spans="2:56"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row>
    <row r="129" spans="2:56"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row>
    <row r="130" spans="2:56"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row>
    <row r="131" spans="2:56"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row>
    <row r="132" spans="2:56"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row>
    <row r="133" spans="2:56"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row>
    <row r="134" spans="2:56"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row>
    <row r="135" spans="2:56"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row>
    <row r="136" spans="2:56"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row>
    <row r="137" spans="2:56"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row>
    <row r="138" spans="2:56"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row>
    <row r="139" spans="2:56"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row>
    <row r="140" spans="2:56"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row>
    <row r="141" spans="2:56"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row>
    <row r="142" spans="2:56"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row>
    <row r="143" spans="2:56"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row>
    <row r="144" spans="2:56"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row>
    <row r="145" spans="2:56"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row>
    <row r="146" spans="2:56"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row>
    <row r="147" spans="2:56"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row>
    <row r="148" spans="2:56"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row>
    <row r="149" spans="2:56"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row>
    <row r="150" spans="2:56"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row>
    <row r="151" spans="2:56"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row>
    <row r="152" spans="2:56"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row>
    <row r="153" spans="2:56"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row>
    <row r="154" spans="2:56"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row>
    <row r="155" spans="2:56"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row>
    <row r="156" spans="2:56"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row>
    <row r="157" spans="2:56"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row>
    <row r="158" spans="2:56"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row>
    <row r="159" spans="2:56"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row>
    <row r="160" spans="2:56"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row>
    <row r="161" spans="2:56"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row>
    <row r="162" spans="2:56"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row>
    <row r="163" spans="2:56"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row>
    <row r="164" spans="2:56"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row>
    <row r="165" spans="2:56"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row>
    <row r="166" spans="2:56"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row>
    <row r="167" spans="2:56"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row>
    <row r="168" spans="2:56"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row>
    <row r="169" spans="2:56"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row>
    <row r="170" spans="2:56"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row>
    <row r="171" spans="2:56"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row>
    <row r="172" spans="2:56"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row>
    <row r="173" spans="2:56"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row>
    <row r="174" spans="2:56"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row>
    <row r="175" spans="2:56"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row>
    <row r="176" spans="2:56"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row>
    <row r="177" spans="2:56"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row>
    <row r="178" spans="2:56"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row>
    <row r="179" spans="2:56"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row>
    <row r="180" spans="2:56"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row>
    <row r="181" spans="2:56"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row>
    <row r="182" spans="2:56"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row>
    <row r="183" spans="2:56"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row>
    <row r="184" spans="2:56"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row>
    <row r="185" spans="2:56"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row>
    <row r="186" spans="2:56"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row>
    <row r="187" spans="2:56"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56"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56"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56"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56"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56"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sheetData>
  <mergeCells count="34">
    <mergeCell ref="B2:AE2"/>
    <mergeCell ref="B3:AE3"/>
    <mergeCell ref="AI2:BN2"/>
    <mergeCell ref="AI3:BN3"/>
    <mergeCell ref="Z5:AA5"/>
    <mergeCell ref="D5:E5"/>
    <mergeCell ref="F5:G5"/>
    <mergeCell ref="H5:I5"/>
    <mergeCell ref="J5:K5"/>
    <mergeCell ref="L5:M5"/>
    <mergeCell ref="N5:O5"/>
    <mergeCell ref="P5:Q5"/>
    <mergeCell ref="AU5:AV5"/>
    <mergeCell ref="AW5:AX5"/>
    <mergeCell ref="AK5:AL5"/>
    <mergeCell ref="AM5:AN5"/>
    <mergeCell ref="BM5:BN5"/>
    <mergeCell ref="BC5:BD5"/>
    <mergeCell ref="BE5:BF5"/>
    <mergeCell ref="BG5:BH5"/>
    <mergeCell ref="BI5:BJ5"/>
    <mergeCell ref="BK5:BL5"/>
    <mergeCell ref="AO5:AP5"/>
    <mergeCell ref="AQ5:AR5"/>
    <mergeCell ref="BA5:BB5"/>
    <mergeCell ref="AY5:AZ5"/>
    <mergeCell ref="AD5:AE5"/>
    <mergeCell ref="AF5:AG5"/>
    <mergeCell ref="AS5:AT5"/>
    <mergeCell ref="R5:S5"/>
    <mergeCell ref="T5:U5"/>
    <mergeCell ref="AB5:AC5"/>
    <mergeCell ref="V5:W5"/>
    <mergeCell ref="X5:Y5"/>
  </mergeCells>
  <pageMargins left="0.7" right="0.7" top="0.75" bottom="0.75" header="0.3" footer="0.3"/>
  <pageSetup paperSize="9" orientation="portrait" r:id="rId1"/>
  <customProperties>
    <customPr name="_pios_id" r:id="rId2"/>
    <customPr name="EpmWorksheetKeyString_GUID" r:id="rId3"/>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00B050"/>
  </sheetPr>
  <dimension ref="B2:BH178"/>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5703125" style="15" customWidth="1"/>
    <col min="2" max="2" width="28.42578125" style="15" bestFit="1" customWidth="1"/>
    <col min="3" max="3" width="8.5703125" style="15"/>
    <col min="4" max="6" width="12.5703125" style="15" customWidth="1"/>
    <col min="7" max="11" width="12.5703125" style="18" customWidth="1"/>
    <col min="12" max="17" width="12.5703125" style="15" customWidth="1"/>
    <col min="18" max="16384" width="8.5703125" style="15"/>
  </cols>
  <sheetData>
    <row r="2" spans="2:60" s="9" customFormat="1" ht="14.1">
      <c r="B2" s="439" t="s">
        <v>375</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440"/>
      <c r="I3" s="440"/>
      <c r="J3" s="440"/>
      <c r="K3" s="440"/>
      <c r="L3" s="440"/>
      <c r="M3" s="440"/>
      <c r="N3" s="440"/>
      <c r="O3" s="440"/>
      <c r="P3" s="440"/>
      <c r="Q3" s="440"/>
    </row>
    <row r="5" spans="2:60" s="324" customFormat="1" ht="25.5">
      <c r="D5" s="385" t="s">
        <v>198</v>
      </c>
      <c r="E5" s="385" t="s">
        <v>199</v>
      </c>
      <c r="F5" s="385" t="s">
        <v>200</v>
      </c>
      <c r="G5" s="385" t="s">
        <v>201</v>
      </c>
      <c r="H5" s="385" t="s">
        <v>202</v>
      </c>
      <c r="I5" s="385" t="s">
        <v>203</v>
      </c>
      <c r="J5" s="385" t="s">
        <v>204</v>
      </c>
      <c r="K5" s="385" t="s">
        <v>205</v>
      </c>
      <c r="L5" s="385" t="s">
        <v>206</v>
      </c>
      <c r="M5" s="385" t="s">
        <v>207</v>
      </c>
      <c r="N5" s="385" t="s">
        <v>208</v>
      </c>
      <c r="O5" s="385" t="s">
        <v>209</v>
      </c>
      <c r="P5" s="385" t="s">
        <v>210</v>
      </c>
      <c r="Q5" s="385" t="s">
        <v>211</v>
      </c>
    </row>
    <row r="6" spans="2:60" s="349" customFormat="1" ht="8.4499999999999993">
      <c r="D6" s="386" t="s">
        <v>22</v>
      </c>
      <c r="E6" s="386" t="s">
        <v>22</v>
      </c>
      <c r="F6" s="386" t="s">
        <v>22</v>
      </c>
      <c r="G6" s="386"/>
      <c r="H6" s="386"/>
      <c r="I6" s="386"/>
      <c r="J6" s="386" t="s">
        <v>212</v>
      </c>
      <c r="K6" s="386" t="s">
        <v>212</v>
      </c>
      <c r="L6" s="386" t="s">
        <v>22</v>
      </c>
      <c r="M6" s="386" t="s">
        <v>22</v>
      </c>
      <c r="N6" s="386" t="s">
        <v>22</v>
      </c>
      <c r="O6" s="386" t="s">
        <v>22</v>
      </c>
      <c r="P6" s="386" t="s">
        <v>41</v>
      </c>
      <c r="Q6" s="386" t="s">
        <v>41</v>
      </c>
    </row>
    <row r="7" spans="2:60" s="349" customFormat="1" ht="8.4499999999999993">
      <c r="D7" s="388"/>
      <c r="E7" s="388"/>
      <c r="F7" s="388"/>
      <c r="L7" s="388"/>
      <c r="M7" s="388"/>
      <c r="N7" s="388"/>
      <c r="O7" s="388"/>
    </row>
    <row r="8" spans="2:60" s="349" customFormat="1" ht="8.4499999999999993">
      <c r="B8" s="323" t="s">
        <v>309</v>
      </c>
      <c r="C8" s="324"/>
      <c r="D8" s="328"/>
      <c r="E8" s="328"/>
      <c r="F8" s="328"/>
      <c r="L8" s="328"/>
      <c r="M8" s="328"/>
      <c r="N8" s="328"/>
      <c r="O8" s="328"/>
      <c r="P8" s="324"/>
      <c r="Q8" s="324"/>
      <c r="R8" s="324"/>
      <c r="S8" s="324"/>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row>
    <row r="9" spans="2:60" s="349" customFormat="1" ht="8.4499999999999993">
      <c r="B9" s="324" t="s">
        <v>310</v>
      </c>
      <c r="C9" s="324"/>
      <c r="D9" s="328">
        <v>1</v>
      </c>
      <c r="E9" s="328">
        <v>0.1</v>
      </c>
      <c r="F9" s="328">
        <v>1.1000000000000001</v>
      </c>
      <c r="G9" s="376">
        <v>133</v>
      </c>
      <c r="H9" s="376">
        <v>41</v>
      </c>
      <c r="I9" s="376" t="s">
        <v>311</v>
      </c>
      <c r="J9" s="377">
        <v>7379.34</v>
      </c>
      <c r="K9" s="377">
        <v>3470.05</v>
      </c>
      <c r="L9" s="328">
        <v>0.2</v>
      </c>
      <c r="M9" s="328">
        <v>0</v>
      </c>
      <c r="N9" s="328">
        <v>0</v>
      </c>
      <c r="O9" s="328">
        <v>0</v>
      </c>
      <c r="P9" s="378">
        <v>220.09100000000001</v>
      </c>
      <c r="Q9" s="378">
        <v>-158.56899999999999</v>
      </c>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row>
    <row r="10" spans="2:60" s="349" customFormat="1" ht="8.4499999999999993">
      <c r="B10" s="324" t="s">
        <v>312</v>
      </c>
      <c r="C10" s="324"/>
      <c r="D10" s="328">
        <v>2.9</v>
      </c>
      <c r="E10" s="328">
        <v>0.8</v>
      </c>
      <c r="F10" s="328">
        <v>3.7</v>
      </c>
      <c r="G10" s="376">
        <v>1415</v>
      </c>
      <c r="H10" s="376">
        <v>382</v>
      </c>
      <c r="I10" s="376" t="s">
        <v>311</v>
      </c>
      <c r="J10" s="377">
        <v>2067.85</v>
      </c>
      <c r="K10" s="377">
        <v>2090.92</v>
      </c>
      <c r="L10" s="328">
        <v>0.6</v>
      </c>
      <c r="M10" s="328">
        <v>0.2</v>
      </c>
      <c r="N10" s="328">
        <v>0.6</v>
      </c>
      <c r="O10" s="328">
        <v>0.2</v>
      </c>
      <c r="P10" s="378">
        <v>3.93</v>
      </c>
      <c r="Q10" s="378">
        <v>3.992</v>
      </c>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row>
    <row r="11" spans="2:60" s="349" customFormat="1" ht="8.4499999999999993">
      <c r="B11" s="324" t="s">
        <v>313</v>
      </c>
      <c r="C11" s="324"/>
      <c r="D11" s="328">
        <v>1.6</v>
      </c>
      <c r="E11" s="328">
        <v>1.8</v>
      </c>
      <c r="F11" s="328">
        <v>3.4</v>
      </c>
      <c r="G11" s="376">
        <v>470</v>
      </c>
      <c r="H11" s="376">
        <v>395</v>
      </c>
      <c r="I11" s="376" t="s">
        <v>311</v>
      </c>
      <c r="J11" s="377">
        <v>3375.44</v>
      </c>
      <c r="K11" s="377">
        <v>4554.75</v>
      </c>
      <c r="L11" s="328">
        <v>0.6</v>
      </c>
      <c r="M11" s="328">
        <v>0.7</v>
      </c>
      <c r="N11" s="328">
        <v>0.7</v>
      </c>
      <c r="O11" s="328">
        <v>0.8</v>
      </c>
      <c r="P11" s="378">
        <v>1.5249999999999999</v>
      </c>
      <c r="Q11" s="378">
        <v>1.4</v>
      </c>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row>
    <row r="12" spans="2:60" s="349" customFormat="1" ht="8.4499999999999993">
      <c r="B12" s="324" t="s">
        <v>314</v>
      </c>
      <c r="C12" s="324"/>
      <c r="D12" s="328">
        <v>0</v>
      </c>
      <c r="E12" s="328">
        <v>0</v>
      </c>
      <c r="F12" s="328">
        <v>0</v>
      </c>
      <c r="G12" s="376">
        <v>5</v>
      </c>
      <c r="H12" s="376">
        <v>3</v>
      </c>
      <c r="I12" s="376" t="s">
        <v>311</v>
      </c>
      <c r="J12" s="377">
        <v>1667.84</v>
      </c>
      <c r="K12" s="377">
        <v>1667.84</v>
      </c>
      <c r="L12" s="328">
        <v>0</v>
      </c>
      <c r="M12" s="328">
        <v>0</v>
      </c>
      <c r="N12" s="328">
        <v>0</v>
      </c>
      <c r="O12" s="328">
        <v>0</v>
      </c>
      <c r="P12" s="378">
        <v>2.9</v>
      </c>
      <c r="Q12" s="378">
        <v>2.9</v>
      </c>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row>
    <row r="13" spans="2:60" s="349" customFormat="1" ht="8.4499999999999993">
      <c r="B13" s="324" t="s">
        <v>315</v>
      </c>
      <c r="C13" s="324"/>
      <c r="D13" s="328">
        <v>0</v>
      </c>
      <c r="E13" s="328">
        <v>0</v>
      </c>
      <c r="F13" s="328">
        <v>0</v>
      </c>
      <c r="G13" s="376">
        <v>3</v>
      </c>
      <c r="H13" s="376">
        <v>2</v>
      </c>
      <c r="I13" s="376" t="s">
        <v>311</v>
      </c>
      <c r="J13" s="377">
        <v>1667.73</v>
      </c>
      <c r="K13" s="377">
        <v>2892.34</v>
      </c>
      <c r="L13" s="328">
        <v>0</v>
      </c>
      <c r="M13" s="328">
        <v>0</v>
      </c>
      <c r="N13" s="328">
        <v>0</v>
      </c>
      <c r="O13" s="328">
        <v>0</v>
      </c>
      <c r="P13" s="378">
        <v>3.2749999999999999</v>
      </c>
      <c r="Q13" s="378">
        <v>1.331</v>
      </c>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row>
    <row r="14" spans="2:60" s="349" customFormat="1" ht="8.4499999999999993">
      <c r="B14" s="324" t="s">
        <v>316</v>
      </c>
      <c r="C14" s="324"/>
      <c r="D14" s="328">
        <v>37.700000000000003</v>
      </c>
      <c r="E14" s="328">
        <v>2.8</v>
      </c>
      <c r="F14" s="328">
        <v>40.5</v>
      </c>
      <c r="G14" s="376">
        <v>2982</v>
      </c>
      <c r="H14" s="376">
        <v>284</v>
      </c>
      <c r="I14" s="376" t="s">
        <v>311</v>
      </c>
      <c r="J14" s="377">
        <v>12638.71</v>
      </c>
      <c r="K14" s="377">
        <v>9954.5499999999993</v>
      </c>
      <c r="L14" s="328">
        <v>24.4</v>
      </c>
      <c r="M14" s="328">
        <v>1.9</v>
      </c>
      <c r="N14" s="328">
        <v>42.5</v>
      </c>
      <c r="O14" s="328">
        <v>3.4</v>
      </c>
      <c r="P14" s="378">
        <v>0.311</v>
      </c>
      <c r="Q14" s="378">
        <v>0.28899999999999998</v>
      </c>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row>
    <row r="15" spans="2:60" s="349" customFormat="1" ht="8.4499999999999993">
      <c r="B15" s="324" t="s">
        <v>317</v>
      </c>
      <c r="C15" s="324"/>
      <c r="D15" s="328">
        <v>3.2</v>
      </c>
      <c r="E15" s="328">
        <v>1</v>
      </c>
      <c r="F15" s="328">
        <v>4.2</v>
      </c>
      <c r="G15" s="376">
        <v>15546</v>
      </c>
      <c r="H15" s="376">
        <v>4842</v>
      </c>
      <c r="I15" s="376" t="s">
        <v>216</v>
      </c>
      <c r="J15" s="377">
        <v>204.45</v>
      </c>
      <c r="K15" s="377">
        <v>204</v>
      </c>
      <c r="L15" s="328">
        <v>1.1000000000000001</v>
      </c>
      <c r="M15" s="328">
        <v>0.4</v>
      </c>
      <c r="N15" s="328">
        <v>0.7</v>
      </c>
      <c r="O15" s="328">
        <v>0.2</v>
      </c>
      <c r="P15" s="378">
        <v>3.1139999999999999</v>
      </c>
      <c r="Q15" s="378">
        <v>2.863</v>
      </c>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row>
    <row r="16" spans="2:60" s="349" customFormat="1" ht="8.4499999999999993">
      <c r="B16" s="324" t="s">
        <v>330</v>
      </c>
      <c r="C16" s="324"/>
      <c r="D16" s="328">
        <v>0</v>
      </c>
      <c r="E16" s="328">
        <v>0</v>
      </c>
      <c r="F16" s="328">
        <v>0</v>
      </c>
      <c r="G16" s="376" t="s">
        <v>231</v>
      </c>
      <c r="H16" s="376" t="s">
        <v>231</v>
      </c>
      <c r="I16" s="376" t="s">
        <v>231</v>
      </c>
      <c r="J16" s="377" t="s">
        <v>232</v>
      </c>
      <c r="K16" s="377" t="s">
        <v>232</v>
      </c>
      <c r="L16" s="328">
        <v>0</v>
      </c>
      <c r="M16" s="328">
        <v>0</v>
      </c>
      <c r="N16" s="328">
        <v>0</v>
      </c>
      <c r="O16" s="328">
        <v>0</v>
      </c>
      <c r="P16" s="378">
        <v>0</v>
      </c>
      <c r="Q16" s="378">
        <v>0</v>
      </c>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row>
    <row r="17" spans="2:60" s="349" customFormat="1" ht="8.4499999999999993">
      <c r="B17" s="323" t="s">
        <v>318</v>
      </c>
      <c r="C17" s="324"/>
      <c r="D17" s="390">
        <v>46.4</v>
      </c>
      <c r="E17" s="390">
        <v>6.5</v>
      </c>
      <c r="F17" s="390">
        <v>52.9</v>
      </c>
      <c r="J17" s="377"/>
      <c r="K17" s="377"/>
      <c r="L17" s="390">
        <v>26.9</v>
      </c>
      <c r="M17" s="390">
        <v>3.2</v>
      </c>
      <c r="N17" s="390">
        <v>44.5</v>
      </c>
      <c r="O17" s="390">
        <v>4.5999999999999996</v>
      </c>
      <c r="P17" s="380">
        <v>0.438</v>
      </c>
      <c r="Q17" s="380">
        <v>0.76500000000000001</v>
      </c>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row>
    <row r="18" spans="2:60" s="349" customFormat="1" ht="8.4499999999999993">
      <c r="B18" s="324"/>
      <c r="C18" s="324"/>
      <c r="D18" s="328"/>
      <c r="E18" s="328"/>
      <c r="F18" s="328"/>
      <c r="J18" s="377"/>
      <c r="K18" s="377"/>
      <c r="L18" s="328"/>
      <c r="M18" s="328"/>
      <c r="N18" s="328"/>
      <c r="O18" s="328"/>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row>
    <row r="19" spans="2:60" s="349" customFormat="1" ht="8.4499999999999993">
      <c r="B19" s="324" t="s">
        <v>319</v>
      </c>
      <c r="C19" s="324"/>
      <c r="D19" s="328">
        <v>4.4000000000000004</v>
      </c>
      <c r="E19" s="328">
        <v>3.9</v>
      </c>
      <c r="F19" s="328">
        <v>8.3000000000000007</v>
      </c>
      <c r="G19" s="376">
        <v>1686</v>
      </c>
      <c r="H19" s="376">
        <v>4958</v>
      </c>
      <c r="I19" s="376" t="s">
        <v>311</v>
      </c>
      <c r="J19" s="377">
        <v>2586.37</v>
      </c>
      <c r="K19" s="377">
        <v>787.59</v>
      </c>
      <c r="L19" s="328">
        <v>1.2</v>
      </c>
      <c r="M19" s="328">
        <v>3.3</v>
      </c>
      <c r="N19" s="328">
        <v>4.4000000000000004</v>
      </c>
      <c r="O19" s="328">
        <v>13.4</v>
      </c>
      <c r="P19" s="378">
        <v>0.71499999999999997</v>
      </c>
      <c r="Q19" s="378">
        <v>4.2999999999999997E-2</v>
      </c>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row>
    <row r="20" spans="2:60" s="349" customFormat="1" ht="8.4499999999999993">
      <c r="B20" s="324" t="s">
        <v>320</v>
      </c>
      <c r="C20" s="324"/>
      <c r="D20" s="328">
        <v>1.3</v>
      </c>
      <c r="E20" s="328">
        <v>1.7</v>
      </c>
      <c r="F20" s="328">
        <v>3</v>
      </c>
      <c r="G20" s="376">
        <v>326</v>
      </c>
      <c r="H20" s="376">
        <v>408</v>
      </c>
      <c r="I20" s="376" t="s">
        <v>311</v>
      </c>
      <c r="J20" s="377">
        <v>3840.11</v>
      </c>
      <c r="K20" s="377">
        <v>4168.3100000000004</v>
      </c>
      <c r="L20" s="328">
        <v>0.3</v>
      </c>
      <c r="M20" s="328">
        <v>0.3</v>
      </c>
      <c r="N20" s="328">
        <v>0</v>
      </c>
      <c r="O20" s="328">
        <v>-0.1</v>
      </c>
      <c r="P20" s="378">
        <v>-29.89</v>
      </c>
      <c r="Q20" s="378">
        <v>-25.163</v>
      </c>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row>
    <row r="21" spans="2:60" s="349" customFormat="1" ht="8.4499999999999993">
      <c r="B21" s="324" t="s">
        <v>321</v>
      </c>
      <c r="C21" s="324"/>
      <c r="D21" s="328">
        <v>2.8</v>
      </c>
      <c r="E21" s="328">
        <v>2.2999999999999998</v>
      </c>
      <c r="F21" s="328">
        <v>5.0999999999999996</v>
      </c>
      <c r="G21" s="376">
        <v>9301</v>
      </c>
      <c r="H21" s="376">
        <v>8348</v>
      </c>
      <c r="I21" s="376" t="s">
        <v>216</v>
      </c>
      <c r="J21" s="377">
        <v>296.66000000000003</v>
      </c>
      <c r="K21" s="377">
        <v>278.16000000000003</v>
      </c>
      <c r="L21" s="328">
        <v>0.7</v>
      </c>
      <c r="M21" s="328">
        <v>0.6</v>
      </c>
      <c r="N21" s="328">
        <v>0.3</v>
      </c>
      <c r="O21" s="328">
        <v>0.3</v>
      </c>
      <c r="P21" s="378">
        <v>7.4180000000000001</v>
      </c>
      <c r="Q21" s="378">
        <v>6.6280000000000001</v>
      </c>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row>
    <row r="22" spans="2:60" s="349" customFormat="1" ht="8.4499999999999993">
      <c r="B22" s="324"/>
      <c r="C22" s="324"/>
      <c r="D22" s="328"/>
      <c r="E22" s="328"/>
      <c r="F22" s="328"/>
      <c r="J22" s="377"/>
      <c r="K22" s="377"/>
      <c r="L22" s="328"/>
      <c r="M22" s="328"/>
      <c r="N22" s="328"/>
      <c r="O22" s="328"/>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row>
    <row r="23" spans="2:60" s="324" customFormat="1" ht="8.4499999999999993">
      <c r="B23" s="324" t="s">
        <v>322</v>
      </c>
      <c r="D23" s="328">
        <v>0</v>
      </c>
      <c r="E23" s="328">
        <v>0</v>
      </c>
      <c r="F23" s="328">
        <v>0</v>
      </c>
      <c r="G23" s="376" t="s">
        <v>231</v>
      </c>
      <c r="H23" s="376" t="s">
        <v>231</v>
      </c>
      <c r="I23" s="376" t="s">
        <v>231</v>
      </c>
      <c r="J23" s="377" t="s">
        <v>232</v>
      </c>
      <c r="K23" s="377" t="s">
        <v>232</v>
      </c>
      <c r="L23" s="328">
        <v>0</v>
      </c>
      <c r="M23" s="328">
        <v>0</v>
      </c>
      <c r="N23" s="328">
        <v>0</v>
      </c>
      <c r="O23" s="328">
        <v>0</v>
      </c>
      <c r="P23" s="378">
        <v>0</v>
      </c>
      <c r="Q23" s="378">
        <v>0</v>
      </c>
    </row>
    <row r="24" spans="2:60" s="324" customFormat="1" ht="8.4499999999999993">
      <c r="B24" s="324" t="s">
        <v>323</v>
      </c>
      <c r="D24" s="328">
        <v>0</v>
      </c>
      <c r="E24" s="328">
        <v>0</v>
      </c>
      <c r="F24" s="328">
        <v>0</v>
      </c>
      <c r="G24" s="376" t="s">
        <v>231</v>
      </c>
      <c r="H24" s="376" t="s">
        <v>231</v>
      </c>
      <c r="I24" s="376" t="s">
        <v>231</v>
      </c>
      <c r="J24" s="377" t="s">
        <v>232</v>
      </c>
      <c r="K24" s="377" t="s">
        <v>232</v>
      </c>
      <c r="L24" s="328">
        <v>0</v>
      </c>
      <c r="M24" s="328">
        <v>0</v>
      </c>
      <c r="N24" s="328">
        <v>0</v>
      </c>
      <c r="O24" s="328">
        <v>0</v>
      </c>
      <c r="P24" s="378">
        <v>0</v>
      </c>
      <c r="Q24" s="378">
        <v>0</v>
      </c>
    </row>
    <row r="25" spans="2:60" s="324" customFormat="1" ht="8.4499999999999993">
      <c r="B25" s="324" t="s">
        <v>328</v>
      </c>
      <c r="D25" s="328">
        <v>1</v>
      </c>
      <c r="E25" s="328">
        <v>0.2</v>
      </c>
      <c r="F25" s="328">
        <v>1.2</v>
      </c>
      <c r="G25" s="376" t="s">
        <v>231</v>
      </c>
      <c r="H25" s="376" t="s">
        <v>231</v>
      </c>
      <c r="I25" s="376" t="s">
        <v>231</v>
      </c>
      <c r="J25" s="377" t="s">
        <v>232</v>
      </c>
      <c r="K25" s="377" t="s">
        <v>232</v>
      </c>
      <c r="L25" s="328">
        <v>0.3</v>
      </c>
      <c r="M25" s="328">
        <v>0</v>
      </c>
      <c r="N25" s="328">
        <v>0</v>
      </c>
      <c r="O25" s="328">
        <v>0</v>
      </c>
      <c r="P25" s="378">
        <v>-23.731999999999999</v>
      </c>
      <c r="Q25" s="378">
        <v>-24.835000000000001</v>
      </c>
    </row>
    <row r="26" spans="2:60" s="324" customFormat="1" ht="8.4499999999999993">
      <c r="B26" s="324" t="s">
        <v>362</v>
      </c>
      <c r="D26" s="328">
        <v>1.3</v>
      </c>
      <c r="E26" s="328">
        <v>3.2</v>
      </c>
      <c r="F26" s="328">
        <v>4.5</v>
      </c>
      <c r="G26" s="376" t="s">
        <v>231</v>
      </c>
      <c r="H26" s="376" t="s">
        <v>231</v>
      </c>
      <c r="I26" s="376" t="s">
        <v>231</v>
      </c>
      <c r="J26" s="376" t="s">
        <v>232</v>
      </c>
      <c r="K26" s="376" t="s">
        <v>232</v>
      </c>
      <c r="L26" s="328">
        <v>0</v>
      </c>
      <c r="M26" s="328">
        <v>0</v>
      </c>
      <c r="N26" s="328">
        <v>-3.1</v>
      </c>
      <c r="O26" s="328">
        <v>-3</v>
      </c>
      <c r="P26" s="378">
        <v>-0.41299999999999998</v>
      </c>
      <c r="Q26" s="378">
        <v>-1.0660000000000001</v>
      </c>
    </row>
    <row r="27" spans="2:60" s="324" customFormat="1" ht="8.4499999999999993">
      <c r="B27" s="324" t="s">
        <v>363</v>
      </c>
      <c r="D27" s="328">
        <v>-0.2</v>
      </c>
      <c r="E27" s="328">
        <v>-0.2</v>
      </c>
      <c r="F27" s="328">
        <v>-0.4</v>
      </c>
      <c r="G27" s="376" t="s">
        <v>231</v>
      </c>
      <c r="H27" s="376" t="s">
        <v>231</v>
      </c>
      <c r="I27" s="376" t="s">
        <v>231</v>
      </c>
      <c r="J27" s="376" t="s">
        <v>232</v>
      </c>
      <c r="K27" s="376" t="s">
        <v>232</v>
      </c>
      <c r="L27" s="328">
        <v>-0.2</v>
      </c>
      <c r="M27" s="328">
        <v>-0.3</v>
      </c>
      <c r="N27" s="328">
        <v>0</v>
      </c>
      <c r="O27" s="328">
        <v>0</v>
      </c>
      <c r="P27" s="378">
        <v>-0.69599999999999995</v>
      </c>
      <c r="Q27" s="378">
        <v>-0.69599999999999995</v>
      </c>
    </row>
    <row r="28" spans="2:60" s="324" customFormat="1" ht="8.4499999999999993">
      <c r="B28" s="324" t="s">
        <v>132</v>
      </c>
      <c r="D28" s="328">
        <v>-0.1</v>
      </c>
      <c r="E28" s="328">
        <v>0.1</v>
      </c>
      <c r="F28" s="328">
        <v>0</v>
      </c>
      <c r="G28" s="349"/>
      <c r="H28" s="349"/>
      <c r="I28" s="349"/>
      <c r="J28" s="349"/>
      <c r="K28" s="349"/>
      <c r="L28" s="328">
        <v>-1.3</v>
      </c>
      <c r="M28" s="328">
        <v>0</v>
      </c>
      <c r="N28" s="328">
        <v>-0.2</v>
      </c>
      <c r="O28" s="328">
        <v>-0.1</v>
      </c>
      <c r="P28" s="328">
        <v>0</v>
      </c>
      <c r="Q28" s="328">
        <v>0</v>
      </c>
    </row>
    <row r="29" spans="2:60" s="324" customFormat="1" ht="9" thickBot="1">
      <c r="B29" s="323" t="s">
        <v>376</v>
      </c>
      <c r="D29" s="331">
        <v>56.9</v>
      </c>
      <c r="E29" s="331">
        <v>17.7</v>
      </c>
      <c r="F29" s="331">
        <v>74.599999999999994</v>
      </c>
      <c r="G29" s="382"/>
      <c r="H29" s="382"/>
      <c r="I29" s="382"/>
      <c r="J29" s="382"/>
      <c r="K29" s="382"/>
      <c r="L29" s="331">
        <v>27.9</v>
      </c>
      <c r="M29" s="331">
        <v>7.1</v>
      </c>
      <c r="N29" s="331">
        <v>45.9</v>
      </c>
      <c r="O29" s="331">
        <v>15.1</v>
      </c>
      <c r="P29" s="383">
        <v>0.63</v>
      </c>
      <c r="Q29" s="383">
        <v>0.69899999999999995</v>
      </c>
    </row>
    <row r="30" spans="2:60" s="324" customFormat="1" ht="9.6" thickTop="1">
      <c r="B30" s="13"/>
      <c r="C30" s="13"/>
      <c r="D30" s="13"/>
      <c r="E30" s="13"/>
      <c r="F30" s="13"/>
      <c r="G30" s="16"/>
      <c r="H30" s="16"/>
      <c r="I30" s="16"/>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s="324" customFormat="1" ht="8.449999999999999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row>
    <row r="32" spans="2:60" s="324" customFormat="1" ht="8.449999999999999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row>
    <row r="33" spans="2:60" s="324" customFormat="1" ht="8.449999999999999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row>
    <row r="34" spans="2:60" s="324" customFormat="1" ht="8.449999999999999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row>
    <row r="35" spans="2:60" s="324" customFormat="1" ht="9">
      <c r="B35" s="13"/>
      <c r="C35" s="13"/>
      <c r="D35" s="13"/>
      <c r="E35" s="13"/>
      <c r="F35" s="13"/>
      <c r="G35" s="16"/>
      <c r="H35" s="16"/>
      <c r="I35" s="16"/>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s="324" customFormat="1" ht="9">
      <c r="B36" s="13"/>
      <c r="C36" s="13"/>
      <c r="D36" s="13"/>
      <c r="E36" s="13"/>
      <c r="F36" s="13"/>
      <c r="G36" s="16"/>
      <c r="H36" s="16"/>
      <c r="I36" s="16"/>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s="324" customFormat="1" ht="9">
      <c r="B37" s="13"/>
      <c r="C37" s="13"/>
      <c r="D37" s="13"/>
      <c r="E37" s="13"/>
      <c r="F37" s="13"/>
      <c r="G37" s="16"/>
      <c r="H37" s="16"/>
      <c r="I37" s="16"/>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s="324" customFormat="1" ht="9">
      <c r="B38" s="13"/>
      <c r="C38" s="13"/>
      <c r="D38" s="13"/>
      <c r="E38" s="13"/>
      <c r="F38" s="13"/>
      <c r="G38" s="16"/>
      <c r="H38" s="16"/>
      <c r="I38" s="16"/>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s="324" customFormat="1" ht="9">
      <c r="B39" s="13"/>
      <c r="C39" s="13"/>
      <c r="D39" s="13"/>
      <c r="E39" s="13"/>
      <c r="F39" s="13"/>
      <c r="G39" s="16"/>
      <c r="H39" s="16"/>
      <c r="I39" s="16"/>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s="324" customFormat="1" ht="9">
      <c r="B40" s="13"/>
      <c r="C40" s="13"/>
      <c r="D40" s="13"/>
      <c r="E40" s="13"/>
      <c r="F40" s="13"/>
      <c r="G40" s="16"/>
      <c r="H40" s="16"/>
      <c r="I40" s="16"/>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s="324" customFormat="1" ht="9">
      <c r="B41" s="13"/>
      <c r="C41" s="13"/>
      <c r="D41" s="13"/>
      <c r="E41" s="13"/>
      <c r="F41" s="13"/>
      <c r="G41" s="16"/>
      <c r="H41" s="16"/>
      <c r="I41" s="16"/>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s="324" customFormat="1" ht="9">
      <c r="B42" s="13"/>
      <c r="C42" s="13"/>
      <c r="D42" s="13"/>
      <c r="E42" s="13"/>
      <c r="F42" s="13"/>
      <c r="G42" s="16"/>
      <c r="H42" s="16"/>
      <c r="I42" s="16"/>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s="324" customFormat="1" ht="9" collapsed="1">
      <c r="B43" s="13"/>
      <c r="C43" s="13"/>
      <c r="D43" s="13"/>
      <c r="E43" s="13"/>
      <c r="F43" s="13"/>
      <c r="G43" s="16"/>
      <c r="H43" s="16"/>
      <c r="I43" s="16"/>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s="324" customFormat="1" ht="9">
      <c r="B44" s="13"/>
      <c r="C44" s="13"/>
      <c r="D44" s="13"/>
      <c r="E44" s="13"/>
      <c r="F44" s="13"/>
      <c r="G44" s="16"/>
      <c r="H44" s="16"/>
      <c r="I44" s="16"/>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s="324" customFormat="1" ht="9">
      <c r="B45" s="13"/>
      <c r="C45" s="13"/>
      <c r="D45" s="13"/>
      <c r="E45" s="13"/>
      <c r="F45" s="13"/>
      <c r="G45" s="16"/>
      <c r="H45" s="16"/>
      <c r="I45" s="16"/>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s="324" customFormat="1" ht="9">
      <c r="B46" s="13"/>
      <c r="C46" s="13"/>
      <c r="D46" s="13"/>
      <c r="E46" s="13"/>
      <c r="F46" s="13"/>
      <c r="G46" s="16"/>
      <c r="H46" s="16"/>
      <c r="I46" s="16"/>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6"/>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ustomHeight="1">
      <c r="B48" s="13"/>
      <c r="C48" s="13"/>
      <c r="D48" s="13"/>
      <c r="E48" s="13"/>
      <c r="F48" s="13"/>
      <c r="G48" s="16"/>
      <c r="H48" s="16"/>
      <c r="I48" s="16"/>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ustomHeight="1">
      <c r="B49" s="13"/>
      <c r="C49" s="13"/>
      <c r="D49" s="13"/>
      <c r="E49" s="13"/>
      <c r="F49" s="13"/>
      <c r="G49" s="16"/>
      <c r="H49" s="16"/>
      <c r="I49" s="16"/>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ustomHeight="1">
      <c r="B50" s="13"/>
      <c r="C50" s="13"/>
      <c r="D50" s="13"/>
      <c r="E50" s="13"/>
      <c r="F50" s="13"/>
      <c r="G50" s="16"/>
      <c r="H50" s="16"/>
      <c r="I50" s="16"/>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ustomHeight="1">
      <c r="B51" s="13"/>
      <c r="C51" s="13"/>
      <c r="D51" s="13"/>
      <c r="E51" s="13"/>
      <c r="F51" s="13"/>
      <c r="G51" s="16"/>
      <c r="H51" s="16"/>
      <c r="I51" s="16"/>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6"/>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6"/>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6"/>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6"/>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6"/>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6"/>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6"/>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6"/>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6"/>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6"/>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6"/>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6"/>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6"/>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6"/>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6"/>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6"/>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6"/>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6"/>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6"/>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6"/>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6"/>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6"/>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6"/>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6"/>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6"/>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6"/>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6"/>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6"/>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6"/>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6"/>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6"/>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6"/>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6"/>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6"/>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6"/>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6"/>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6"/>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6"/>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6"/>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6"/>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6"/>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6"/>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6"/>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6"/>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6"/>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6"/>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6"/>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6"/>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6"/>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6"/>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6"/>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6"/>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6"/>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6"/>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6"/>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6"/>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6"/>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6"/>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6"/>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6"/>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6"/>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6"/>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6"/>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6"/>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6"/>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6"/>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6"/>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6"/>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6"/>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6"/>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6"/>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6"/>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6"/>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6"/>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6"/>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6"/>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6"/>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6"/>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6"/>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6"/>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6"/>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6"/>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6"/>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6"/>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6"/>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6"/>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6"/>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6"/>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6"/>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6"/>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6"/>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6"/>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6"/>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6"/>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6"/>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6"/>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6"/>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6"/>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6"/>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6"/>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6"/>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6"/>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6"/>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6"/>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6"/>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6"/>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6"/>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6"/>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6"/>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6"/>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6"/>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6"/>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6"/>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6"/>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6"/>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6"/>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6"/>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6"/>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6"/>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6"/>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6"/>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6"/>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6"/>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6"/>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6"/>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6"/>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6"/>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00B050"/>
  </sheetPr>
  <dimension ref="B2:BZ196"/>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8.5703125" style="15"/>
    <col min="4" max="22" width="8.5703125" style="15" customWidth="1"/>
    <col min="23" max="23" width="29.28515625" style="15" bestFit="1" customWidth="1"/>
    <col min="24" max="35" width="8.5703125" style="15" customWidth="1"/>
    <col min="36" max="36" width="8.5703125" style="15" customWidth="1" collapsed="1"/>
    <col min="37" max="45" width="8.5703125" style="15" customWidth="1"/>
    <col min="46" max="46" width="4.42578125" style="15" customWidth="1"/>
    <col min="47" max="47" width="38.42578125" style="15" customWidth="1"/>
    <col min="48" max="50" width="8.5703125" style="15"/>
    <col min="51" max="70" width="8.5703125" style="15" customWidth="1"/>
    <col min="71" max="74" width="8.5703125" style="15"/>
    <col min="75" max="75" width="9.42578125" style="248" bestFit="1" customWidth="1"/>
    <col min="76" max="77" width="8.5703125" style="15"/>
    <col min="78" max="78" width="8.5703125" style="247"/>
    <col min="79" max="16384" width="8.5703125" style="15"/>
  </cols>
  <sheetData>
    <row r="2" spans="2:78" s="9" customFormat="1" ht="15" customHeight="1">
      <c r="B2" s="439" t="s">
        <v>377</v>
      </c>
      <c r="C2" s="439"/>
      <c r="D2" s="439"/>
      <c r="E2" s="439"/>
      <c r="F2" s="439"/>
      <c r="G2" s="439"/>
      <c r="H2" s="439"/>
      <c r="I2" s="439"/>
      <c r="J2" s="439"/>
      <c r="K2" s="439"/>
      <c r="L2" s="439"/>
      <c r="M2" s="439"/>
      <c r="N2" s="439"/>
      <c r="O2" s="439"/>
      <c r="P2" s="439"/>
      <c r="Q2" s="439"/>
      <c r="R2" s="439"/>
      <c r="S2" s="439"/>
      <c r="T2" s="439"/>
      <c r="U2" s="439"/>
      <c r="W2" s="439" t="str">
        <f>CONCATENATE($B$2,"(continued)")</f>
        <v>9.2.2 IEC – BT + 1 Exchanges Analysis of Service Cost (continued)</v>
      </c>
      <c r="X2" s="439"/>
      <c r="Y2" s="439"/>
      <c r="Z2" s="439"/>
      <c r="AA2" s="439"/>
      <c r="AB2" s="439"/>
      <c r="AC2" s="439"/>
      <c r="AD2" s="439"/>
      <c r="AE2" s="439"/>
      <c r="AF2" s="439"/>
      <c r="AG2" s="439"/>
      <c r="AH2" s="439"/>
      <c r="AI2" s="439"/>
      <c r="AJ2" s="439"/>
      <c r="AK2" s="439"/>
      <c r="AL2" s="439"/>
      <c r="AM2" s="439"/>
      <c r="AN2" s="439"/>
      <c r="AO2" s="439"/>
      <c r="AP2" s="439"/>
    </row>
    <row r="3" spans="2:78" s="12" customFormat="1" ht="10.5">
      <c r="B3" s="440" t="s">
        <v>1</v>
      </c>
      <c r="C3" s="440"/>
      <c r="D3" s="440"/>
      <c r="E3" s="440"/>
      <c r="F3" s="440"/>
      <c r="G3" s="440"/>
      <c r="H3" s="440"/>
      <c r="I3" s="440"/>
      <c r="J3" s="440"/>
      <c r="K3" s="440"/>
      <c r="L3" s="440"/>
      <c r="M3" s="440"/>
      <c r="N3" s="440"/>
      <c r="O3" s="440"/>
      <c r="P3" s="440"/>
      <c r="Q3" s="440"/>
      <c r="R3" s="440"/>
      <c r="S3" s="440"/>
      <c r="T3" s="440"/>
      <c r="U3" s="440"/>
      <c r="W3" s="440" t="str">
        <f>B3</f>
        <v>For the year ended 31 March 2024</v>
      </c>
      <c r="X3" s="440"/>
      <c r="Y3" s="440"/>
      <c r="Z3" s="440"/>
      <c r="AA3" s="440"/>
      <c r="AB3" s="440"/>
      <c r="AC3" s="440"/>
      <c r="AD3" s="440"/>
      <c r="AE3" s="440"/>
      <c r="AF3" s="440"/>
      <c r="AG3" s="440"/>
      <c r="AH3" s="440"/>
      <c r="AI3" s="440"/>
      <c r="AJ3" s="440"/>
      <c r="AK3" s="440"/>
      <c r="AL3" s="440"/>
      <c r="AM3" s="440"/>
      <c r="AN3" s="440"/>
      <c r="AO3" s="440"/>
      <c r="AP3" s="440"/>
    </row>
    <row r="4" spans="2:78" ht="15.95" customHeight="1">
      <c r="B4" s="366"/>
      <c r="C4" s="326"/>
      <c r="D4" s="494" t="s">
        <v>369</v>
      </c>
      <c r="E4" s="530"/>
      <c r="F4" s="494" t="s">
        <v>312</v>
      </c>
      <c r="G4" s="530"/>
      <c r="H4" s="494" t="s">
        <v>313</v>
      </c>
      <c r="I4" s="530"/>
      <c r="J4" s="494" t="s">
        <v>314</v>
      </c>
      <c r="K4" s="530"/>
      <c r="L4" s="494" t="s">
        <v>315</v>
      </c>
      <c r="M4" s="530"/>
      <c r="N4" s="494" t="s">
        <v>316</v>
      </c>
      <c r="O4" s="530"/>
      <c r="P4" s="494" t="s">
        <v>370</v>
      </c>
      <c r="Q4" s="530"/>
      <c r="R4" s="494" t="s">
        <v>378</v>
      </c>
      <c r="S4" s="530"/>
      <c r="T4" s="494" t="s">
        <v>319</v>
      </c>
      <c r="U4" s="530"/>
      <c r="V4" s="324"/>
      <c r="W4" s="324"/>
      <c r="X4" s="324"/>
      <c r="Y4" s="494" t="s">
        <v>320</v>
      </c>
      <c r="Z4" s="530"/>
      <c r="AA4" s="494" t="s">
        <v>321</v>
      </c>
      <c r="AB4" s="530"/>
      <c r="AC4" s="494" t="s">
        <v>322</v>
      </c>
      <c r="AD4" s="530"/>
      <c r="AE4" s="494" t="s">
        <v>323</v>
      </c>
      <c r="AF4" s="530"/>
      <c r="AG4" s="494" t="s">
        <v>328</v>
      </c>
      <c r="AH4" s="530"/>
      <c r="AI4" s="494" t="s">
        <v>362</v>
      </c>
      <c r="AJ4" s="530"/>
      <c r="AK4" s="494" t="s">
        <v>363</v>
      </c>
      <c r="AL4" s="530"/>
      <c r="AM4" s="494" t="s">
        <v>19</v>
      </c>
      <c r="AN4" s="530"/>
      <c r="AO4" s="535" t="s">
        <v>18</v>
      </c>
      <c r="AP4" s="535"/>
      <c r="AQ4" s="326"/>
      <c r="AR4" s="326"/>
      <c r="AS4" s="326"/>
      <c r="AT4" s="326"/>
      <c r="AU4" s="396"/>
      <c r="AV4" s="326"/>
      <c r="AW4" s="326"/>
      <c r="AX4" s="397"/>
      <c r="AY4" s="326"/>
      <c r="AZ4" s="326"/>
      <c r="BW4" s="15"/>
      <c r="BZ4" s="15"/>
    </row>
    <row r="5" spans="2:78" s="326" customFormat="1" ht="8.4499999999999993">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4"/>
      <c r="W5" s="323" t="str">
        <f>B5</f>
        <v>(i) Operating costs by type</v>
      </c>
      <c r="X5" s="324"/>
      <c r="Y5" s="322" t="s">
        <v>254</v>
      </c>
      <c r="Z5" s="322" t="s">
        <v>255</v>
      </c>
      <c r="AA5" s="322" t="s">
        <v>254</v>
      </c>
      <c r="AB5" s="322" t="s">
        <v>255</v>
      </c>
      <c r="AC5" s="322" t="s">
        <v>254</v>
      </c>
      <c r="AD5" s="322" t="s">
        <v>255</v>
      </c>
      <c r="AE5" s="322" t="s">
        <v>254</v>
      </c>
      <c r="AF5" s="322" t="s">
        <v>255</v>
      </c>
      <c r="AG5" s="322" t="s">
        <v>254</v>
      </c>
      <c r="AH5" s="322" t="s">
        <v>255</v>
      </c>
      <c r="AI5" s="322" t="s">
        <v>254</v>
      </c>
      <c r="AJ5" s="322" t="s">
        <v>255</v>
      </c>
      <c r="AK5" s="322" t="s">
        <v>254</v>
      </c>
      <c r="AL5" s="322" t="s">
        <v>255</v>
      </c>
      <c r="AM5" s="322" t="s">
        <v>254</v>
      </c>
      <c r="AN5" s="322" t="s">
        <v>255</v>
      </c>
      <c r="AO5" s="398" t="s">
        <v>254</v>
      </c>
      <c r="AP5" s="398" t="s">
        <v>255</v>
      </c>
      <c r="AQ5" s="324"/>
      <c r="AR5" s="324"/>
      <c r="AS5" s="324"/>
      <c r="AT5" s="324"/>
      <c r="AU5" s="389"/>
      <c r="AV5" s="324"/>
      <c r="AW5" s="324"/>
      <c r="AX5" s="391"/>
      <c r="AY5" s="324"/>
      <c r="AZ5" s="324"/>
    </row>
    <row r="6" spans="2:78" s="324" customFormat="1" ht="8.4499999999999993">
      <c r="B6" s="323"/>
      <c r="C6" s="326"/>
      <c r="W6" s="323"/>
      <c r="X6" s="326"/>
      <c r="AA6" s="326"/>
      <c r="AB6" s="326"/>
      <c r="AC6" s="326"/>
      <c r="AD6" s="326"/>
      <c r="AE6" s="326"/>
      <c r="AF6" s="326"/>
      <c r="AG6" s="326"/>
      <c r="AH6" s="326"/>
      <c r="AI6" s="326"/>
      <c r="AJ6" s="326"/>
      <c r="AK6" s="326"/>
      <c r="AL6" s="326"/>
      <c r="AM6" s="326"/>
      <c r="AN6" s="326"/>
      <c r="AO6" s="399"/>
      <c r="AP6" s="399"/>
      <c r="AU6" s="389"/>
      <c r="AX6" s="391"/>
    </row>
    <row r="7" spans="2:78" s="324" customFormat="1" ht="8.4499999999999993">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W7" s="324" t="str">
        <f t="shared" ref="W7:W16" si="0">B7</f>
        <v>EOI input prices</v>
      </c>
      <c r="X7" s="326" t="str">
        <f t="shared" ref="X7:X16" si="1">C7</f>
        <v>£m</v>
      </c>
      <c r="Y7" s="328">
        <v>0</v>
      </c>
      <c r="Z7" s="328">
        <v>0</v>
      </c>
      <c r="AA7" s="328">
        <v>0</v>
      </c>
      <c r="AB7" s="328">
        <v>0</v>
      </c>
      <c r="AC7" s="328">
        <v>0</v>
      </c>
      <c r="AD7" s="328">
        <v>0</v>
      </c>
      <c r="AE7" s="328">
        <v>0</v>
      </c>
      <c r="AF7" s="328">
        <v>0</v>
      </c>
      <c r="AG7" s="328">
        <v>0</v>
      </c>
      <c r="AH7" s="328">
        <v>0</v>
      </c>
      <c r="AI7" s="328">
        <v>0</v>
      </c>
      <c r="AJ7" s="328">
        <v>0</v>
      </c>
      <c r="AK7" s="328">
        <v>0</v>
      </c>
      <c r="AL7" s="328">
        <v>0</v>
      </c>
      <c r="AM7" s="328">
        <v>0</v>
      </c>
      <c r="AN7" s="328">
        <v>0</v>
      </c>
      <c r="AO7" s="400">
        <v>0</v>
      </c>
      <c r="AP7" s="400">
        <v>0</v>
      </c>
      <c r="AU7" s="389"/>
      <c r="AX7" s="391"/>
      <c r="AY7" s="389"/>
      <c r="AZ7" s="389"/>
    </row>
    <row r="8" spans="2:78" s="324" customFormat="1" ht="8.4499999999999993">
      <c r="B8" s="324" t="s">
        <v>31</v>
      </c>
      <c r="C8" s="326" t="s">
        <v>22</v>
      </c>
      <c r="D8" s="328">
        <v>0</v>
      </c>
      <c r="E8" s="328">
        <v>0</v>
      </c>
      <c r="F8" s="328">
        <v>0</v>
      </c>
      <c r="G8" s="328">
        <v>0</v>
      </c>
      <c r="H8" s="328">
        <v>0</v>
      </c>
      <c r="I8" s="328">
        <v>0</v>
      </c>
      <c r="J8" s="328">
        <v>0</v>
      </c>
      <c r="K8" s="328">
        <v>0</v>
      </c>
      <c r="L8" s="328">
        <v>0</v>
      </c>
      <c r="M8" s="328">
        <v>0</v>
      </c>
      <c r="N8" s="328">
        <v>0.9</v>
      </c>
      <c r="O8" s="328">
        <v>0.1</v>
      </c>
      <c r="P8" s="328">
        <v>0.6</v>
      </c>
      <c r="Q8" s="328">
        <v>0.2</v>
      </c>
      <c r="R8" s="328">
        <v>0</v>
      </c>
      <c r="S8" s="328">
        <v>0</v>
      </c>
      <c r="T8" s="328">
        <v>0</v>
      </c>
      <c r="U8" s="328">
        <v>0</v>
      </c>
      <c r="W8" s="324" t="str">
        <f t="shared" si="0"/>
        <v>Attribution of PI costs</v>
      </c>
      <c r="X8" s="326" t="str">
        <f t="shared" si="1"/>
        <v>£m</v>
      </c>
      <c r="Y8" s="328">
        <v>0</v>
      </c>
      <c r="Z8" s="328">
        <v>0</v>
      </c>
      <c r="AA8" s="328">
        <v>0.4</v>
      </c>
      <c r="AB8" s="328">
        <v>0.3</v>
      </c>
      <c r="AC8" s="328">
        <v>0</v>
      </c>
      <c r="AD8" s="328">
        <v>0</v>
      </c>
      <c r="AE8" s="328">
        <v>0</v>
      </c>
      <c r="AF8" s="328">
        <v>0</v>
      </c>
      <c r="AG8" s="328">
        <v>0</v>
      </c>
      <c r="AH8" s="328">
        <v>0</v>
      </c>
      <c r="AI8" s="328">
        <v>0</v>
      </c>
      <c r="AJ8" s="328">
        <v>0</v>
      </c>
      <c r="AK8" s="328">
        <v>0</v>
      </c>
      <c r="AL8" s="328">
        <v>0</v>
      </c>
      <c r="AM8" s="328">
        <v>-0.1</v>
      </c>
      <c r="AN8" s="328">
        <v>0</v>
      </c>
      <c r="AO8" s="400">
        <v>1.8</v>
      </c>
      <c r="AP8" s="400">
        <v>0.6</v>
      </c>
      <c r="AU8" s="389"/>
      <c r="AX8" s="391"/>
      <c r="AY8" s="389"/>
      <c r="AZ8" s="389"/>
    </row>
    <row r="9" spans="2:78" s="324" customFormat="1" ht="8.4499999999999993">
      <c r="B9" s="324" t="s">
        <v>60</v>
      </c>
      <c r="C9" s="326" t="s">
        <v>22</v>
      </c>
      <c r="D9" s="328">
        <v>0</v>
      </c>
      <c r="E9" s="328">
        <v>0</v>
      </c>
      <c r="F9" s="328">
        <v>0.1</v>
      </c>
      <c r="G9" s="328">
        <v>0</v>
      </c>
      <c r="H9" s="328">
        <v>0.1</v>
      </c>
      <c r="I9" s="328">
        <v>0.1</v>
      </c>
      <c r="J9" s="328">
        <v>0</v>
      </c>
      <c r="K9" s="328">
        <v>0</v>
      </c>
      <c r="L9" s="328">
        <v>0</v>
      </c>
      <c r="M9" s="328">
        <v>0</v>
      </c>
      <c r="N9" s="328">
        <v>3.9</v>
      </c>
      <c r="O9" s="328">
        <v>0.3</v>
      </c>
      <c r="P9" s="328">
        <v>0.1</v>
      </c>
      <c r="Q9" s="328">
        <v>0</v>
      </c>
      <c r="R9" s="328">
        <v>0</v>
      </c>
      <c r="S9" s="328">
        <v>0</v>
      </c>
      <c r="T9" s="328">
        <v>0.2</v>
      </c>
      <c r="U9" s="328">
        <v>0.4</v>
      </c>
      <c r="W9" s="324" t="str">
        <f t="shared" si="0"/>
        <v>Wages and salaries</v>
      </c>
      <c r="X9" s="326" t="str">
        <f t="shared" si="1"/>
        <v>£m</v>
      </c>
      <c r="Y9" s="328">
        <v>0.1</v>
      </c>
      <c r="Z9" s="328">
        <v>0.1</v>
      </c>
      <c r="AA9" s="328">
        <v>0.1</v>
      </c>
      <c r="AB9" s="328">
        <v>0.1</v>
      </c>
      <c r="AC9" s="328">
        <v>0</v>
      </c>
      <c r="AD9" s="328">
        <v>0</v>
      </c>
      <c r="AE9" s="328">
        <v>0</v>
      </c>
      <c r="AF9" s="328">
        <v>0</v>
      </c>
      <c r="AG9" s="328">
        <v>0.3</v>
      </c>
      <c r="AH9" s="328">
        <v>0</v>
      </c>
      <c r="AI9" s="328">
        <v>0</v>
      </c>
      <c r="AJ9" s="328">
        <v>0</v>
      </c>
      <c r="AK9" s="328">
        <v>0</v>
      </c>
      <c r="AL9" s="328">
        <v>0</v>
      </c>
      <c r="AM9" s="328">
        <v>0</v>
      </c>
      <c r="AN9" s="328">
        <v>0.1</v>
      </c>
      <c r="AO9" s="400">
        <v>4.9000000000000004</v>
      </c>
      <c r="AP9" s="400">
        <v>1.1000000000000001</v>
      </c>
      <c r="AU9" s="389"/>
      <c r="AX9" s="391"/>
      <c r="AY9" s="389"/>
      <c r="AZ9" s="389"/>
    </row>
    <row r="10" spans="2:78" s="324" customFormat="1" ht="8.4499999999999993">
      <c r="B10" s="324" t="s">
        <v>61</v>
      </c>
      <c r="C10" s="326" t="s">
        <v>22</v>
      </c>
      <c r="D10" s="328">
        <v>0</v>
      </c>
      <c r="E10" s="328">
        <v>0</v>
      </c>
      <c r="F10" s="328">
        <v>0</v>
      </c>
      <c r="G10" s="328">
        <v>0</v>
      </c>
      <c r="H10" s="328">
        <v>0</v>
      </c>
      <c r="I10" s="328">
        <v>0</v>
      </c>
      <c r="J10" s="328">
        <v>0</v>
      </c>
      <c r="K10" s="328">
        <v>0</v>
      </c>
      <c r="L10" s="328">
        <v>0</v>
      </c>
      <c r="M10" s="328">
        <v>0</v>
      </c>
      <c r="N10" s="328">
        <v>0.5</v>
      </c>
      <c r="O10" s="328">
        <v>0</v>
      </c>
      <c r="P10" s="328">
        <v>0</v>
      </c>
      <c r="Q10" s="328">
        <v>0</v>
      </c>
      <c r="R10" s="328">
        <v>0</v>
      </c>
      <c r="S10" s="328">
        <v>0</v>
      </c>
      <c r="T10" s="328">
        <v>0</v>
      </c>
      <c r="U10" s="328">
        <v>0</v>
      </c>
      <c r="W10" s="324" t="str">
        <f t="shared" si="0"/>
        <v>Social security costs</v>
      </c>
      <c r="X10" s="326" t="str">
        <f t="shared" si="1"/>
        <v>£m</v>
      </c>
      <c r="Y10" s="328">
        <v>0</v>
      </c>
      <c r="Z10" s="328">
        <v>0</v>
      </c>
      <c r="AA10" s="328">
        <v>0</v>
      </c>
      <c r="AB10" s="328">
        <v>0</v>
      </c>
      <c r="AC10" s="328">
        <v>0</v>
      </c>
      <c r="AD10" s="328">
        <v>0</v>
      </c>
      <c r="AE10" s="328">
        <v>0</v>
      </c>
      <c r="AF10" s="328">
        <v>0</v>
      </c>
      <c r="AG10" s="328">
        <v>0</v>
      </c>
      <c r="AH10" s="328">
        <v>0</v>
      </c>
      <c r="AI10" s="328">
        <v>0</v>
      </c>
      <c r="AJ10" s="328">
        <v>0</v>
      </c>
      <c r="AK10" s="328">
        <v>0</v>
      </c>
      <c r="AL10" s="328">
        <v>0</v>
      </c>
      <c r="AM10" s="328">
        <v>0.1</v>
      </c>
      <c r="AN10" s="328">
        <v>0.1</v>
      </c>
      <c r="AO10" s="400">
        <v>0.6</v>
      </c>
      <c r="AP10" s="400">
        <v>0.1</v>
      </c>
      <c r="AU10" s="389"/>
      <c r="AX10" s="391"/>
      <c r="AY10" s="389"/>
      <c r="AZ10" s="389"/>
    </row>
    <row r="11" spans="2:78" s="324" customFormat="1" ht="8.4499999999999993">
      <c r="B11" s="324" t="s">
        <v>62</v>
      </c>
      <c r="C11" s="326" t="s">
        <v>22</v>
      </c>
      <c r="D11" s="328">
        <v>0</v>
      </c>
      <c r="E11" s="328">
        <v>0</v>
      </c>
      <c r="F11" s="328">
        <v>0</v>
      </c>
      <c r="G11" s="328">
        <v>0</v>
      </c>
      <c r="H11" s="328">
        <v>0</v>
      </c>
      <c r="I11" s="328">
        <v>0</v>
      </c>
      <c r="J11" s="328">
        <v>0</v>
      </c>
      <c r="K11" s="328">
        <v>0</v>
      </c>
      <c r="L11" s="328">
        <v>0</v>
      </c>
      <c r="M11" s="328">
        <v>0</v>
      </c>
      <c r="N11" s="328">
        <v>0.7</v>
      </c>
      <c r="O11" s="328">
        <v>0</v>
      </c>
      <c r="P11" s="328">
        <v>0</v>
      </c>
      <c r="Q11" s="328">
        <v>0</v>
      </c>
      <c r="R11" s="328">
        <v>0</v>
      </c>
      <c r="S11" s="328">
        <v>0</v>
      </c>
      <c r="T11" s="328">
        <v>0</v>
      </c>
      <c r="U11" s="328">
        <v>0.1</v>
      </c>
      <c r="W11" s="324" t="str">
        <f t="shared" si="0"/>
        <v>Other pension costs</v>
      </c>
      <c r="X11" s="326" t="str">
        <f t="shared" si="1"/>
        <v>£m</v>
      </c>
      <c r="Y11" s="328">
        <v>0</v>
      </c>
      <c r="Z11" s="328">
        <v>0</v>
      </c>
      <c r="AA11" s="328">
        <v>0</v>
      </c>
      <c r="AB11" s="328">
        <v>0</v>
      </c>
      <c r="AC11" s="328">
        <v>0</v>
      </c>
      <c r="AD11" s="328">
        <v>0</v>
      </c>
      <c r="AE11" s="328">
        <v>0</v>
      </c>
      <c r="AF11" s="328">
        <v>0</v>
      </c>
      <c r="AG11" s="328">
        <v>0</v>
      </c>
      <c r="AH11" s="328">
        <v>0</v>
      </c>
      <c r="AI11" s="328">
        <v>0</v>
      </c>
      <c r="AJ11" s="328">
        <v>0</v>
      </c>
      <c r="AK11" s="328">
        <v>0</v>
      </c>
      <c r="AL11" s="328">
        <v>0</v>
      </c>
      <c r="AM11" s="328">
        <v>0.1</v>
      </c>
      <c r="AN11" s="328">
        <v>0.1</v>
      </c>
      <c r="AO11" s="400">
        <v>0.8</v>
      </c>
      <c r="AP11" s="400">
        <v>0.2</v>
      </c>
      <c r="AU11" s="389"/>
      <c r="AX11" s="391"/>
      <c r="AY11" s="389"/>
      <c r="AZ11" s="389"/>
    </row>
    <row r="12" spans="2:78" s="324" customFormat="1" ht="8.4499999999999993">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W12" s="324" t="str">
        <f t="shared" si="0"/>
        <v>Share-based payment expense</v>
      </c>
      <c r="X12" s="326" t="str">
        <f t="shared" si="1"/>
        <v>£m</v>
      </c>
      <c r="Y12" s="328">
        <v>0</v>
      </c>
      <c r="Z12" s="328">
        <v>0</v>
      </c>
      <c r="AA12" s="328">
        <v>0</v>
      </c>
      <c r="AB12" s="328">
        <v>0</v>
      </c>
      <c r="AC12" s="328">
        <v>0</v>
      </c>
      <c r="AD12" s="328">
        <v>0</v>
      </c>
      <c r="AE12" s="328">
        <v>0</v>
      </c>
      <c r="AF12" s="328">
        <v>0</v>
      </c>
      <c r="AG12" s="328">
        <v>0</v>
      </c>
      <c r="AH12" s="328">
        <v>0</v>
      </c>
      <c r="AI12" s="328">
        <v>0</v>
      </c>
      <c r="AJ12" s="328">
        <v>0</v>
      </c>
      <c r="AK12" s="328">
        <v>0</v>
      </c>
      <c r="AL12" s="328">
        <v>0</v>
      </c>
      <c r="AM12" s="328">
        <v>0</v>
      </c>
      <c r="AN12" s="328">
        <v>0</v>
      </c>
      <c r="AO12" s="400">
        <v>0</v>
      </c>
      <c r="AP12" s="400">
        <v>0</v>
      </c>
      <c r="AU12" s="389"/>
      <c r="AX12" s="391"/>
      <c r="AY12" s="389"/>
      <c r="AZ12" s="389"/>
    </row>
    <row r="13" spans="2:78" s="324" customFormat="1" ht="8.4499999999999993">
      <c r="B13" s="324" t="s">
        <v>64</v>
      </c>
      <c r="C13" s="326" t="s">
        <v>22</v>
      </c>
      <c r="D13" s="328">
        <v>0</v>
      </c>
      <c r="E13" s="328">
        <v>0</v>
      </c>
      <c r="F13" s="328">
        <v>-0.1</v>
      </c>
      <c r="G13" s="328">
        <v>0</v>
      </c>
      <c r="H13" s="328">
        <v>-0.1</v>
      </c>
      <c r="I13" s="328">
        <v>-0.1</v>
      </c>
      <c r="J13" s="328">
        <v>0</v>
      </c>
      <c r="K13" s="328">
        <v>0</v>
      </c>
      <c r="L13" s="328">
        <v>0</v>
      </c>
      <c r="M13" s="328">
        <v>0</v>
      </c>
      <c r="N13" s="328">
        <v>-1.4</v>
      </c>
      <c r="O13" s="328">
        <v>-0.1</v>
      </c>
      <c r="P13" s="328">
        <v>0</v>
      </c>
      <c r="Q13" s="328">
        <v>0</v>
      </c>
      <c r="R13" s="328">
        <v>0</v>
      </c>
      <c r="S13" s="328">
        <v>0</v>
      </c>
      <c r="T13" s="328">
        <v>0</v>
      </c>
      <c r="U13" s="328">
        <v>-0.1</v>
      </c>
      <c r="W13" s="324" t="str">
        <f t="shared" si="0"/>
        <v>Own work capitalised</v>
      </c>
      <c r="X13" s="326" t="str">
        <f t="shared" si="1"/>
        <v>£m</v>
      </c>
      <c r="Y13" s="328">
        <v>-0.1</v>
      </c>
      <c r="Z13" s="328">
        <v>-0.1</v>
      </c>
      <c r="AA13" s="328">
        <v>0</v>
      </c>
      <c r="AB13" s="328">
        <v>0</v>
      </c>
      <c r="AC13" s="328">
        <v>0</v>
      </c>
      <c r="AD13" s="328">
        <v>0</v>
      </c>
      <c r="AE13" s="328">
        <v>0</v>
      </c>
      <c r="AF13" s="328">
        <v>0</v>
      </c>
      <c r="AG13" s="328">
        <v>-0.1</v>
      </c>
      <c r="AH13" s="328">
        <v>0</v>
      </c>
      <c r="AI13" s="328">
        <v>0</v>
      </c>
      <c r="AJ13" s="328">
        <v>0</v>
      </c>
      <c r="AK13" s="328">
        <v>0</v>
      </c>
      <c r="AL13" s="328">
        <v>0</v>
      </c>
      <c r="AM13" s="328">
        <v>0</v>
      </c>
      <c r="AN13" s="328">
        <v>-0.1</v>
      </c>
      <c r="AO13" s="400">
        <v>-1.8</v>
      </c>
      <c r="AP13" s="400">
        <v>-0.5</v>
      </c>
      <c r="AU13" s="389"/>
      <c r="AX13" s="391"/>
      <c r="AY13" s="389"/>
      <c r="AZ13" s="389"/>
    </row>
    <row r="14" spans="2:78" s="324" customFormat="1" ht="8.4499999999999993">
      <c r="B14" s="324" t="s">
        <v>65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W14" s="324" t="str">
        <f t="shared" si="0"/>
        <v>Net indirect labour costs</v>
      </c>
      <c r="X14" s="326" t="str">
        <f t="shared" si="1"/>
        <v>£m</v>
      </c>
      <c r="Y14" s="328">
        <v>0</v>
      </c>
      <c r="Z14" s="328">
        <v>0</v>
      </c>
      <c r="AA14" s="328">
        <v>0</v>
      </c>
      <c r="AB14" s="328">
        <v>0</v>
      </c>
      <c r="AC14" s="328">
        <v>0</v>
      </c>
      <c r="AD14" s="328">
        <v>0</v>
      </c>
      <c r="AE14" s="328">
        <v>0</v>
      </c>
      <c r="AF14" s="328">
        <v>0</v>
      </c>
      <c r="AG14" s="328">
        <v>0</v>
      </c>
      <c r="AH14" s="328">
        <v>0</v>
      </c>
      <c r="AI14" s="328">
        <v>0</v>
      </c>
      <c r="AJ14" s="328">
        <v>0</v>
      </c>
      <c r="AK14" s="328">
        <v>0</v>
      </c>
      <c r="AL14" s="328">
        <v>0</v>
      </c>
      <c r="AM14" s="328">
        <v>0</v>
      </c>
      <c r="AN14" s="328">
        <v>0</v>
      </c>
      <c r="AO14" s="400">
        <v>0</v>
      </c>
      <c r="AP14" s="400">
        <v>0</v>
      </c>
      <c r="AU14" s="389"/>
      <c r="AX14" s="391"/>
      <c r="AY14" s="389"/>
      <c r="AZ14" s="389"/>
    </row>
    <row r="15" spans="2:78" s="324" customFormat="1" ht="8.4499999999999993">
      <c r="B15" s="324" t="s">
        <v>66</v>
      </c>
      <c r="C15" s="326" t="s">
        <v>22</v>
      </c>
      <c r="D15" s="328">
        <v>0</v>
      </c>
      <c r="E15" s="328">
        <v>0</v>
      </c>
      <c r="F15" s="328">
        <v>0</v>
      </c>
      <c r="G15" s="328">
        <v>0</v>
      </c>
      <c r="H15" s="328">
        <v>0</v>
      </c>
      <c r="I15" s="328">
        <v>0</v>
      </c>
      <c r="J15" s="328">
        <v>0</v>
      </c>
      <c r="K15" s="328">
        <v>0</v>
      </c>
      <c r="L15" s="328">
        <v>0</v>
      </c>
      <c r="M15" s="328">
        <v>0</v>
      </c>
      <c r="N15" s="328">
        <v>0.1</v>
      </c>
      <c r="O15" s="328">
        <v>0</v>
      </c>
      <c r="P15" s="328">
        <v>0</v>
      </c>
      <c r="Q15" s="328">
        <v>0</v>
      </c>
      <c r="R15" s="328">
        <v>0</v>
      </c>
      <c r="S15" s="328">
        <v>0</v>
      </c>
      <c r="T15" s="328">
        <v>0</v>
      </c>
      <c r="U15" s="328">
        <v>0</v>
      </c>
      <c r="W15" s="324" t="str">
        <f t="shared" si="0"/>
        <v>Product costs</v>
      </c>
      <c r="X15" s="326" t="str">
        <f t="shared" si="1"/>
        <v>£m</v>
      </c>
      <c r="Y15" s="328">
        <v>0</v>
      </c>
      <c r="Z15" s="328">
        <v>0</v>
      </c>
      <c r="AA15" s="328">
        <v>0</v>
      </c>
      <c r="AB15" s="328">
        <v>0</v>
      </c>
      <c r="AC15" s="328">
        <v>0</v>
      </c>
      <c r="AD15" s="328">
        <v>0</v>
      </c>
      <c r="AE15" s="328">
        <v>0</v>
      </c>
      <c r="AF15" s="328">
        <v>0</v>
      </c>
      <c r="AG15" s="328">
        <v>0</v>
      </c>
      <c r="AH15" s="328">
        <v>0</v>
      </c>
      <c r="AI15" s="328">
        <v>0</v>
      </c>
      <c r="AJ15" s="328">
        <v>0</v>
      </c>
      <c r="AK15" s="328">
        <v>0</v>
      </c>
      <c r="AL15" s="328">
        <v>0</v>
      </c>
      <c r="AM15" s="328">
        <v>0</v>
      </c>
      <c r="AN15" s="328">
        <v>0</v>
      </c>
      <c r="AO15" s="400">
        <v>0.1</v>
      </c>
      <c r="AP15" s="400">
        <v>0</v>
      </c>
      <c r="AU15" s="389"/>
      <c r="AX15" s="391"/>
      <c r="AY15" s="389"/>
      <c r="AZ15" s="389"/>
    </row>
    <row r="16" spans="2:78" s="324" customFormat="1" ht="8.4499999999999993">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W16" s="324" t="str">
        <f t="shared" si="0"/>
        <v>Sales commissions</v>
      </c>
      <c r="X16" s="326" t="str">
        <f t="shared" si="1"/>
        <v>£m</v>
      </c>
      <c r="Y16" s="328">
        <v>0</v>
      </c>
      <c r="Z16" s="328">
        <v>0</v>
      </c>
      <c r="AA16" s="328">
        <v>0</v>
      </c>
      <c r="AB16" s="328">
        <v>0</v>
      </c>
      <c r="AC16" s="328">
        <v>0</v>
      </c>
      <c r="AD16" s="328">
        <v>0</v>
      </c>
      <c r="AE16" s="328">
        <v>0</v>
      </c>
      <c r="AF16" s="328">
        <v>0</v>
      </c>
      <c r="AG16" s="328">
        <v>0</v>
      </c>
      <c r="AH16" s="328">
        <v>0</v>
      </c>
      <c r="AI16" s="328">
        <v>0</v>
      </c>
      <c r="AJ16" s="328">
        <v>0</v>
      </c>
      <c r="AK16" s="328">
        <v>0</v>
      </c>
      <c r="AL16" s="328">
        <v>0</v>
      </c>
      <c r="AM16" s="328">
        <v>0</v>
      </c>
      <c r="AN16" s="328">
        <v>0</v>
      </c>
      <c r="AO16" s="400">
        <v>0</v>
      </c>
      <c r="AP16" s="400">
        <v>0</v>
      </c>
      <c r="AU16" s="389"/>
      <c r="AX16" s="391"/>
      <c r="AY16" s="389"/>
      <c r="AZ16" s="389"/>
    </row>
    <row r="17" spans="2:52" s="324" customFormat="1" ht="8.4499999999999993">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W17" s="324" t="str">
        <f t="shared" ref="W17:W25" si="2">B17</f>
        <v>Payments to telecommunications operators</v>
      </c>
      <c r="X17" s="326" t="str">
        <f t="shared" ref="X17:X25" si="3">C17</f>
        <v>£m</v>
      </c>
      <c r="Y17" s="328">
        <v>0</v>
      </c>
      <c r="Z17" s="328">
        <v>0</v>
      </c>
      <c r="AA17" s="328">
        <v>0</v>
      </c>
      <c r="AB17" s="328">
        <v>0</v>
      </c>
      <c r="AC17" s="328">
        <v>0</v>
      </c>
      <c r="AD17" s="328">
        <v>0</v>
      </c>
      <c r="AE17" s="328">
        <v>0</v>
      </c>
      <c r="AF17" s="328">
        <v>0</v>
      </c>
      <c r="AG17" s="328">
        <v>0</v>
      </c>
      <c r="AH17" s="328">
        <v>0</v>
      </c>
      <c r="AI17" s="328">
        <v>0</v>
      </c>
      <c r="AJ17" s="328">
        <v>0</v>
      </c>
      <c r="AK17" s="328">
        <v>0</v>
      </c>
      <c r="AL17" s="328">
        <v>0</v>
      </c>
      <c r="AM17" s="328">
        <v>0</v>
      </c>
      <c r="AN17" s="328">
        <v>0</v>
      </c>
      <c r="AO17" s="400">
        <v>0</v>
      </c>
      <c r="AP17" s="400">
        <v>0</v>
      </c>
      <c r="AU17" s="389"/>
      <c r="AX17" s="391"/>
      <c r="AY17" s="389"/>
      <c r="AZ17" s="389"/>
    </row>
    <row r="18" spans="2:52" s="324" customFormat="1" ht="8.4499999999999993">
      <c r="B18" s="324" t="s">
        <v>69</v>
      </c>
      <c r="C18" s="326" t="s">
        <v>22</v>
      </c>
      <c r="D18" s="328">
        <v>0</v>
      </c>
      <c r="E18" s="328">
        <v>0</v>
      </c>
      <c r="F18" s="328">
        <v>0.1</v>
      </c>
      <c r="G18" s="328">
        <v>0</v>
      </c>
      <c r="H18" s="328">
        <v>0</v>
      </c>
      <c r="I18" s="328">
        <v>0</v>
      </c>
      <c r="J18" s="328">
        <v>0</v>
      </c>
      <c r="K18" s="328">
        <v>0</v>
      </c>
      <c r="L18" s="328">
        <v>0</v>
      </c>
      <c r="M18" s="328">
        <v>0</v>
      </c>
      <c r="N18" s="328">
        <v>6.1</v>
      </c>
      <c r="O18" s="328">
        <v>0.4</v>
      </c>
      <c r="P18" s="328">
        <v>0.1</v>
      </c>
      <c r="Q18" s="328">
        <v>0.1</v>
      </c>
      <c r="R18" s="328">
        <v>0</v>
      </c>
      <c r="S18" s="328">
        <v>0</v>
      </c>
      <c r="T18" s="328">
        <v>0</v>
      </c>
      <c r="U18" s="328">
        <v>0.1</v>
      </c>
      <c r="W18" s="324" t="str">
        <f t="shared" si="2"/>
        <v>Property and energy costs</v>
      </c>
      <c r="X18" s="326" t="str">
        <f t="shared" si="3"/>
        <v>£m</v>
      </c>
      <c r="Y18" s="328">
        <v>0</v>
      </c>
      <c r="Z18" s="328">
        <v>0</v>
      </c>
      <c r="AA18" s="328">
        <v>0</v>
      </c>
      <c r="AB18" s="328">
        <v>0</v>
      </c>
      <c r="AC18" s="328">
        <v>0</v>
      </c>
      <c r="AD18" s="328">
        <v>0</v>
      </c>
      <c r="AE18" s="328">
        <v>0</v>
      </c>
      <c r="AF18" s="328">
        <v>0</v>
      </c>
      <c r="AG18" s="328">
        <v>0</v>
      </c>
      <c r="AH18" s="328">
        <v>0</v>
      </c>
      <c r="AI18" s="328">
        <v>0</v>
      </c>
      <c r="AJ18" s="328">
        <v>0</v>
      </c>
      <c r="AK18" s="328">
        <v>0</v>
      </c>
      <c r="AL18" s="328">
        <v>0</v>
      </c>
      <c r="AM18" s="328">
        <v>0.1</v>
      </c>
      <c r="AN18" s="328">
        <v>0</v>
      </c>
      <c r="AO18" s="400">
        <v>6.4</v>
      </c>
      <c r="AP18" s="400">
        <v>0.6</v>
      </c>
      <c r="AU18" s="389"/>
      <c r="AX18" s="391"/>
      <c r="AY18" s="389"/>
      <c r="AZ18" s="389"/>
    </row>
    <row r="19" spans="2:52" s="324" customFormat="1" ht="8.4499999999999993">
      <c r="B19" s="324" t="s">
        <v>70</v>
      </c>
      <c r="C19" s="326" t="s">
        <v>22</v>
      </c>
      <c r="D19" s="328">
        <v>0</v>
      </c>
      <c r="E19" s="328">
        <v>0</v>
      </c>
      <c r="F19" s="328">
        <v>0</v>
      </c>
      <c r="G19" s="328">
        <v>0</v>
      </c>
      <c r="H19" s="328">
        <v>0</v>
      </c>
      <c r="I19" s="328">
        <v>0</v>
      </c>
      <c r="J19" s="328">
        <v>0</v>
      </c>
      <c r="K19" s="328">
        <v>0</v>
      </c>
      <c r="L19" s="328">
        <v>0</v>
      </c>
      <c r="M19" s="328">
        <v>0</v>
      </c>
      <c r="N19" s="328">
        <v>2.9</v>
      </c>
      <c r="O19" s="328">
        <v>0.2</v>
      </c>
      <c r="P19" s="328">
        <v>0</v>
      </c>
      <c r="Q19" s="328">
        <v>0</v>
      </c>
      <c r="R19" s="328">
        <v>0</v>
      </c>
      <c r="S19" s="328">
        <v>0</v>
      </c>
      <c r="T19" s="328">
        <v>0.1</v>
      </c>
      <c r="U19" s="328">
        <v>0.2</v>
      </c>
      <c r="W19" s="324" t="str">
        <f t="shared" si="2"/>
        <v>Network operating and IT costs</v>
      </c>
      <c r="X19" s="326" t="str">
        <f t="shared" si="3"/>
        <v>£m</v>
      </c>
      <c r="Y19" s="328">
        <v>0</v>
      </c>
      <c r="Z19" s="328">
        <v>0</v>
      </c>
      <c r="AA19" s="328">
        <v>0</v>
      </c>
      <c r="AB19" s="328">
        <v>0</v>
      </c>
      <c r="AC19" s="328">
        <v>0</v>
      </c>
      <c r="AD19" s="328">
        <v>0</v>
      </c>
      <c r="AE19" s="328">
        <v>0</v>
      </c>
      <c r="AF19" s="328">
        <v>0</v>
      </c>
      <c r="AG19" s="328">
        <v>0</v>
      </c>
      <c r="AH19" s="328">
        <v>0</v>
      </c>
      <c r="AI19" s="328">
        <v>0</v>
      </c>
      <c r="AJ19" s="328">
        <v>0</v>
      </c>
      <c r="AK19" s="328">
        <v>0</v>
      </c>
      <c r="AL19" s="328">
        <v>0</v>
      </c>
      <c r="AM19" s="328">
        <v>0.1</v>
      </c>
      <c r="AN19" s="328">
        <v>0.1</v>
      </c>
      <c r="AO19" s="400">
        <v>3.1</v>
      </c>
      <c r="AP19" s="400">
        <v>0.5</v>
      </c>
      <c r="AU19" s="389"/>
      <c r="AX19" s="391"/>
      <c r="AY19" s="389"/>
      <c r="AZ19" s="389"/>
    </row>
    <row r="20" spans="2:52" s="324" customFormat="1" ht="8.4499999999999993">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W20" s="324" t="str">
        <f t="shared" si="2"/>
        <v>TV programme rights charges</v>
      </c>
      <c r="X20" s="326" t="str">
        <f t="shared" si="3"/>
        <v>£m</v>
      </c>
      <c r="Y20" s="328">
        <v>0</v>
      </c>
      <c r="Z20" s="328">
        <v>0</v>
      </c>
      <c r="AA20" s="328">
        <v>0</v>
      </c>
      <c r="AB20" s="328">
        <v>0</v>
      </c>
      <c r="AC20" s="328">
        <v>0</v>
      </c>
      <c r="AD20" s="328">
        <v>0</v>
      </c>
      <c r="AE20" s="328">
        <v>0</v>
      </c>
      <c r="AF20" s="328">
        <v>0</v>
      </c>
      <c r="AG20" s="328">
        <v>0</v>
      </c>
      <c r="AH20" s="328">
        <v>0</v>
      </c>
      <c r="AI20" s="328">
        <v>0</v>
      </c>
      <c r="AJ20" s="328">
        <v>0</v>
      </c>
      <c r="AK20" s="328">
        <v>0</v>
      </c>
      <c r="AL20" s="328">
        <v>0</v>
      </c>
      <c r="AM20" s="328">
        <v>0</v>
      </c>
      <c r="AN20" s="328">
        <v>0</v>
      </c>
      <c r="AO20" s="400">
        <v>0</v>
      </c>
      <c r="AP20" s="400">
        <v>0</v>
      </c>
      <c r="AU20" s="389"/>
      <c r="AX20" s="391"/>
      <c r="AY20" s="389"/>
      <c r="AZ20" s="389"/>
    </row>
    <row r="21" spans="2:52" s="324" customFormat="1" ht="8.4499999999999993">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W21" s="324" t="str">
        <f t="shared" si="2"/>
        <v>Provision and installation</v>
      </c>
      <c r="X21" s="326" t="str">
        <f t="shared" si="3"/>
        <v>£m</v>
      </c>
      <c r="Y21" s="328">
        <v>0</v>
      </c>
      <c r="Z21" s="328">
        <v>0</v>
      </c>
      <c r="AA21" s="328">
        <v>0</v>
      </c>
      <c r="AB21" s="328">
        <v>0</v>
      </c>
      <c r="AC21" s="328">
        <v>0</v>
      </c>
      <c r="AD21" s="328">
        <v>0</v>
      </c>
      <c r="AE21" s="328">
        <v>0</v>
      </c>
      <c r="AF21" s="328">
        <v>0</v>
      </c>
      <c r="AG21" s="328">
        <v>0</v>
      </c>
      <c r="AH21" s="328">
        <v>0</v>
      </c>
      <c r="AI21" s="328">
        <v>0</v>
      </c>
      <c r="AJ21" s="328">
        <v>0</v>
      </c>
      <c r="AK21" s="328">
        <v>0</v>
      </c>
      <c r="AL21" s="328">
        <v>0</v>
      </c>
      <c r="AM21" s="328">
        <v>0</v>
      </c>
      <c r="AN21" s="328">
        <v>0</v>
      </c>
      <c r="AO21" s="400">
        <v>0</v>
      </c>
      <c r="AP21" s="400">
        <v>0</v>
      </c>
      <c r="AU21" s="389"/>
      <c r="AX21" s="391"/>
      <c r="AY21" s="389"/>
      <c r="AZ21" s="389"/>
    </row>
    <row r="22" spans="2:52" s="324" customFormat="1" ht="8.4499999999999993">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W22" s="324" t="str">
        <f t="shared" si="2"/>
        <v>Marketing and sales</v>
      </c>
      <c r="X22" s="326" t="str">
        <f t="shared" si="3"/>
        <v>£m</v>
      </c>
      <c r="Y22" s="328">
        <v>0</v>
      </c>
      <c r="Z22" s="328">
        <v>0</v>
      </c>
      <c r="AA22" s="328">
        <v>0</v>
      </c>
      <c r="AB22" s="328">
        <v>0</v>
      </c>
      <c r="AC22" s="328">
        <v>0</v>
      </c>
      <c r="AD22" s="328">
        <v>0</v>
      </c>
      <c r="AE22" s="328">
        <v>0</v>
      </c>
      <c r="AF22" s="328">
        <v>0</v>
      </c>
      <c r="AG22" s="328">
        <v>0</v>
      </c>
      <c r="AH22" s="328">
        <v>0</v>
      </c>
      <c r="AI22" s="328">
        <v>0</v>
      </c>
      <c r="AJ22" s="328">
        <v>0</v>
      </c>
      <c r="AK22" s="328">
        <v>0</v>
      </c>
      <c r="AL22" s="328">
        <v>0</v>
      </c>
      <c r="AM22" s="328">
        <v>0</v>
      </c>
      <c r="AN22" s="328">
        <v>0</v>
      </c>
      <c r="AO22" s="400">
        <v>0</v>
      </c>
      <c r="AP22" s="400">
        <v>0</v>
      </c>
      <c r="AU22" s="389"/>
      <c r="AX22" s="391"/>
      <c r="AY22" s="389"/>
      <c r="AZ22" s="389"/>
    </row>
    <row r="23" spans="2:52" s="324" customFormat="1" ht="8.4499999999999993">
      <c r="B23" s="324" t="s">
        <v>74</v>
      </c>
      <c r="C23" s="326" t="s">
        <v>22</v>
      </c>
      <c r="D23" s="328">
        <v>0</v>
      </c>
      <c r="E23" s="328">
        <v>0</v>
      </c>
      <c r="F23" s="328">
        <v>0</v>
      </c>
      <c r="G23" s="328">
        <v>0</v>
      </c>
      <c r="H23" s="328">
        <v>0</v>
      </c>
      <c r="I23" s="328">
        <v>0</v>
      </c>
      <c r="J23" s="328">
        <v>0</v>
      </c>
      <c r="K23" s="328">
        <v>0</v>
      </c>
      <c r="L23" s="328">
        <v>0</v>
      </c>
      <c r="M23" s="328">
        <v>0</v>
      </c>
      <c r="N23" s="328">
        <v>0.2</v>
      </c>
      <c r="O23" s="328">
        <v>0</v>
      </c>
      <c r="P23" s="328">
        <v>0</v>
      </c>
      <c r="Q23" s="328">
        <v>0</v>
      </c>
      <c r="R23" s="328">
        <v>0</v>
      </c>
      <c r="S23" s="328">
        <v>0</v>
      </c>
      <c r="T23" s="328">
        <v>0</v>
      </c>
      <c r="U23" s="328">
        <v>0</v>
      </c>
      <c r="W23" s="324" t="str">
        <f t="shared" si="2"/>
        <v>Net impairment of losses on TR and contract assets</v>
      </c>
      <c r="X23" s="326" t="str">
        <f t="shared" si="3"/>
        <v>£m</v>
      </c>
      <c r="Y23" s="328">
        <v>0</v>
      </c>
      <c r="Z23" s="328">
        <v>0</v>
      </c>
      <c r="AA23" s="328">
        <v>0</v>
      </c>
      <c r="AB23" s="328">
        <v>0</v>
      </c>
      <c r="AC23" s="328">
        <v>0</v>
      </c>
      <c r="AD23" s="328">
        <v>0</v>
      </c>
      <c r="AE23" s="328">
        <v>0</v>
      </c>
      <c r="AF23" s="328">
        <v>0</v>
      </c>
      <c r="AG23" s="328">
        <v>0</v>
      </c>
      <c r="AH23" s="328">
        <v>0</v>
      </c>
      <c r="AI23" s="328">
        <v>0</v>
      </c>
      <c r="AJ23" s="328">
        <v>0</v>
      </c>
      <c r="AK23" s="328">
        <v>0</v>
      </c>
      <c r="AL23" s="328">
        <v>0</v>
      </c>
      <c r="AM23" s="328">
        <v>0.1</v>
      </c>
      <c r="AN23" s="328">
        <v>0.1</v>
      </c>
      <c r="AO23" s="400">
        <v>0.3</v>
      </c>
      <c r="AP23" s="400">
        <v>0.1</v>
      </c>
      <c r="AU23" s="389"/>
      <c r="AX23" s="391"/>
      <c r="AY23" s="389"/>
      <c r="AZ23" s="389"/>
    </row>
    <row r="24" spans="2:52" s="324" customFormat="1" ht="8.4499999999999993">
      <c r="B24" s="324" t="s">
        <v>75</v>
      </c>
      <c r="C24" s="326" t="s">
        <v>22</v>
      </c>
      <c r="D24" s="328">
        <v>0.2</v>
      </c>
      <c r="E24" s="328">
        <v>0</v>
      </c>
      <c r="F24" s="328">
        <v>0.1</v>
      </c>
      <c r="G24" s="328">
        <v>0</v>
      </c>
      <c r="H24" s="328">
        <v>0.1</v>
      </c>
      <c r="I24" s="328">
        <v>0.1</v>
      </c>
      <c r="J24" s="328">
        <v>0</v>
      </c>
      <c r="K24" s="328">
        <v>0</v>
      </c>
      <c r="L24" s="328">
        <v>0</v>
      </c>
      <c r="M24" s="328">
        <v>0</v>
      </c>
      <c r="N24" s="328">
        <v>0.7</v>
      </c>
      <c r="O24" s="328">
        <v>0.1</v>
      </c>
      <c r="P24" s="328">
        <v>0.1</v>
      </c>
      <c r="Q24" s="328">
        <v>0</v>
      </c>
      <c r="R24" s="328">
        <v>0</v>
      </c>
      <c r="S24" s="328">
        <v>0</v>
      </c>
      <c r="T24" s="328">
        <v>0.2</v>
      </c>
      <c r="U24" s="328">
        <v>0.6</v>
      </c>
      <c r="W24" s="324" t="str">
        <f t="shared" si="2"/>
        <v>Other operating costs</v>
      </c>
      <c r="X24" s="326" t="str">
        <f t="shared" si="3"/>
        <v>£m</v>
      </c>
      <c r="Y24" s="328">
        <v>0.2</v>
      </c>
      <c r="Z24" s="328">
        <v>0.2</v>
      </c>
      <c r="AA24" s="328">
        <v>0</v>
      </c>
      <c r="AB24" s="328">
        <v>0</v>
      </c>
      <c r="AC24" s="328">
        <v>0</v>
      </c>
      <c r="AD24" s="328">
        <v>0</v>
      </c>
      <c r="AE24" s="328">
        <v>0</v>
      </c>
      <c r="AF24" s="328">
        <v>0</v>
      </c>
      <c r="AG24" s="328">
        <v>0</v>
      </c>
      <c r="AH24" s="328">
        <v>0</v>
      </c>
      <c r="AI24" s="328">
        <v>0</v>
      </c>
      <c r="AJ24" s="328">
        <v>0</v>
      </c>
      <c r="AK24" s="328">
        <v>-0.2</v>
      </c>
      <c r="AL24" s="328">
        <v>-0.2</v>
      </c>
      <c r="AM24" s="328">
        <v>-0.1</v>
      </c>
      <c r="AN24" s="328">
        <v>-0.7</v>
      </c>
      <c r="AO24" s="400">
        <v>1.3</v>
      </c>
      <c r="AP24" s="400">
        <v>0.1</v>
      </c>
      <c r="AU24" s="389"/>
      <c r="AX24" s="391"/>
      <c r="AY24" s="389"/>
      <c r="AZ24" s="389"/>
    </row>
    <row r="25" spans="2:52" s="324" customFormat="1" ht="8.4499999999999993">
      <c r="B25" s="324" t="s">
        <v>76</v>
      </c>
      <c r="C25" s="326" t="s">
        <v>22</v>
      </c>
      <c r="D25" s="328">
        <v>0</v>
      </c>
      <c r="E25" s="328">
        <v>0</v>
      </c>
      <c r="F25" s="328">
        <v>0</v>
      </c>
      <c r="G25" s="328">
        <v>0</v>
      </c>
      <c r="H25" s="328">
        <v>0</v>
      </c>
      <c r="I25" s="328">
        <v>0</v>
      </c>
      <c r="J25" s="328">
        <v>0</v>
      </c>
      <c r="K25" s="328">
        <v>0</v>
      </c>
      <c r="L25" s="328">
        <v>0</v>
      </c>
      <c r="M25" s="328">
        <v>0</v>
      </c>
      <c r="N25" s="328">
        <v>-0.1</v>
      </c>
      <c r="O25" s="328">
        <v>0</v>
      </c>
      <c r="P25" s="328">
        <v>0</v>
      </c>
      <c r="Q25" s="328">
        <v>0</v>
      </c>
      <c r="R25" s="328">
        <v>0</v>
      </c>
      <c r="S25" s="328">
        <v>0</v>
      </c>
      <c r="T25" s="328">
        <v>0</v>
      </c>
      <c r="U25" s="328">
        <v>0</v>
      </c>
      <c r="W25" s="324" t="str">
        <f t="shared" si="2"/>
        <v>Other operating income</v>
      </c>
      <c r="X25" s="326" t="str">
        <f t="shared" si="3"/>
        <v>£m</v>
      </c>
      <c r="Y25" s="328">
        <v>0</v>
      </c>
      <c r="Z25" s="328">
        <v>0</v>
      </c>
      <c r="AA25" s="328">
        <v>0</v>
      </c>
      <c r="AB25" s="328">
        <v>0</v>
      </c>
      <c r="AC25" s="328">
        <v>0</v>
      </c>
      <c r="AD25" s="328">
        <v>0</v>
      </c>
      <c r="AE25" s="328">
        <v>0</v>
      </c>
      <c r="AF25" s="328">
        <v>0</v>
      </c>
      <c r="AG25" s="328">
        <v>0</v>
      </c>
      <c r="AH25" s="328">
        <v>0</v>
      </c>
      <c r="AI25" s="328">
        <v>0</v>
      </c>
      <c r="AJ25" s="328">
        <v>0</v>
      </c>
      <c r="AK25" s="328">
        <v>0</v>
      </c>
      <c r="AL25" s="328">
        <v>0</v>
      </c>
      <c r="AM25" s="328">
        <v>0</v>
      </c>
      <c r="AN25" s="328">
        <v>0</v>
      </c>
      <c r="AO25" s="400">
        <v>-0.1</v>
      </c>
      <c r="AP25" s="400">
        <v>0</v>
      </c>
      <c r="AU25" s="389"/>
      <c r="AX25" s="391"/>
      <c r="AY25" s="389"/>
      <c r="AZ25" s="389"/>
    </row>
    <row r="26" spans="2:52" s="324" customFormat="1" ht="8.4499999999999993">
      <c r="B26" s="323" t="s">
        <v>77</v>
      </c>
      <c r="C26" s="326" t="s">
        <v>22</v>
      </c>
      <c r="D26" s="330">
        <v>0.2</v>
      </c>
      <c r="E26" s="330">
        <v>0</v>
      </c>
      <c r="F26" s="330">
        <v>0.2</v>
      </c>
      <c r="G26" s="330">
        <v>0</v>
      </c>
      <c r="H26" s="330">
        <v>0.1</v>
      </c>
      <c r="I26" s="330">
        <v>0.1</v>
      </c>
      <c r="J26" s="330">
        <v>0</v>
      </c>
      <c r="K26" s="330">
        <v>0</v>
      </c>
      <c r="L26" s="330">
        <v>0</v>
      </c>
      <c r="M26" s="330">
        <v>0</v>
      </c>
      <c r="N26" s="330">
        <v>14.5</v>
      </c>
      <c r="O26" s="330">
        <v>1</v>
      </c>
      <c r="P26" s="330">
        <v>0.9</v>
      </c>
      <c r="Q26" s="330">
        <v>0.3</v>
      </c>
      <c r="R26" s="330">
        <v>0</v>
      </c>
      <c r="S26" s="330">
        <v>0</v>
      </c>
      <c r="T26" s="330">
        <v>0.5</v>
      </c>
      <c r="U26" s="330">
        <v>1.3</v>
      </c>
      <c r="W26" s="323" t="str">
        <f>B26</f>
        <v>Total operating costs before depreciation</v>
      </c>
      <c r="X26" s="326" t="str">
        <f>C26</f>
        <v>£m</v>
      </c>
      <c r="Y26" s="330">
        <v>0.2</v>
      </c>
      <c r="Z26" s="330">
        <v>0.2</v>
      </c>
      <c r="AA26" s="330">
        <v>0.5</v>
      </c>
      <c r="AB26" s="330">
        <v>0.4</v>
      </c>
      <c r="AC26" s="330">
        <v>0</v>
      </c>
      <c r="AD26" s="330">
        <v>0</v>
      </c>
      <c r="AE26" s="330">
        <v>0</v>
      </c>
      <c r="AF26" s="330">
        <v>0</v>
      </c>
      <c r="AG26" s="330">
        <v>0.2</v>
      </c>
      <c r="AH26" s="330">
        <v>0</v>
      </c>
      <c r="AI26" s="330">
        <v>0</v>
      </c>
      <c r="AJ26" s="330">
        <v>0</v>
      </c>
      <c r="AK26" s="330">
        <v>-0.2</v>
      </c>
      <c r="AL26" s="330">
        <v>-0.2</v>
      </c>
      <c r="AM26" s="330">
        <v>0.3</v>
      </c>
      <c r="AN26" s="330">
        <v>-0.3</v>
      </c>
      <c r="AO26" s="401">
        <v>17.399999999999999</v>
      </c>
      <c r="AP26" s="401">
        <v>2.8</v>
      </c>
      <c r="AU26" s="389"/>
      <c r="AX26" s="391"/>
      <c r="AY26" s="389"/>
      <c r="AZ26" s="389"/>
    </row>
    <row r="27" spans="2:52" s="324" customFormat="1" ht="8.4499999999999993">
      <c r="B27" s="323"/>
      <c r="C27" s="326"/>
      <c r="D27" s="328"/>
      <c r="E27" s="328"/>
      <c r="F27" s="328"/>
      <c r="G27" s="328"/>
      <c r="H27" s="328"/>
      <c r="I27" s="328"/>
      <c r="J27" s="328"/>
      <c r="K27" s="328"/>
      <c r="L27" s="328"/>
      <c r="M27" s="328"/>
      <c r="N27" s="328"/>
      <c r="O27" s="328"/>
      <c r="P27" s="328"/>
      <c r="Q27" s="328"/>
      <c r="R27" s="328"/>
      <c r="S27" s="328"/>
      <c r="T27" s="328"/>
      <c r="U27" s="328"/>
      <c r="W27" s="323"/>
      <c r="X27" s="326"/>
      <c r="Y27" s="328"/>
      <c r="Z27" s="328"/>
      <c r="AA27" s="328"/>
      <c r="AB27" s="328"/>
      <c r="AC27" s="328"/>
      <c r="AD27" s="328"/>
      <c r="AE27" s="328"/>
      <c r="AF27" s="328"/>
      <c r="AG27" s="328"/>
      <c r="AH27" s="328"/>
      <c r="AI27" s="328"/>
      <c r="AJ27" s="328"/>
      <c r="AK27" s="328"/>
      <c r="AL27" s="328"/>
      <c r="AM27" s="328"/>
      <c r="AN27" s="328"/>
      <c r="AO27" s="400"/>
      <c r="AP27" s="400"/>
      <c r="AU27" s="389"/>
      <c r="AX27" s="391"/>
      <c r="AY27" s="389"/>
      <c r="AZ27" s="389"/>
    </row>
    <row r="28" spans="2:52" s="324" customFormat="1" ht="8.4499999999999993">
      <c r="B28" s="323" t="s">
        <v>78</v>
      </c>
      <c r="C28" s="326"/>
      <c r="D28" s="328"/>
      <c r="E28" s="328"/>
      <c r="F28" s="328"/>
      <c r="G28" s="328"/>
      <c r="H28" s="328"/>
      <c r="I28" s="328"/>
      <c r="J28" s="328"/>
      <c r="K28" s="328"/>
      <c r="L28" s="328"/>
      <c r="M28" s="328"/>
      <c r="N28" s="328"/>
      <c r="O28" s="328"/>
      <c r="P28" s="328"/>
      <c r="Q28" s="328"/>
      <c r="R28" s="328"/>
      <c r="S28" s="328"/>
      <c r="T28" s="328"/>
      <c r="U28" s="328"/>
      <c r="W28" s="323" t="str">
        <f t="shared" ref="W28:W39" si="4">B28</f>
        <v>Depreciation</v>
      </c>
      <c r="X28" s="326"/>
      <c r="Y28" s="328"/>
      <c r="Z28" s="328"/>
      <c r="AA28" s="328"/>
      <c r="AB28" s="328"/>
      <c r="AC28" s="328"/>
      <c r="AD28" s="328"/>
      <c r="AE28" s="328"/>
      <c r="AF28" s="328"/>
      <c r="AG28" s="328"/>
      <c r="AH28" s="328"/>
      <c r="AI28" s="328"/>
      <c r="AJ28" s="328"/>
      <c r="AK28" s="328"/>
      <c r="AL28" s="328"/>
      <c r="AM28" s="328"/>
      <c r="AN28" s="328"/>
      <c r="AO28" s="400"/>
      <c r="AP28" s="400"/>
      <c r="AU28" s="389"/>
      <c r="AX28" s="391"/>
      <c r="AY28" s="389"/>
      <c r="AZ28" s="389"/>
    </row>
    <row r="29" spans="2:52" s="324" customFormat="1" ht="8.4499999999999993">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W29" s="324" t="str">
        <f t="shared" si="4"/>
        <v>Duct</v>
      </c>
      <c r="X29" s="326" t="str">
        <f t="shared" ref="X29:X39" si="5">C29</f>
        <v>£m</v>
      </c>
      <c r="Y29" s="328">
        <v>0</v>
      </c>
      <c r="Z29" s="328">
        <v>0</v>
      </c>
      <c r="AA29" s="328">
        <v>0</v>
      </c>
      <c r="AB29" s="328">
        <v>0</v>
      </c>
      <c r="AC29" s="328">
        <v>0</v>
      </c>
      <c r="AD29" s="328">
        <v>0</v>
      </c>
      <c r="AE29" s="328">
        <v>0</v>
      </c>
      <c r="AF29" s="328">
        <v>0</v>
      </c>
      <c r="AG29" s="328">
        <v>0</v>
      </c>
      <c r="AH29" s="328">
        <v>0</v>
      </c>
      <c r="AI29" s="328">
        <v>0</v>
      </c>
      <c r="AJ29" s="328">
        <v>0</v>
      </c>
      <c r="AK29" s="328">
        <v>0</v>
      </c>
      <c r="AL29" s="328">
        <v>0</v>
      </c>
      <c r="AM29" s="328">
        <v>0</v>
      </c>
      <c r="AN29" s="328">
        <v>0</v>
      </c>
      <c r="AO29" s="400">
        <v>0</v>
      </c>
      <c r="AP29" s="400">
        <v>0</v>
      </c>
      <c r="AU29" s="389"/>
      <c r="AX29" s="391"/>
      <c r="AY29" s="389"/>
      <c r="AZ29" s="389"/>
    </row>
    <row r="30" spans="2:52" s="324" customFormat="1" ht="8.4499999999999993">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W30" s="324" t="str">
        <f t="shared" si="4"/>
        <v>Poles</v>
      </c>
      <c r="X30" s="326" t="str">
        <f t="shared" si="5"/>
        <v>£m</v>
      </c>
      <c r="Y30" s="328">
        <v>0</v>
      </c>
      <c r="Z30" s="328">
        <v>0</v>
      </c>
      <c r="AA30" s="328">
        <v>0</v>
      </c>
      <c r="AB30" s="328">
        <v>0</v>
      </c>
      <c r="AC30" s="328">
        <v>0</v>
      </c>
      <c r="AD30" s="328">
        <v>0</v>
      </c>
      <c r="AE30" s="328">
        <v>0</v>
      </c>
      <c r="AF30" s="328">
        <v>0</v>
      </c>
      <c r="AG30" s="328">
        <v>0</v>
      </c>
      <c r="AH30" s="328">
        <v>0</v>
      </c>
      <c r="AI30" s="328">
        <v>0</v>
      </c>
      <c r="AJ30" s="328">
        <v>0</v>
      </c>
      <c r="AK30" s="328">
        <v>0</v>
      </c>
      <c r="AL30" s="328">
        <v>0</v>
      </c>
      <c r="AM30" s="328">
        <v>0</v>
      </c>
      <c r="AN30" s="328">
        <v>0</v>
      </c>
      <c r="AO30" s="400">
        <v>0</v>
      </c>
      <c r="AP30" s="400">
        <v>0</v>
      </c>
      <c r="AU30" s="389"/>
      <c r="AX30" s="391"/>
      <c r="AY30" s="389"/>
      <c r="AZ30" s="389"/>
    </row>
    <row r="31" spans="2:52" s="324" customFormat="1" ht="8.4499999999999993">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W31" s="324" t="str">
        <f t="shared" si="4"/>
        <v>Copper</v>
      </c>
      <c r="X31" s="326" t="str">
        <f t="shared" si="5"/>
        <v>£m</v>
      </c>
      <c r="Y31" s="328">
        <v>0</v>
      </c>
      <c r="Z31" s="328">
        <v>0</v>
      </c>
      <c r="AA31" s="328">
        <v>0</v>
      </c>
      <c r="AB31" s="328">
        <v>0</v>
      </c>
      <c r="AC31" s="328">
        <v>0</v>
      </c>
      <c r="AD31" s="328">
        <v>0</v>
      </c>
      <c r="AE31" s="328">
        <v>0</v>
      </c>
      <c r="AF31" s="328">
        <v>0</v>
      </c>
      <c r="AG31" s="328">
        <v>0</v>
      </c>
      <c r="AH31" s="328">
        <v>0</v>
      </c>
      <c r="AI31" s="328">
        <v>0</v>
      </c>
      <c r="AJ31" s="328">
        <v>0</v>
      </c>
      <c r="AK31" s="328">
        <v>0</v>
      </c>
      <c r="AL31" s="328">
        <v>0</v>
      </c>
      <c r="AM31" s="328">
        <v>0</v>
      </c>
      <c r="AN31" s="328">
        <v>0</v>
      </c>
      <c r="AO31" s="400">
        <v>0</v>
      </c>
      <c r="AP31" s="400">
        <v>0</v>
      </c>
      <c r="AU31" s="389"/>
      <c r="AX31" s="391"/>
      <c r="AY31" s="389"/>
      <c r="AZ31" s="389"/>
    </row>
    <row r="32" spans="2:52" s="324" customFormat="1" ht="8.4499999999999993">
      <c r="B32" s="324" t="s">
        <v>82</v>
      </c>
      <c r="C32" s="326" t="s">
        <v>22</v>
      </c>
      <c r="D32" s="328">
        <v>0</v>
      </c>
      <c r="E32" s="328">
        <v>0</v>
      </c>
      <c r="F32" s="328">
        <v>0</v>
      </c>
      <c r="G32" s="328">
        <v>0</v>
      </c>
      <c r="H32" s="328">
        <v>0</v>
      </c>
      <c r="I32" s="328">
        <v>0</v>
      </c>
      <c r="J32" s="328">
        <v>0</v>
      </c>
      <c r="K32" s="328">
        <v>0</v>
      </c>
      <c r="L32" s="328">
        <v>0</v>
      </c>
      <c r="M32" s="328">
        <v>0</v>
      </c>
      <c r="N32" s="328">
        <v>0.2</v>
      </c>
      <c r="O32" s="328">
        <v>0</v>
      </c>
      <c r="P32" s="328">
        <v>0.1</v>
      </c>
      <c r="Q32" s="328">
        <v>0</v>
      </c>
      <c r="R32" s="328">
        <v>0</v>
      </c>
      <c r="S32" s="328">
        <v>0</v>
      </c>
      <c r="T32" s="328">
        <v>0</v>
      </c>
      <c r="U32" s="328">
        <v>0</v>
      </c>
      <c r="W32" s="324" t="str">
        <f t="shared" si="4"/>
        <v xml:space="preserve">Fibre </v>
      </c>
      <c r="X32" s="326" t="str">
        <f t="shared" si="5"/>
        <v>£m</v>
      </c>
      <c r="Y32" s="328">
        <v>0</v>
      </c>
      <c r="Z32" s="328">
        <v>0</v>
      </c>
      <c r="AA32" s="328">
        <v>0.1</v>
      </c>
      <c r="AB32" s="328">
        <v>0.1</v>
      </c>
      <c r="AC32" s="328">
        <v>0</v>
      </c>
      <c r="AD32" s="328">
        <v>0</v>
      </c>
      <c r="AE32" s="328">
        <v>0</v>
      </c>
      <c r="AF32" s="328">
        <v>0</v>
      </c>
      <c r="AG32" s="328">
        <v>0</v>
      </c>
      <c r="AH32" s="328">
        <v>0</v>
      </c>
      <c r="AI32" s="328">
        <v>0</v>
      </c>
      <c r="AJ32" s="328">
        <v>0</v>
      </c>
      <c r="AK32" s="328">
        <v>0</v>
      </c>
      <c r="AL32" s="328">
        <v>0</v>
      </c>
      <c r="AM32" s="328">
        <v>-0.1</v>
      </c>
      <c r="AN32" s="328">
        <v>0</v>
      </c>
      <c r="AO32" s="400">
        <v>0.3</v>
      </c>
      <c r="AP32" s="400">
        <v>0.1</v>
      </c>
      <c r="AU32" s="389"/>
      <c r="AX32" s="391"/>
      <c r="AY32" s="389"/>
      <c r="AZ32" s="389"/>
    </row>
    <row r="33" spans="2:52" s="324" customFormat="1" ht="8.4499999999999993">
      <c r="B33" s="324" t="s">
        <v>83</v>
      </c>
      <c r="C33" s="326" t="s">
        <v>22</v>
      </c>
      <c r="D33" s="328">
        <v>0</v>
      </c>
      <c r="E33" s="328">
        <v>0</v>
      </c>
      <c r="F33" s="328">
        <v>0.2</v>
      </c>
      <c r="G33" s="328">
        <v>0.1</v>
      </c>
      <c r="H33" s="328">
        <v>0.3</v>
      </c>
      <c r="I33" s="328">
        <v>0.3</v>
      </c>
      <c r="J33" s="328">
        <v>0</v>
      </c>
      <c r="K33" s="328">
        <v>0</v>
      </c>
      <c r="L33" s="328">
        <v>0</v>
      </c>
      <c r="M33" s="328">
        <v>0</v>
      </c>
      <c r="N33" s="328">
        <v>4.9000000000000004</v>
      </c>
      <c r="O33" s="328">
        <v>0.4</v>
      </c>
      <c r="P33" s="328">
        <v>0</v>
      </c>
      <c r="Q33" s="328">
        <v>0</v>
      </c>
      <c r="R33" s="328">
        <v>0</v>
      </c>
      <c r="S33" s="328">
        <v>0</v>
      </c>
      <c r="T33" s="328">
        <v>0.6</v>
      </c>
      <c r="U33" s="328">
        <v>1.9</v>
      </c>
      <c r="W33" s="324" t="str">
        <f t="shared" si="4"/>
        <v>Electronics</v>
      </c>
      <c r="X33" s="326" t="str">
        <f t="shared" si="5"/>
        <v>£m</v>
      </c>
      <c r="Y33" s="328">
        <v>0</v>
      </c>
      <c r="Z33" s="328">
        <v>0</v>
      </c>
      <c r="AA33" s="328">
        <v>0</v>
      </c>
      <c r="AB33" s="328">
        <v>0</v>
      </c>
      <c r="AC33" s="328">
        <v>0</v>
      </c>
      <c r="AD33" s="328">
        <v>0</v>
      </c>
      <c r="AE33" s="328">
        <v>0</v>
      </c>
      <c r="AF33" s="328">
        <v>0</v>
      </c>
      <c r="AG33" s="328">
        <v>0</v>
      </c>
      <c r="AH33" s="328">
        <v>0</v>
      </c>
      <c r="AI33" s="328">
        <v>0</v>
      </c>
      <c r="AJ33" s="328">
        <v>0</v>
      </c>
      <c r="AK33" s="328">
        <v>0</v>
      </c>
      <c r="AL33" s="328">
        <v>0</v>
      </c>
      <c r="AM33" s="328">
        <v>0</v>
      </c>
      <c r="AN33" s="328">
        <v>-0.2</v>
      </c>
      <c r="AO33" s="400">
        <v>6</v>
      </c>
      <c r="AP33" s="400">
        <v>2.5</v>
      </c>
      <c r="AU33" s="389"/>
      <c r="AX33" s="391"/>
      <c r="AY33" s="389"/>
      <c r="AZ33" s="389"/>
    </row>
    <row r="34" spans="2:52" s="324" customFormat="1" ht="8.4499999999999993">
      <c r="B34" s="324" t="s">
        <v>84</v>
      </c>
      <c r="C34" s="326" t="s">
        <v>22</v>
      </c>
      <c r="D34" s="328">
        <v>0</v>
      </c>
      <c r="E34" s="328">
        <v>0</v>
      </c>
      <c r="F34" s="328">
        <v>0</v>
      </c>
      <c r="G34" s="328">
        <v>0</v>
      </c>
      <c r="H34" s="328">
        <v>0</v>
      </c>
      <c r="I34" s="328">
        <v>0</v>
      </c>
      <c r="J34" s="328">
        <v>0</v>
      </c>
      <c r="K34" s="328">
        <v>0</v>
      </c>
      <c r="L34" s="328">
        <v>0</v>
      </c>
      <c r="M34" s="328">
        <v>0</v>
      </c>
      <c r="N34" s="328">
        <v>0.6</v>
      </c>
      <c r="O34" s="328">
        <v>0</v>
      </c>
      <c r="P34" s="328">
        <v>0</v>
      </c>
      <c r="Q34" s="328">
        <v>0</v>
      </c>
      <c r="R34" s="328">
        <v>0</v>
      </c>
      <c r="S34" s="328">
        <v>0</v>
      </c>
      <c r="T34" s="328">
        <v>0</v>
      </c>
      <c r="U34" s="328">
        <v>0.1</v>
      </c>
      <c r="W34" s="324" t="str">
        <f t="shared" si="4"/>
        <v>Software</v>
      </c>
      <c r="X34" s="326" t="str">
        <f t="shared" si="5"/>
        <v>£m</v>
      </c>
      <c r="Y34" s="328">
        <v>0</v>
      </c>
      <c r="Z34" s="328">
        <v>0</v>
      </c>
      <c r="AA34" s="328">
        <v>0</v>
      </c>
      <c r="AB34" s="328">
        <v>0</v>
      </c>
      <c r="AC34" s="328">
        <v>0</v>
      </c>
      <c r="AD34" s="328">
        <v>0</v>
      </c>
      <c r="AE34" s="328">
        <v>0</v>
      </c>
      <c r="AF34" s="328">
        <v>0</v>
      </c>
      <c r="AG34" s="328">
        <v>0</v>
      </c>
      <c r="AH34" s="328">
        <v>0</v>
      </c>
      <c r="AI34" s="328">
        <v>0</v>
      </c>
      <c r="AJ34" s="328">
        <v>0</v>
      </c>
      <c r="AK34" s="328">
        <v>0</v>
      </c>
      <c r="AL34" s="328">
        <v>0</v>
      </c>
      <c r="AM34" s="328">
        <v>0.1</v>
      </c>
      <c r="AN34" s="328">
        <v>0.1</v>
      </c>
      <c r="AO34" s="400">
        <v>0.7</v>
      </c>
      <c r="AP34" s="400">
        <v>0.2</v>
      </c>
      <c r="AU34" s="389"/>
      <c r="AX34" s="391"/>
      <c r="AY34" s="389"/>
      <c r="AZ34" s="389"/>
    </row>
    <row r="35" spans="2:52" s="324" customFormat="1" ht="8.4499999999999993">
      <c r="B35" s="324" t="s">
        <v>85</v>
      </c>
      <c r="C35" s="326" t="s">
        <v>22</v>
      </c>
      <c r="D35" s="328">
        <v>0</v>
      </c>
      <c r="E35" s="328">
        <v>0</v>
      </c>
      <c r="F35" s="328">
        <v>0</v>
      </c>
      <c r="G35" s="328">
        <v>0</v>
      </c>
      <c r="H35" s="328">
        <v>0</v>
      </c>
      <c r="I35" s="328">
        <v>0</v>
      </c>
      <c r="J35" s="328">
        <v>0</v>
      </c>
      <c r="K35" s="328">
        <v>0</v>
      </c>
      <c r="L35" s="328">
        <v>0</v>
      </c>
      <c r="M35" s="328">
        <v>0</v>
      </c>
      <c r="N35" s="328">
        <v>0.1</v>
      </c>
      <c r="O35" s="328">
        <v>0</v>
      </c>
      <c r="P35" s="328">
        <v>0</v>
      </c>
      <c r="Q35" s="328">
        <v>0</v>
      </c>
      <c r="R35" s="328">
        <v>0</v>
      </c>
      <c r="S35" s="328">
        <v>0</v>
      </c>
      <c r="T35" s="328">
        <v>0</v>
      </c>
      <c r="U35" s="328">
        <v>0</v>
      </c>
      <c r="W35" s="324" t="str">
        <f t="shared" si="4"/>
        <v>Land and buildings</v>
      </c>
      <c r="X35" s="326" t="str">
        <f t="shared" si="5"/>
        <v>£m</v>
      </c>
      <c r="Y35" s="328">
        <v>0</v>
      </c>
      <c r="Z35" s="328">
        <v>0</v>
      </c>
      <c r="AA35" s="328">
        <v>0</v>
      </c>
      <c r="AB35" s="328">
        <v>0</v>
      </c>
      <c r="AC35" s="328">
        <v>0</v>
      </c>
      <c r="AD35" s="328">
        <v>0</v>
      </c>
      <c r="AE35" s="328">
        <v>0</v>
      </c>
      <c r="AF35" s="328">
        <v>0</v>
      </c>
      <c r="AG35" s="328">
        <v>0</v>
      </c>
      <c r="AH35" s="328">
        <v>0</v>
      </c>
      <c r="AI35" s="328">
        <v>0</v>
      </c>
      <c r="AJ35" s="328">
        <v>0</v>
      </c>
      <c r="AK35" s="328">
        <v>0</v>
      </c>
      <c r="AL35" s="328">
        <v>0</v>
      </c>
      <c r="AM35" s="328">
        <v>0</v>
      </c>
      <c r="AN35" s="328">
        <v>0</v>
      </c>
      <c r="AO35" s="400">
        <v>0.1</v>
      </c>
      <c r="AP35" s="400">
        <v>0</v>
      </c>
      <c r="AU35" s="389"/>
      <c r="AX35" s="391"/>
    </row>
    <row r="36" spans="2:52" s="324" customFormat="1" ht="8.4499999999999993">
      <c r="B36" s="324" t="s">
        <v>86</v>
      </c>
      <c r="C36" s="326" t="s">
        <v>22</v>
      </c>
      <c r="D36" s="328">
        <v>0</v>
      </c>
      <c r="E36" s="328">
        <v>0</v>
      </c>
      <c r="F36" s="328">
        <v>0</v>
      </c>
      <c r="G36" s="328">
        <v>0</v>
      </c>
      <c r="H36" s="328">
        <v>0</v>
      </c>
      <c r="I36" s="328">
        <v>0</v>
      </c>
      <c r="J36" s="328">
        <v>0</v>
      </c>
      <c r="K36" s="328">
        <v>0</v>
      </c>
      <c r="L36" s="328">
        <v>0</v>
      </c>
      <c r="M36" s="328">
        <v>0</v>
      </c>
      <c r="N36" s="328">
        <v>1.5</v>
      </c>
      <c r="O36" s="328">
        <v>0.1</v>
      </c>
      <c r="P36" s="328">
        <v>0</v>
      </c>
      <c r="Q36" s="328">
        <v>0</v>
      </c>
      <c r="R36" s="328">
        <v>0</v>
      </c>
      <c r="S36" s="328">
        <v>0</v>
      </c>
      <c r="T36" s="328">
        <v>0</v>
      </c>
      <c r="U36" s="328">
        <v>0</v>
      </c>
      <c r="W36" s="324" t="str">
        <f t="shared" si="4"/>
        <v>Right of use assets</v>
      </c>
      <c r="X36" s="326" t="str">
        <f t="shared" si="5"/>
        <v>£m</v>
      </c>
      <c r="Y36" s="328">
        <v>0</v>
      </c>
      <c r="Z36" s="328">
        <v>0</v>
      </c>
      <c r="AA36" s="328">
        <v>0</v>
      </c>
      <c r="AB36" s="328">
        <v>0</v>
      </c>
      <c r="AC36" s="328">
        <v>0</v>
      </c>
      <c r="AD36" s="328">
        <v>0</v>
      </c>
      <c r="AE36" s="328">
        <v>0</v>
      </c>
      <c r="AF36" s="328">
        <v>0</v>
      </c>
      <c r="AG36" s="328">
        <v>0</v>
      </c>
      <c r="AH36" s="328">
        <v>0</v>
      </c>
      <c r="AI36" s="328">
        <v>0</v>
      </c>
      <c r="AJ36" s="328">
        <v>0</v>
      </c>
      <c r="AK36" s="328">
        <v>0</v>
      </c>
      <c r="AL36" s="328">
        <v>0</v>
      </c>
      <c r="AM36" s="328">
        <v>0</v>
      </c>
      <c r="AN36" s="328">
        <v>0.1</v>
      </c>
      <c r="AO36" s="400">
        <v>1.5</v>
      </c>
      <c r="AP36" s="400">
        <v>0.2</v>
      </c>
      <c r="AU36" s="389"/>
      <c r="AX36" s="391"/>
    </row>
    <row r="37" spans="2:52" s="324" customFormat="1" ht="8.4499999999999993">
      <c r="B37" s="324" t="s">
        <v>87</v>
      </c>
      <c r="C37" s="326" t="s">
        <v>22</v>
      </c>
      <c r="D37" s="328">
        <v>0</v>
      </c>
      <c r="E37" s="328">
        <v>0</v>
      </c>
      <c r="F37" s="328">
        <v>0</v>
      </c>
      <c r="G37" s="328">
        <v>0</v>
      </c>
      <c r="H37" s="328">
        <v>0</v>
      </c>
      <c r="I37" s="328">
        <v>0</v>
      </c>
      <c r="J37" s="328">
        <v>0</v>
      </c>
      <c r="K37" s="328">
        <v>0</v>
      </c>
      <c r="L37" s="328">
        <v>0</v>
      </c>
      <c r="M37" s="328">
        <v>0</v>
      </c>
      <c r="N37" s="328">
        <v>2.1</v>
      </c>
      <c r="O37" s="328">
        <v>0.1</v>
      </c>
      <c r="P37" s="328">
        <v>0</v>
      </c>
      <c r="Q37" s="328">
        <v>0</v>
      </c>
      <c r="R37" s="328">
        <v>0</v>
      </c>
      <c r="S37" s="328">
        <v>0</v>
      </c>
      <c r="T37" s="328">
        <v>0</v>
      </c>
      <c r="U37" s="328">
        <v>0</v>
      </c>
      <c r="W37" s="324" t="str">
        <f t="shared" si="4"/>
        <v>Other assets</v>
      </c>
      <c r="X37" s="326" t="str">
        <f t="shared" si="5"/>
        <v>£m</v>
      </c>
      <c r="Y37" s="328">
        <v>0</v>
      </c>
      <c r="Z37" s="328">
        <v>0</v>
      </c>
      <c r="AA37" s="328">
        <v>0</v>
      </c>
      <c r="AB37" s="328">
        <v>0</v>
      </c>
      <c r="AC37" s="328">
        <v>0</v>
      </c>
      <c r="AD37" s="328">
        <v>0</v>
      </c>
      <c r="AE37" s="328">
        <v>0</v>
      </c>
      <c r="AF37" s="328">
        <v>0</v>
      </c>
      <c r="AG37" s="328">
        <v>0</v>
      </c>
      <c r="AH37" s="328">
        <v>0</v>
      </c>
      <c r="AI37" s="328">
        <v>0</v>
      </c>
      <c r="AJ37" s="328">
        <v>0</v>
      </c>
      <c r="AK37" s="328">
        <v>0</v>
      </c>
      <c r="AL37" s="328">
        <v>0</v>
      </c>
      <c r="AM37" s="328">
        <v>0</v>
      </c>
      <c r="AN37" s="328">
        <v>0.1</v>
      </c>
      <c r="AO37" s="400">
        <v>2.1</v>
      </c>
      <c r="AP37" s="400">
        <v>0.2</v>
      </c>
      <c r="AU37" s="389"/>
      <c r="AX37" s="391"/>
    </row>
    <row r="38" spans="2:52" s="324" customFormat="1" ht="8.4499999999999993">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W38" s="324" t="str">
        <f t="shared" si="4"/>
        <v>Less funded assets (BDUK, etc.)</v>
      </c>
      <c r="X38" s="326" t="str">
        <f t="shared" si="5"/>
        <v>£m</v>
      </c>
      <c r="Y38" s="328">
        <v>0</v>
      </c>
      <c r="Z38" s="328">
        <v>0</v>
      </c>
      <c r="AA38" s="328">
        <v>0</v>
      </c>
      <c r="AB38" s="328">
        <v>0</v>
      </c>
      <c r="AC38" s="328">
        <v>0</v>
      </c>
      <c r="AD38" s="328">
        <v>0</v>
      </c>
      <c r="AE38" s="328">
        <v>0</v>
      </c>
      <c r="AF38" s="328">
        <v>0</v>
      </c>
      <c r="AG38" s="328">
        <v>0</v>
      </c>
      <c r="AH38" s="328">
        <v>0</v>
      </c>
      <c r="AI38" s="328">
        <v>0</v>
      </c>
      <c r="AJ38" s="328">
        <v>0</v>
      </c>
      <c r="AK38" s="328">
        <v>0</v>
      </c>
      <c r="AL38" s="328">
        <v>0</v>
      </c>
      <c r="AM38" s="328">
        <v>0</v>
      </c>
      <c r="AN38" s="328">
        <v>0</v>
      </c>
      <c r="AO38" s="400">
        <v>0</v>
      </c>
      <c r="AP38" s="400">
        <v>0</v>
      </c>
      <c r="AU38" s="389"/>
      <c r="AX38" s="391"/>
    </row>
    <row r="39" spans="2:52" s="324" customFormat="1" ht="8.4499999999999993">
      <c r="B39" s="323" t="s">
        <v>89</v>
      </c>
      <c r="C39" s="326" t="s">
        <v>22</v>
      </c>
      <c r="D39" s="330">
        <v>0</v>
      </c>
      <c r="E39" s="330">
        <v>0</v>
      </c>
      <c r="F39" s="330">
        <v>0.2</v>
      </c>
      <c r="G39" s="330">
        <v>0.1</v>
      </c>
      <c r="H39" s="330">
        <v>0.3</v>
      </c>
      <c r="I39" s="330">
        <v>0.3</v>
      </c>
      <c r="J39" s="330">
        <v>0</v>
      </c>
      <c r="K39" s="330">
        <v>0</v>
      </c>
      <c r="L39" s="330">
        <v>0</v>
      </c>
      <c r="M39" s="330">
        <v>0</v>
      </c>
      <c r="N39" s="330">
        <v>9.4</v>
      </c>
      <c r="O39" s="330">
        <v>0.6</v>
      </c>
      <c r="P39" s="330">
        <v>0.1</v>
      </c>
      <c r="Q39" s="330">
        <v>0</v>
      </c>
      <c r="R39" s="330">
        <v>0</v>
      </c>
      <c r="S39" s="330">
        <v>0</v>
      </c>
      <c r="T39" s="330">
        <v>0.6</v>
      </c>
      <c r="U39" s="330">
        <v>2</v>
      </c>
      <c r="W39" s="323" t="str">
        <f t="shared" si="4"/>
        <v>Total depreciation</v>
      </c>
      <c r="X39" s="326" t="str">
        <f t="shared" si="5"/>
        <v>£m</v>
      </c>
      <c r="Y39" s="330">
        <v>0</v>
      </c>
      <c r="Z39" s="330">
        <v>0</v>
      </c>
      <c r="AA39" s="330">
        <v>0.1</v>
      </c>
      <c r="AB39" s="330">
        <v>0.1</v>
      </c>
      <c r="AC39" s="330">
        <v>0</v>
      </c>
      <c r="AD39" s="330">
        <v>0</v>
      </c>
      <c r="AE39" s="330">
        <v>0</v>
      </c>
      <c r="AF39" s="330">
        <v>0</v>
      </c>
      <c r="AG39" s="330">
        <v>0</v>
      </c>
      <c r="AH39" s="330">
        <v>0</v>
      </c>
      <c r="AI39" s="330">
        <v>0</v>
      </c>
      <c r="AJ39" s="330">
        <v>0</v>
      </c>
      <c r="AK39" s="330">
        <v>0</v>
      </c>
      <c r="AL39" s="330">
        <v>0</v>
      </c>
      <c r="AM39" s="330">
        <v>0</v>
      </c>
      <c r="AN39" s="330">
        <v>0.1</v>
      </c>
      <c r="AO39" s="401">
        <v>10.7</v>
      </c>
      <c r="AP39" s="401">
        <v>3.2</v>
      </c>
      <c r="AU39" s="389"/>
      <c r="AX39" s="391"/>
    </row>
    <row r="40" spans="2:52" s="324" customFormat="1" ht="8.4499999999999993">
      <c r="B40" s="323"/>
      <c r="C40" s="326"/>
      <c r="D40" s="328"/>
      <c r="E40" s="328"/>
      <c r="F40" s="328"/>
      <c r="G40" s="328"/>
      <c r="H40" s="328"/>
      <c r="I40" s="328"/>
      <c r="J40" s="328"/>
      <c r="K40" s="328"/>
      <c r="L40" s="328"/>
      <c r="M40" s="328"/>
      <c r="N40" s="328"/>
      <c r="O40" s="328"/>
      <c r="P40" s="328"/>
      <c r="Q40" s="328"/>
      <c r="R40" s="328"/>
      <c r="S40" s="328"/>
      <c r="T40" s="328"/>
      <c r="U40" s="328"/>
      <c r="W40" s="323"/>
      <c r="X40" s="326"/>
      <c r="Y40" s="328"/>
      <c r="Z40" s="328"/>
      <c r="AA40" s="328"/>
      <c r="AB40" s="328"/>
      <c r="AC40" s="328"/>
      <c r="AD40" s="328"/>
      <c r="AE40" s="328"/>
      <c r="AF40" s="328"/>
      <c r="AG40" s="328"/>
      <c r="AH40" s="328"/>
      <c r="AI40" s="328"/>
      <c r="AJ40" s="328"/>
      <c r="AK40" s="328"/>
      <c r="AL40" s="328"/>
      <c r="AM40" s="328"/>
      <c r="AN40" s="328"/>
      <c r="AO40" s="400"/>
      <c r="AP40" s="400"/>
      <c r="AU40" s="389"/>
      <c r="AX40" s="391"/>
      <c r="AY40" s="389"/>
      <c r="AZ40" s="389"/>
    </row>
    <row r="41" spans="2:52" s="324" customFormat="1" ht="8.4499999999999993">
      <c r="B41" s="324" t="s">
        <v>56</v>
      </c>
      <c r="C41" s="326" t="s">
        <v>22</v>
      </c>
      <c r="D41" s="328">
        <v>0</v>
      </c>
      <c r="E41" s="328">
        <v>0</v>
      </c>
      <c r="F41" s="328">
        <v>0</v>
      </c>
      <c r="G41" s="328">
        <v>0</v>
      </c>
      <c r="H41" s="328">
        <v>0</v>
      </c>
      <c r="I41" s="328">
        <v>0</v>
      </c>
      <c r="J41" s="328">
        <v>0</v>
      </c>
      <c r="K41" s="328">
        <v>0</v>
      </c>
      <c r="L41" s="328">
        <v>0</v>
      </c>
      <c r="M41" s="328">
        <v>0</v>
      </c>
      <c r="N41" s="328">
        <v>0.8</v>
      </c>
      <c r="O41" s="328">
        <v>0.1</v>
      </c>
      <c r="P41" s="328">
        <v>0</v>
      </c>
      <c r="Q41" s="328">
        <v>0</v>
      </c>
      <c r="R41" s="328">
        <v>0</v>
      </c>
      <c r="S41" s="328">
        <v>0</v>
      </c>
      <c r="T41" s="328">
        <v>0</v>
      </c>
      <c r="U41" s="328">
        <v>0.1</v>
      </c>
      <c r="W41" s="324" t="str">
        <f>B41</f>
        <v>Specific items</v>
      </c>
      <c r="X41" s="326" t="str">
        <f>C41</f>
        <v>£m</v>
      </c>
      <c r="Y41" s="328">
        <v>0</v>
      </c>
      <c r="Z41" s="328">
        <v>0</v>
      </c>
      <c r="AA41" s="328">
        <v>0</v>
      </c>
      <c r="AB41" s="328">
        <v>0</v>
      </c>
      <c r="AC41" s="328">
        <v>0</v>
      </c>
      <c r="AD41" s="328">
        <v>0</v>
      </c>
      <c r="AE41" s="328">
        <v>0</v>
      </c>
      <c r="AF41" s="328">
        <v>0</v>
      </c>
      <c r="AG41" s="328">
        <v>0</v>
      </c>
      <c r="AH41" s="328">
        <v>0</v>
      </c>
      <c r="AI41" s="328">
        <v>0</v>
      </c>
      <c r="AJ41" s="328">
        <v>0</v>
      </c>
      <c r="AK41" s="328">
        <v>0</v>
      </c>
      <c r="AL41" s="328">
        <v>0</v>
      </c>
      <c r="AM41" s="328">
        <v>0.2</v>
      </c>
      <c r="AN41" s="328">
        <v>-0.1</v>
      </c>
      <c r="AO41" s="400">
        <v>1</v>
      </c>
      <c r="AP41" s="400">
        <v>0.1</v>
      </c>
      <c r="AU41" s="389"/>
      <c r="AX41" s="391"/>
      <c r="AY41" s="389"/>
      <c r="AZ41" s="389"/>
    </row>
    <row r="42" spans="2:52" s="324" customFormat="1" ht="8.4499999999999993">
      <c r="B42" s="323" t="s">
        <v>35</v>
      </c>
      <c r="C42" s="326" t="s">
        <v>22</v>
      </c>
      <c r="D42" s="330">
        <v>0.2</v>
      </c>
      <c r="E42" s="330">
        <v>0</v>
      </c>
      <c r="F42" s="330">
        <v>0.4</v>
      </c>
      <c r="G42" s="330">
        <v>0.1</v>
      </c>
      <c r="H42" s="330">
        <v>0.4</v>
      </c>
      <c r="I42" s="330">
        <v>0.4</v>
      </c>
      <c r="J42" s="330">
        <v>0</v>
      </c>
      <c r="K42" s="330">
        <v>0</v>
      </c>
      <c r="L42" s="330">
        <v>0</v>
      </c>
      <c r="M42" s="330">
        <v>0</v>
      </c>
      <c r="N42" s="330">
        <v>24.7</v>
      </c>
      <c r="O42" s="330">
        <v>1.7</v>
      </c>
      <c r="P42" s="330">
        <v>1</v>
      </c>
      <c r="Q42" s="330">
        <v>0.3</v>
      </c>
      <c r="R42" s="330">
        <v>0</v>
      </c>
      <c r="S42" s="330">
        <v>0</v>
      </c>
      <c r="T42" s="330">
        <v>1.1000000000000001</v>
      </c>
      <c r="U42" s="330">
        <v>3.4</v>
      </c>
      <c r="W42" s="323" t="str">
        <f>B42</f>
        <v>Total HCA operating costs</v>
      </c>
      <c r="X42" s="326" t="str">
        <f>C42</f>
        <v>£m</v>
      </c>
      <c r="Y42" s="330">
        <v>0.2</v>
      </c>
      <c r="Z42" s="330">
        <v>0.2</v>
      </c>
      <c r="AA42" s="330">
        <v>0.6</v>
      </c>
      <c r="AB42" s="330">
        <v>0.5</v>
      </c>
      <c r="AC42" s="330">
        <v>0</v>
      </c>
      <c r="AD42" s="330">
        <v>0</v>
      </c>
      <c r="AE42" s="330">
        <v>0</v>
      </c>
      <c r="AF42" s="330">
        <v>0</v>
      </c>
      <c r="AG42" s="330">
        <v>0.2</v>
      </c>
      <c r="AH42" s="330">
        <v>0</v>
      </c>
      <c r="AI42" s="330">
        <v>0</v>
      </c>
      <c r="AJ42" s="330">
        <v>0</v>
      </c>
      <c r="AK42" s="330">
        <v>-0.2</v>
      </c>
      <c r="AL42" s="330">
        <v>-0.2</v>
      </c>
      <c r="AM42" s="330">
        <v>0.5</v>
      </c>
      <c r="AN42" s="330">
        <v>-0.3</v>
      </c>
      <c r="AO42" s="401">
        <v>29.1</v>
      </c>
      <c r="AP42" s="401">
        <v>6.1</v>
      </c>
      <c r="AU42" s="389"/>
      <c r="AX42" s="391"/>
    </row>
    <row r="43" spans="2:52" s="324" customFormat="1" ht="8.4499999999999993">
      <c r="C43" s="326"/>
      <c r="D43" s="328"/>
      <c r="E43" s="328"/>
      <c r="F43" s="328"/>
      <c r="G43" s="328"/>
      <c r="H43" s="328"/>
      <c r="I43" s="328"/>
      <c r="J43" s="328"/>
      <c r="K43" s="328"/>
      <c r="L43" s="328"/>
      <c r="M43" s="328"/>
      <c r="N43" s="328"/>
      <c r="O43" s="328"/>
      <c r="P43" s="328"/>
      <c r="Q43" s="328"/>
      <c r="R43" s="328"/>
      <c r="S43" s="328"/>
      <c r="T43" s="328"/>
      <c r="U43" s="328"/>
      <c r="X43" s="326"/>
      <c r="Y43" s="328"/>
      <c r="Z43" s="328"/>
      <c r="AA43" s="328"/>
      <c r="AB43" s="328"/>
      <c r="AC43" s="328"/>
      <c r="AD43" s="328"/>
      <c r="AE43" s="328"/>
      <c r="AF43" s="328"/>
      <c r="AG43" s="328"/>
      <c r="AH43" s="328"/>
      <c r="AI43" s="328"/>
      <c r="AJ43" s="328"/>
      <c r="AK43" s="328"/>
      <c r="AL43" s="328"/>
      <c r="AM43" s="328"/>
      <c r="AN43" s="328"/>
      <c r="AO43" s="400"/>
      <c r="AP43" s="400"/>
      <c r="AU43" s="389"/>
      <c r="AX43" s="391"/>
    </row>
    <row r="44" spans="2:52" s="324" customFormat="1" ht="8.4499999999999993">
      <c r="B44" s="323" t="s">
        <v>36</v>
      </c>
      <c r="C44" s="326"/>
      <c r="D44" s="328"/>
      <c r="E44" s="328"/>
      <c r="F44" s="328"/>
      <c r="G44" s="328"/>
      <c r="H44" s="328"/>
      <c r="I44" s="328"/>
      <c r="J44" s="328"/>
      <c r="K44" s="328"/>
      <c r="L44" s="328"/>
      <c r="M44" s="328"/>
      <c r="N44" s="328"/>
      <c r="O44" s="328"/>
      <c r="P44" s="328"/>
      <c r="Q44" s="328"/>
      <c r="R44" s="328"/>
      <c r="S44" s="328"/>
      <c r="T44" s="328"/>
      <c r="U44" s="328"/>
      <c r="W44" s="323" t="str">
        <f t="shared" ref="W44:W49" si="6">B44</f>
        <v>CCA adjustments</v>
      </c>
      <c r="X44" s="326"/>
      <c r="Y44" s="328"/>
      <c r="Z44" s="328"/>
      <c r="AA44" s="328"/>
      <c r="AB44" s="328"/>
      <c r="AC44" s="328"/>
      <c r="AD44" s="328"/>
      <c r="AE44" s="328"/>
      <c r="AF44" s="328"/>
      <c r="AG44" s="328"/>
      <c r="AH44" s="328"/>
      <c r="AI44" s="328"/>
      <c r="AJ44" s="328"/>
      <c r="AK44" s="328"/>
      <c r="AL44" s="328"/>
      <c r="AM44" s="328"/>
      <c r="AN44" s="328"/>
      <c r="AO44" s="400"/>
      <c r="AP44" s="400"/>
      <c r="AU44" s="389"/>
      <c r="AX44" s="391"/>
    </row>
    <row r="45" spans="2:52" s="324" customFormat="1" ht="8.4499999999999993">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W45" s="324" t="str">
        <f t="shared" si="6"/>
        <v>Holding gains</v>
      </c>
      <c r="X45" s="326" t="str">
        <f>C45</f>
        <v>£m</v>
      </c>
      <c r="Y45" s="328">
        <v>0</v>
      </c>
      <c r="Z45" s="328">
        <v>0</v>
      </c>
      <c r="AA45" s="328">
        <v>0</v>
      </c>
      <c r="AB45" s="328">
        <v>0</v>
      </c>
      <c r="AC45" s="328">
        <v>0</v>
      </c>
      <c r="AD45" s="328">
        <v>0</v>
      </c>
      <c r="AE45" s="328">
        <v>0</v>
      </c>
      <c r="AF45" s="328">
        <v>0</v>
      </c>
      <c r="AG45" s="328">
        <v>0</v>
      </c>
      <c r="AH45" s="328">
        <v>0</v>
      </c>
      <c r="AI45" s="328">
        <v>0</v>
      </c>
      <c r="AJ45" s="328">
        <v>0</v>
      </c>
      <c r="AK45" s="328">
        <v>0</v>
      </c>
      <c r="AL45" s="328">
        <v>0</v>
      </c>
      <c r="AM45" s="328">
        <v>0</v>
      </c>
      <c r="AN45" s="328">
        <v>0</v>
      </c>
      <c r="AO45" s="400">
        <v>0</v>
      </c>
      <c r="AP45" s="400">
        <v>0</v>
      </c>
      <c r="AU45" s="389"/>
      <c r="AX45" s="391"/>
    </row>
    <row r="46" spans="2:52" s="324" customFormat="1" ht="8.4499999999999993">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W46" s="324" t="str">
        <f t="shared" si="6"/>
        <v>Supplementary depreciation</v>
      </c>
      <c r="X46" s="326" t="str">
        <f>C46</f>
        <v>£m</v>
      </c>
      <c r="Y46" s="328">
        <v>0</v>
      </c>
      <c r="Z46" s="328">
        <v>0</v>
      </c>
      <c r="AA46" s="328">
        <v>0</v>
      </c>
      <c r="AB46" s="328">
        <v>0</v>
      </c>
      <c r="AC46" s="328">
        <v>0</v>
      </c>
      <c r="AD46" s="328">
        <v>0</v>
      </c>
      <c r="AE46" s="328">
        <v>0</v>
      </c>
      <c r="AF46" s="328">
        <v>0</v>
      </c>
      <c r="AG46" s="328">
        <v>0</v>
      </c>
      <c r="AH46" s="328">
        <v>0</v>
      </c>
      <c r="AI46" s="328">
        <v>0</v>
      </c>
      <c r="AJ46" s="328">
        <v>0</v>
      </c>
      <c r="AK46" s="328">
        <v>0</v>
      </c>
      <c r="AL46" s="328">
        <v>0</v>
      </c>
      <c r="AM46" s="328">
        <v>0</v>
      </c>
      <c r="AN46" s="328">
        <v>0</v>
      </c>
      <c r="AO46" s="400">
        <v>0</v>
      </c>
      <c r="AP46" s="400">
        <v>0</v>
      </c>
      <c r="AU46" s="389"/>
      <c r="AX46" s="391"/>
    </row>
    <row r="47" spans="2:52" s="324" customFormat="1" ht="8.4499999999999993">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W47" s="324" t="str">
        <f t="shared" si="6"/>
        <v xml:space="preserve">Other CCA adjustments </v>
      </c>
      <c r="X47" s="326" t="str">
        <f>C47</f>
        <v>£m</v>
      </c>
      <c r="Y47" s="328">
        <v>0</v>
      </c>
      <c r="Z47" s="328">
        <v>0</v>
      </c>
      <c r="AA47" s="328">
        <v>0</v>
      </c>
      <c r="AB47" s="328">
        <v>0</v>
      </c>
      <c r="AC47" s="328">
        <v>0</v>
      </c>
      <c r="AD47" s="328">
        <v>0</v>
      </c>
      <c r="AE47" s="328">
        <v>0</v>
      </c>
      <c r="AF47" s="328">
        <v>0</v>
      </c>
      <c r="AG47" s="328">
        <v>0</v>
      </c>
      <c r="AH47" s="328">
        <v>0</v>
      </c>
      <c r="AI47" s="328">
        <v>0</v>
      </c>
      <c r="AJ47" s="328">
        <v>0</v>
      </c>
      <c r="AK47" s="328">
        <v>0</v>
      </c>
      <c r="AL47" s="328">
        <v>0</v>
      </c>
      <c r="AM47" s="328">
        <v>0</v>
      </c>
      <c r="AN47" s="328">
        <v>0</v>
      </c>
      <c r="AO47" s="400">
        <v>0</v>
      </c>
      <c r="AP47" s="400">
        <v>0</v>
      </c>
      <c r="AU47" s="389"/>
      <c r="AX47" s="391"/>
    </row>
    <row r="48" spans="2:52" s="324" customFormat="1" ht="8.4499999999999993">
      <c r="B48" s="324" t="s">
        <v>19</v>
      </c>
      <c r="C48" s="326" t="s">
        <v>22</v>
      </c>
      <c r="D48" s="328">
        <v>0</v>
      </c>
      <c r="E48" s="328">
        <v>0</v>
      </c>
      <c r="F48" s="328">
        <v>0.2</v>
      </c>
      <c r="G48" s="328">
        <v>0.1</v>
      </c>
      <c r="H48" s="328">
        <v>0.2</v>
      </c>
      <c r="I48" s="328">
        <v>0.3</v>
      </c>
      <c r="J48" s="328">
        <v>0</v>
      </c>
      <c r="K48" s="328">
        <v>0</v>
      </c>
      <c r="L48" s="328">
        <v>0</v>
      </c>
      <c r="M48" s="328">
        <v>0</v>
      </c>
      <c r="N48" s="328">
        <v>-0.3</v>
      </c>
      <c r="O48" s="328">
        <v>0.2</v>
      </c>
      <c r="P48" s="328">
        <v>0.1</v>
      </c>
      <c r="Q48" s="328">
        <v>0.1</v>
      </c>
      <c r="R48" s="328">
        <v>0</v>
      </c>
      <c r="S48" s="328">
        <v>0</v>
      </c>
      <c r="T48" s="328">
        <v>0.1</v>
      </c>
      <c r="U48" s="328">
        <v>-0.1</v>
      </c>
      <c r="W48" s="324" t="str">
        <f t="shared" si="6"/>
        <v xml:space="preserve">Rounding </v>
      </c>
      <c r="X48" s="326" t="str">
        <f>C48</f>
        <v>£m</v>
      </c>
      <c r="Y48" s="328">
        <v>0.1</v>
      </c>
      <c r="Z48" s="328">
        <v>0.1</v>
      </c>
      <c r="AA48" s="328">
        <v>0.1</v>
      </c>
      <c r="AB48" s="328">
        <v>0.1</v>
      </c>
      <c r="AC48" s="328">
        <v>0</v>
      </c>
      <c r="AD48" s="328">
        <v>0</v>
      </c>
      <c r="AE48" s="328">
        <v>0</v>
      </c>
      <c r="AF48" s="328">
        <v>0</v>
      </c>
      <c r="AG48" s="328">
        <v>0.1</v>
      </c>
      <c r="AH48" s="328">
        <v>0</v>
      </c>
      <c r="AI48" s="328">
        <v>0</v>
      </c>
      <c r="AJ48" s="328">
        <v>0</v>
      </c>
      <c r="AK48" s="328">
        <v>0</v>
      </c>
      <c r="AL48" s="328">
        <v>-0.1</v>
      </c>
      <c r="AM48" s="328">
        <v>-1.8</v>
      </c>
      <c r="AN48" s="328">
        <v>0.3</v>
      </c>
      <c r="AO48" s="400">
        <v>-1.2</v>
      </c>
      <c r="AP48" s="400">
        <v>1</v>
      </c>
      <c r="AU48" s="389"/>
      <c r="AX48" s="391"/>
    </row>
    <row r="49" spans="2:50" s="324" customFormat="1" ht="9" thickBot="1">
      <c r="B49" s="323" t="s">
        <v>37</v>
      </c>
      <c r="C49" s="326" t="s">
        <v>22</v>
      </c>
      <c r="D49" s="331">
        <v>0.2</v>
      </c>
      <c r="E49" s="331">
        <v>0</v>
      </c>
      <c r="F49" s="331">
        <v>0.6</v>
      </c>
      <c r="G49" s="331">
        <v>0.2</v>
      </c>
      <c r="H49" s="331">
        <v>0.6</v>
      </c>
      <c r="I49" s="331">
        <v>0.7</v>
      </c>
      <c r="J49" s="331">
        <v>0</v>
      </c>
      <c r="K49" s="331">
        <v>0</v>
      </c>
      <c r="L49" s="331">
        <v>0</v>
      </c>
      <c r="M49" s="331">
        <v>0</v>
      </c>
      <c r="N49" s="331">
        <v>24.4</v>
      </c>
      <c r="O49" s="331">
        <v>1.9</v>
      </c>
      <c r="P49" s="331">
        <v>1.1000000000000001</v>
      </c>
      <c r="Q49" s="331">
        <v>0.4</v>
      </c>
      <c r="R49" s="331">
        <v>0</v>
      </c>
      <c r="S49" s="331">
        <v>0</v>
      </c>
      <c r="T49" s="331">
        <v>1.2</v>
      </c>
      <c r="U49" s="331">
        <v>3.3</v>
      </c>
      <c r="W49" s="323" t="str">
        <f t="shared" si="6"/>
        <v>Total CCA operating costs</v>
      </c>
      <c r="X49" s="326" t="str">
        <f>C49</f>
        <v>£m</v>
      </c>
      <c r="Y49" s="331">
        <v>0.3</v>
      </c>
      <c r="Z49" s="331">
        <v>0.3</v>
      </c>
      <c r="AA49" s="331">
        <v>0.7</v>
      </c>
      <c r="AB49" s="331">
        <v>0.6</v>
      </c>
      <c r="AC49" s="331">
        <v>0</v>
      </c>
      <c r="AD49" s="331">
        <v>0</v>
      </c>
      <c r="AE49" s="331">
        <v>0</v>
      </c>
      <c r="AF49" s="331">
        <v>0</v>
      </c>
      <c r="AG49" s="331">
        <v>0.3</v>
      </c>
      <c r="AH49" s="331">
        <v>0</v>
      </c>
      <c r="AI49" s="331">
        <v>0</v>
      </c>
      <c r="AJ49" s="331">
        <v>0</v>
      </c>
      <c r="AK49" s="331">
        <v>-0.2</v>
      </c>
      <c r="AL49" s="331">
        <v>-0.3</v>
      </c>
      <c r="AM49" s="331">
        <v>-1.3</v>
      </c>
      <c r="AN49" s="331">
        <v>0</v>
      </c>
      <c r="AO49" s="402">
        <v>27.9</v>
      </c>
      <c r="AP49" s="402">
        <v>7.1</v>
      </c>
      <c r="AU49" s="389"/>
      <c r="AX49" s="391"/>
    </row>
    <row r="50" spans="2:50" s="324" customFormat="1" ht="9" thickTop="1">
      <c r="C50" s="326"/>
      <c r="D50" s="328"/>
      <c r="E50" s="328"/>
      <c r="F50" s="328"/>
      <c r="G50" s="328"/>
      <c r="H50" s="328"/>
      <c r="I50" s="328"/>
      <c r="J50" s="328"/>
      <c r="K50" s="328"/>
      <c r="L50" s="328"/>
      <c r="M50" s="328"/>
      <c r="N50" s="328"/>
      <c r="O50" s="328"/>
      <c r="P50" s="328"/>
      <c r="Q50" s="328"/>
      <c r="R50" s="328"/>
      <c r="S50" s="328"/>
      <c r="T50" s="328"/>
      <c r="U50" s="328"/>
      <c r="X50" s="326"/>
      <c r="Y50" s="328"/>
      <c r="Z50" s="328"/>
      <c r="AA50" s="328"/>
      <c r="AB50" s="328"/>
      <c r="AC50" s="328"/>
      <c r="AD50" s="328"/>
      <c r="AE50" s="328"/>
      <c r="AF50" s="328"/>
      <c r="AG50" s="328"/>
      <c r="AH50" s="328"/>
      <c r="AI50" s="328"/>
      <c r="AJ50" s="328"/>
      <c r="AK50" s="328"/>
      <c r="AL50" s="328"/>
      <c r="AM50" s="328"/>
      <c r="AN50" s="328"/>
      <c r="AO50" s="328"/>
      <c r="AP50" s="328"/>
      <c r="AU50" s="389"/>
      <c r="AX50" s="391"/>
    </row>
    <row r="51" spans="2:50" s="324" customFormat="1" ht="8.4499999999999993">
      <c r="B51" s="492" t="s">
        <v>93</v>
      </c>
      <c r="C51" s="493">
        <v>0</v>
      </c>
      <c r="D51" s="368"/>
      <c r="E51" s="368"/>
      <c r="F51" s="368"/>
      <c r="G51" s="368"/>
      <c r="H51" s="368"/>
      <c r="I51" s="368"/>
      <c r="J51" s="368"/>
      <c r="K51" s="368"/>
      <c r="L51" s="368"/>
      <c r="M51" s="368"/>
      <c r="N51" s="368"/>
      <c r="O51" s="368"/>
      <c r="P51" s="368"/>
      <c r="Q51" s="368"/>
      <c r="R51" s="368"/>
      <c r="S51" s="368"/>
      <c r="T51" s="368"/>
      <c r="U51" s="369"/>
      <c r="W51" s="492" t="str">
        <f>B51</f>
        <v xml:space="preserve">Total CCA operating cost includes the following: </v>
      </c>
      <c r="X51" s="493"/>
      <c r="Y51" s="368"/>
      <c r="Z51" s="368"/>
      <c r="AA51" s="368"/>
      <c r="AB51" s="368"/>
      <c r="AC51" s="368"/>
      <c r="AD51" s="368"/>
      <c r="AE51" s="368"/>
      <c r="AF51" s="368"/>
      <c r="AG51" s="368"/>
      <c r="AH51" s="368"/>
      <c r="AI51" s="368"/>
      <c r="AJ51" s="368"/>
      <c r="AK51" s="368"/>
      <c r="AL51" s="368"/>
      <c r="AM51" s="368"/>
      <c r="AN51" s="368"/>
      <c r="AO51" s="332"/>
      <c r="AP51" s="333"/>
      <c r="AU51" s="389"/>
      <c r="AX51" s="391"/>
    </row>
    <row r="52" spans="2:50" s="324" customFormat="1" ht="8.4499999999999993">
      <c r="B52" s="334" t="s">
        <v>94</v>
      </c>
      <c r="C52" s="326" t="s">
        <v>22</v>
      </c>
      <c r="D52" s="328">
        <v>0</v>
      </c>
      <c r="E52" s="328">
        <v>0</v>
      </c>
      <c r="F52" s="328">
        <v>0</v>
      </c>
      <c r="G52" s="328">
        <v>0</v>
      </c>
      <c r="H52" s="328">
        <v>0</v>
      </c>
      <c r="I52" s="328">
        <v>0</v>
      </c>
      <c r="J52" s="328">
        <v>0</v>
      </c>
      <c r="K52" s="328">
        <v>0</v>
      </c>
      <c r="L52" s="328">
        <v>0</v>
      </c>
      <c r="M52" s="328">
        <v>0</v>
      </c>
      <c r="N52" s="328">
        <v>0.5</v>
      </c>
      <c r="O52" s="328">
        <v>0</v>
      </c>
      <c r="P52" s="328">
        <v>0.1</v>
      </c>
      <c r="Q52" s="328">
        <v>0.1</v>
      </c>
      <c r="R52" s="328">
        <v>0</v>
      </c>
      <c r="S52" s="328">
        <v>0</v>
      </c>
      <c r="T52" s="328">
        <v>0</v>
      </c>
      <c r="U52" s="371">
        <v>0</v>
      </c>
      <c r="W52" s="334" t="str">
        <f>B52</f>
        <v>Cumulo charges</v>
      </c>
      <c r="X52" s="326" t="str">
        <f>C52</f>
        <v>£m</v>
      </c>
      <c r="Y52" s="328">
        <v>0</v>
      </c>
      <c r="Z52" s="328">
        <v>0</v>
      </c>
      <c r="AA52" s="328">
        <v>0</v>
      </c>
      <c r="AB52" s="328">
        <v>0</v>
      </c>
      <c r="AC52" s="328">
        <v>0</v>
      </c>
      <c r="AD52" s="328">
        <v>0</v>
      </c>
      <c r="AE52" s="328">
        <v>0</v>
      </c>
      <c r="AF52" s="328">
        <v>0</v>
      </c>
      <c r="AG52" s="328">
        <v>0</v>
      </c>
      <c r="AH52" s="328">
        <v>0</v>
      </c>
      <c r="AI52" s="328">
        <v>0</v>
      </c>
      <c r="AJ52" s="328">
        <v>0</v>
      </c>
      <c r="AK52" s="328">
        <v>0</v>
      </c>
      <c r="AL52" s="328">
        <v>0</v>
      </c>
      <c r="AM52" s="328">
        <v>0.1</v>
      </c>
      <c r="AN52" s="328">
        <v>0</v>
      </c>
      <c r="AO52" s="329">
        <v>0.7</v>
      </c>
      <c r="AP52" s="372">
        <v>0.1</v>
      </c>
      <c r="AU52" s="389"/>
      <c r="AX52" s="391"/>
    </row>
    <row r="53" spans="2:50" s="324" customFormat="1" ht="8.4499999999999993">
      <c r="B53" s="334" t="s">
        <v>95</v>
      </c>
      <c r="C53" s="326" t="s">
        <v>22</v>
      </c>
      <c r="D53" s="328">
        <v>0.2</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71">
        <v>0</v>
      </c>
      <c r="W53" s="334" t="str">
        <f>B53</f>
        <v>Openreach SLGs</v>
      </c>
      <c r="X53" s="326" t="str">
        <f>C53</f>
        <v>£m</v>
      </c>
      <c r="Y53" s="328">
        <v>0.2</v>
      </c>
      <c r="Z53" s="328">
        <v>0.2</v>
      </c>
      <c r="AA53" s="328">
        <v>0</v>
      </c>
      <c r="AB53" s="328">
        <v>0</v>
      </c>
      <c r="AC53" s="328">
        <v>0</v>
      </c>
      <c r="AD53" s="328">
        <v>0</v>
      </c>
      <c r="AE53" s="328">
        <v>0</v>
      </c>
      <c r="AF53" s="328">
        <v>0</v>
      </c>
      <c r="AG53" s="328">
        <v>0</v>
      </c>
      <c r="AH53" s="328">
        <v>0</v>
      </c>
      <c r="AI53" s="328">
        <v>0</v>
      </c>
      <c r="AJ53" s="328">
        <v>0</v>
      </c>
      <c r="AK53" s="328">
        <v>-0.2</v>
      </c>
      <c r="AL53" s="328">
        <v>-0.2</v>
      </c>
      <c r="AM53" s="328">
        <v>0</v>
      </c>
      <c r="AN53" s="328">
        <v>0</v>
      </c>
      <c r="AO53" s="329">
        <v>0.2</v>
      </c>
      <c r="AP53" s="372">
        <v>0</v>
      </c>
      <c r="AU53" s="389"/>
      <c r="AX53" s="391"/>
    </row>
    <row r="54" spans="2:50" s="324" customFormat="1" ht="8.4499999999999993">
      <c r="B54" s="337" t="s">
        <v>96</v>
      </c>
      <c r="C54" s="338" t="s">
        <v>22</v>
      </c>
      <c r="D54" s="339">
        <v>0</v>
      </c>
      <c r="E54" s="339">
        <v>0</v>
      </c>
      <c r="F54" s="339">
        <v>0</v>
      </c>
      <c r="G54" s="339">
        <v>0</v>
      </c>
      <c r="H54" s="339">
        <v>0</v>
      </c>
      <c r="I54" s="339">
        <v>0</v>
      </c>
      <c r="J54" s="339">
        <v>0</v>
      </c>
      <c r="K54" s="339">
        <v>0</v>
      </c>
      <c r="L54" s="339">
        <v>0</v>
      </c>
      <c r="M54" s="339">
        <v>0</v>
      </c>
      <c r="N54" s="339">
        <v>0.3</v>
      </c>
      <c r="O54" s="339">
        <v>0</v>
      </c>
      <c r="P54" s="339">
        <v>0</v>
      </c>
      <c r="Q54" s="339">
        <v>0</v>
      </c>
      <c r="R54" s="339">
        <v>0</v>
      </c>
      <c r="S54" s="339">
        <v>0</v>
      </c>
      <c r="T54" s="339">
        <v>0</v>
      </c>
      <c r="U54" s="373">
        <v>0</v>
      </c>
      <c r="W54" s="337" t="str">
        <f>B54</f>
        <v>Leaver costs</v>
      </c>
      <c r="X54" s="338" t="str">
        <f>C54</f>
        <v>£m</v>
      </c>
      <c r="Y54" s="339">
        <v>0</v>
      </c>
      <c r="Z54" s="339">
        <v>0</v>
      </c>
      <c r="AA54" s="339">
        <v>0</v>
      </c>
      <c r="AB54" s="339">
        <v>0</v>
      </c>
      <c r="AC54" s="339">
        <v>0</v>
      </c>
      <c r="AD54" s="339">
        <v>0</v>
      </c>
      <c r="AE54" s="339">
        <v>0</v>
      </c>
      <c r="AF54" s="339">
        <v>0</v>
      </c>
      <c r="AG54" s="339">
        <v>0</v>
      </c>
      <c r="AH54" s="339">
        <v>0</v>
      </c>
      <c r="AI54" s="339">
        <v>0</v>
      </c>
      <c r="AJ54" s="339">
        <v>0</v>
      </c>
      <c r="AK54" s="339">
        <v>0</v>
      </c>
      <c r="AL54" s="339">
        <v>0</v>
      </c>
      <c r="AM54" s="339">
        <v>0</v>
      </c>
      <c r="AN54" s="339">
        <v>0.1</v>
      </c>
      <c r="AO54" s="374">
        <v>0.3</v>
      </c>
      <c r="AP54" s="375">
        <v>0.1</v>
      </c>
      <c r="AU54" s="389"/>
      <c r="AX54" s="391"/>
    </row>
    <row r="55" spans="2:50" s="324" customFormat="1" ht="8.4499999999999993">
      <c r="D55" s="328"/>
      <c r="E55" s="328"/>
      <c r="F55" s="328"/>
      <c r="G55" s="328"/>
      <c r="H55" s="328"/>
      <c r="I55" s="328"/>
      <c r="J55" s="328"/>
      <c r="K55" s="328"/>
      <c r="L55" s="328"/>
      <c r="M55" s="328"/>
      <c r="N55" s="328"/>
      <c r="O55" s="328"/>
      <c r="P55" s="328"/>
      <c r="Q55" s="328"/>
      <c r="R55" s="328"/>
      <c r="S55" s="328"/>
      <c r="T55" s="328"/>
      <c r="U55" s="328"/>
      <c r="Y55" s="328"/>
      <c r="Z55" s="328"/>
      <c r="AA55" s="328"/>
      <c r="AB55" s="328"/>
      <c r="AC55" s="328"/>
      <c r="AD55" s="328"/>
      <c r="AE55" s="328"/>
      <c r="AF55" s="328"/>
      <c r="AG55" s="328"/>
      <c r="AH55" s="328"/>
      <c r="AI55" s="328"/>
      <c r="AJ55" s="328"/>
      <c r="AK55" s="328"/>
      <c r="AL55" s="328"/>
      <c r="AM55" s="328"/>
      <c r="AN55" s="328"/>
      <c r="AO55" s="328"/>
      <c r="AP55" s="328"/>
      <c r="AU55" s="389"/>
      <c r="AX55" s="391"/>
    </row>
    <row r="56" spans="2:50" s="324" customFormat="1" ht="18.600000000000001" customHeight="1">
      <c r="C56" s="326"/>
      <c r="D56" s="495" t="str">
        <f>D4</f>
        <v>Connections (ethernet)</v>
      </c>
      <c r="E56" s="527"/>
      <c r="F56" s="495" t="str">
        <f>F4</f>
        <v>EAD 1Gbit/s rentals</v>
      </c>
      <c r="G56" s="527"/>
      <c r="H56" s="495" t="str">
        <f>H4</f>
        <v>Other EAD rentals</v>
      </c>
      <c r="I56" s="527"/>
      <c r="J56" s="495" t="str">
        <f>J4</f>
        <v>EAD LA 1Gbit/s rentals</v>
      </c>
      <c r="K56" s="527"/>
      <c r="L56" s="495" t="str">
        <f>L4</f>
        <v>Other EAD LA rentals</v>
      </c>
      <c r="M56" s="527"/>
      <c r="N56" s="495" t="str">
        <f>N4</f>
        <v>Other rentals</v>
      </c>
      <c r="O56" s="527"/>
      <c r="P56" s="495" t="str">
        <f>P4</f>
        <v>Main link (ethernet services)</v>
      </c>
      <c r="Q56" s="527"/>
      <c r="R56" s="495" t="str">
        <f>R4</f>
        <v>Other services (ethernet services)</v>
      </c>
      <c r="S56" s="527"/>
      <c r="T56" s="495" t="str">
        <f>T4</f>
        <v>Optical services - rentals</v>
      </c>
      <c r="U56" s="527"/>
      <c r="X56" s="326"/>
      <c r="Y56" s="495" t="str">
        <f>Y4</f>
        <v>Optical services - connections</v>
      </c>
      <c r="Z56" s="527"/>
      <c r="AA56" s="495" t="str">
        <f>AA4</f>
        <v>Optical services - main link</v>
      </c>
      <c r="AB56" s="527"/>
      <c r="AC56" s="495" t="str">
        <f>AC4</f>
        <v>Direct ECC basket</v>
      </c>
      <c r="AD56" s="527"/>
      <c r="AE56" s="495" t="str">
        <f>AE4</f>
        <v>Time related charges</v>
      </c>
      <c r="AF56" s="527"/>
      <c r="AG56" s="495" t="str">
        <f>AG4</f>
        <v xml:space="preserve">Other ancillaries </v>
      </c>
      <c r="AH56" s="527"/>
      <c r="AI56" s="495" t="str">
        <f>AI4</f>
        <v>Ethernet IFRS 15 deferred revenue</v>
      </c>
      <c r="AJ56" s="527"/>
      <c r="AK56" s="495" t="str">
        <f>AK4</f>
        <v>Ethernet IFRS 15 SLG</v>
      </c>
      <c r="AL56" s="527"/>
      <c r="AM56" s="495" t="str">
        <f>AM4</f>
        <v xml:space="preserve">Rounding </v>
      </c>
      <c r="AN56" s="527"/>
      <c r="AO56" s="533" t="str">
        <f>AO4</f>
        <v xml:space="preserve">Total </v>
      </c>
      <c r="AP56" s="534"/>
      <c r="AU56" s="389"/>
      <c r="AX56" s="391"/>
    </row>
    <row r="57" spans="2:50" s="324" customFormat="1" ht="8.4499999999999993">
      <c r="B57" s="323" t="s">
        <v>97</v>
      </c>
      <c r="C57" s="326"/>
      <c r="D57" s="342" t="str">
        <f>D5</f>
        <v>Int</v>
      </c>
      <c r="E57" s="342" t="str">
        <f>E5</f>
        <v>Ext</v>
      </c>
      <c r="F57" s="342" t="str">
        <f>F5</f>
        <v>Int</v>
      </c>
      <c r="G57" s="342" t="str">
        <f>G5</f>
        <v>Ext</v>
      </c>
      <c r="H57" s="342" t="str">
        <f>H5</f>
        <v>Int</v>
      </c>
      <c r="I57" s="342" t="str">
        <f>I5</f>
        <v>Ext</v>
      </c>
      <c r="J57" s="342" t="str">
        <f>J5</f>
        <v>Int</v>
      </c>
      <c r="K57" s="342" t="str">
        <f>K5</f>
        <v>Ext</v>
      </c>
      <c r="L57" s="342" t="str">
        <f>L5</f>
        <v>Int</v>
      </c>
      <c r="M57" s="342" t="str">
        <f>M5</f>
        <v>Ext</v>
      </c>
      <c r="N57" s="342" t="str">
        <f>N5</f>
        <v>Int</v>
      </c>
      <c r="O57" s="342" t="str">
        <f>O5</f>
        <v>Ext</v>
      </c>
      <c r="P57" s="342" t="str">
        <f>P5</f>
        <v>Int</v>
      </c>
      <c r="Q57" s="342" t="str">
        <f>Q5</f>
        <v>Ext</v>
      </c>
      <c r="R57" s="342" t="str">
        <f>R5</f>
        <v>Int</v>
      </c>
      <c r="S57" s="342" t="str">
        <f>S5</f>
        <v>Ext</v>
      </c>
      <c r="T57" s="342" t="str">
        <f>T5</f>
        <v>Int</v>
      </c>
      <c r="U57" s="342" t="str">
        <f>U5</f>
        <v>Ext</v>
      </c>
      <c r="W57" s="323" t="str">
        <f>B57</f>
        <v>(ii) Operating costs by division</v>
      </c>
      <c r="X57" s="326"/>
      <c r="Y57" s="342" t="str">
        <f>Y5</f>
        <v>Int</v>
      </c>
      <c r="Z57" s="342" t="str">
        <f>Z5</f>
        <v>Ext</v>
      </c>
      <c r="AA57" s="342" t="str">
        <f>AA5</f>
        <v>Int</v>
      </c>
      <c r="AB57" s="342" t="str">
        <f>AB5</f>
        <v>Ext</v>
      </c>
      <c r="AC57" s="342" t="str">
        <f>AC5</f>
        <v>Int</v>
      </c>
      <c r="AD57" s="342" t="str">
        <f>AD5</f>
        <v>Ext</v>
      </c>
      <c r="AE57" s="342" t="str">
        <f>AE5</f>
        <v>Int</v>
      </c>
      <c r="AF57" s="342" t="str">
        <f>AF5</f>
        <v>Ext</v>
      </c>
      <c r="AG57" s="342" t="str">
        <f>AG5</f>
        <v>Int</v>
      </c>
      <c r="AH57" s="342" t="str">
        <f>AH5</f>
        <v>Ext</v>
      </c>
      <c r="AI57" s="342" t="str">
        <f>AI5</f>
        <v>Int</v>
      </c>
      <c r="AJ57" s="342" t="str">
        <f>AJ5</f>
        <v>Ext</v>
      </c>
      <c r="AK57" s="342" t="str">
        <f>AK5</f>
        <v>Int</v>
      </c>
      <c r="AL57" s="342" t="str">
        <f>AL5</f>
        <v>Ext</v>
      </c>
      <c r="AM57" s="342" t="str">
        <f>AM5</f>
        <v>Int</v>
      </c>
      <c r="AN57" s="342" t="str">
        <f>AN5</f>
        <v>Ext</v>
      </c>
      <c r="AO57" s="403" t="str">
        <f>AO5</f>
        <v>Int</v>
      </c>
      <c r="AP57" s="403" t="str">
        <f>AP5</f>
        <v>Ext</v>
      </c>
      <c r="AU57" s="389"/>
      <c r="AX57" s="391"/>
    </row>
    <row r="58" spans="2:50" s="324" customFormat="1" ht="8.4499999999999993">
      <c r="B58" s="323"/>
      <c r="C58" s="326"/>
      <c r="D58" s="328"/>
      <c r="E58" s="328"/>
      <c r="F58" s="328"/>
      <c r="G58" s="328"/>
      <c r="H58" s="328"/>
      <c r="I58" s="328"/>
      <c r="J58" s="328"/>
      <c r="K58" s="328"/>
      <c r="L58" s="328"/>
      <c r="M58" s="328"/>
      <c r="N58" s="328"/>
      <c r="O58" s="328"/>
      <c r="P58" s="328"/>
      <c r="Q58" s="328"/>
      <c r="R58" s="328"/>
      <c r="S58" s="328"/>
      <c r="T58" s="328"/>
      <c r="U58" s="328"/>
      <c r="X58" s="326"/>
      <c r="Y58" s="328"/>
      <c r="Z58" s="328"/>
      <c r="AA58" s="328"/>
      <c r="AB58" s="328"/>
      <c r="AC58" s="328"/>
      <c r="AD58" s="328"/>
      <c r="AE58" s="328"/>
      <c r="AF58" s="328"/>
      <c r="AG58" s="328"/>
      <c r="AH58" s="328"/>
      <c r="AI58" s="328"/>
      <c r="AJ58" s="328"/>
      <c r="AK58" s="328"/>
      <c r="AL58" s="328"/>
      <c r="AM58" s="328"/>
      <c r="AN58" s="328"/>
      <c r="AO58" s="400"/>
      <c r="AP58" s="400"/>
      <c r="AU58" s="389"/>
      <c r="AX58" s="391"/>
    </row>
    <row r="59" spans="2:50" s="324" customFormat="1" ht="8.4499999999999993">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W59" s="323" t="str">
        <f>B59</f>
        <v>EOI input prices</v>
      </c>
      <c r="X59" s="326" t="str">
        <f>C59</f>
        <v>£m</v>
      </c>
      <c r="Y59" s="328">
        <v>0</v>
      </c>
      <c r="Z59" s="328">
        <v>0</v>
      </c>
      <c r="AA59" s="328">
        <v>0</v>
      </c>
      <c r="AB59" s="328">
        <v>0</v>
      </c>
      <c r="AC59" s="328">
        <v>0</v>
      </c>
      <c r="AD59" s="328">
        <v>0</v>
      </c>
      <c r="AE59" s="328">
        <v>0</v>
      </c>
      <c r="AF59" s="328">
        <v>0</v>
      </c>
      <c r="AG59" s="328">
        <v>0</v>
      </c>
      <c r="AH59" s="328">
        <v>0</v>
      </c>
      <c r="AI59" s="328">
        <v>0</v>
      </c>
      <c r="AJ59" s="328">
        <v>0</v>
      </c>
      <c r="AK59" s="328">
        <v>0</v>
      </c>
      <c r="AL59" s="328">
        <v>0</v>
      </c>
      <c r="AM59" s="328">
        <v>0</v>
      </c>
      <c r="AN59" s="328">
        <v>0</v>
      </c>
      <c r="AO59" s="400">
        <v>0</v>
      </c>
      <c r="AP59" s="400">
        <v>0</v>
      </c>
      <c r="AU59" s="389"/>
      <c r="AX59" s="391"/>
    </row>
    <row r="60" spans="2:50" s="324" customFormat="1" ht="8.4499999999999993">
      <c r="B60" s="323" t="s">
        <v>31</v>
      </c>
      <c r="C60" s="326" t="s">
        <v>22</v>
      </c>
      <c r="D60" s="328">
        <v>0</v>
      </c>
      <c r="E60" s="328">
        <v>0</v>
      </c>
      <c r="F60" s="328">
        <v>0</v>
      </c>
      <c r="G60" s="328">
        <v>0</v>
      </c>
      <c r="H60" s="328">
        <v>0</v>
      </c>
      <c r="I60" s="328">
        <v>0</v>
      </c>
      <c r="J60" s="328">
        <v>0</v>
      </c>
      <c r="K60" s="328">
        <v>0</v>
      </c>
      <c r="L60" s="328">
        <v>0</v>
      </c>
      <c r="M60" s="328">
        <v>0</v>
      </c>
      <c r="N60" s="328">
        <v>0.9</v>
      </c>
      <c r="O60" s="328">
        <v>0.1</v>
      </c>
      <c r="P60" s="328">
        <v>0.6</v>
      </c>
      <c r="Q60" s="328">
        <v>0.2</v>
      </c>
      <c r="R60" s="328">
        <v>0</v>
      </c>
      <c r="S60" s="328">
        <v>0</v>
      </c>
      <c r="T60" s="328">
        <v>0</v>
      </c>
      <c r="U60" s="328">
        <v>0</v>
      </c>
      <c r="W60" s="323" t="str">
        <f t="shared" ref="W60:X74" si="7">B60</f>
        <v>Attribution of PI costs</v>
      </c>
      <c r="X60" s="326" t="str">
        <f t="shared" si="7"/>
        <v>£m</v>
      </c>
      <c r="Y60" s="328">
        <v>0</v>
      </c>
      <c r="Z60" s="328">
        <v>0</v>
      </c>
      <c r="AA60" s="328">
        <v>0.4</v>
      </c>
      <c r="AB60" s="328">
        <v>0.3</v>
      </c>
      <c r="AC60" s="328">
        <v>0</v>
      </c>
      <c r="AD60" s="328">
        <v>0</v>
      </c>
      <c r="AE60" s="328">
        <v>0</v>
      </c>
      <c r="AF60" s="328">
        <v>0</v>
      </c>
      <c r="AG60" s="328">
        <v>0</v>
      </c>
      <c r="AH60" s="328">
        <v>0</v>
      </c>
      <c r="AI60" s="328">
        <v>0</v>
      </c>
      <c r="AJ60" s="328">
        <v>0</v>
      </c>
      <c r="AK60" s="328">
        <v>0</v>
      </c>
      <c r="AL60" s="328">
        <v>0</v>
      </c>
      <c r="AM60" s="328">
        <v>-0.1</v>
      </c>
      <c r="AN60" s="328">
        <v>0</v>
      </c>
      <c r="AO60" s="400">
        <v>1.8</v>
      </c>
      <c r="AP60" s="400">
        <v>0.6</v>
      </c>
      <c r="AU60" s="389"/>
      <c r="AX60" s="391"/>
    </row>
    <row r="61" spans="2:50" s="324" customFormat="1" ht="8.4499999999999993">
      <c r="B61" s="323"/>
      <c r="C61" s="326"/>
      <c r="D61" s="328"/>
      <c r="E61" s="328"/>
      <c r="F61" s="328"/>
      <c r="G61" s="328"/>
      <c r="H61" s="328"/>
      <c r="I61" s="328"/>
      <c r="J61" s="328"/>
      <c r="K61" s="328"/>
      <c r="L61" s="328"/>
      <c r="M61" s="328"/>
      <c r="N61" s="328"/>
      <c r="O61" s="328"/>
      <c r="P61" s="328"/>
      <c r="Q61" s="328"/>
      <c r="R61" s="328"/>
      <c r="S61" s="328"/>
      <c r="T61" s="328"/>
      <c r="U61" s="328"/>
      <c r="W61" s="323"/>
      <c r="X61" s="326"/>
      <c r="Y61" s="328"/>
      <c r="Z61" s="328"/>
      <c r="AA61" s="328"/>
      <c r="AB61" s="328"/>
      <c r="AC61" s="328"/>
      <c r="AD61" s="328"/>
      <c r="AE61" s="328"/>
      <c r="AF61" s="328"/>
      <c r="AG61" s="328"/>
      <c r="AH61" s="328"/>
      <c r="AI61" s="328"/>
      <c r="AJ61" s="328"/>
      <c r="AK61" s="328"/>
      <c r="AL61" s="328"/>
      <c r="AM61" s="328"/>
      <c r="AN61" s="328"/>
      <c r="AO61" s="400"/>
      <c r="AP61" s="400"/>
      <c r="AU61" s="389"/>
      <c r="AX61" s="391"/>
    </row>
    <row r="62" spans="2:50" s="324" customFormat="1" ht="8.4499999999999993">
      <c r="B62" s="323" t="s">
        <v>2</v>
      </c>
      <c r="C62" s="326"/>
      <c r="D62" s="328"/>
      <c r="E62" s="328"/>
      <c r="F62" s="328"/>
      <c r="G62" s="328"/>
      <c r="H62" s="328"/>
      <c r="I62" s="328"/>
      <c r="J62" s="328"/>
      <c r="K62" s="328"/>
      <c r="L62" s="328"/>
      <c r="M62" s="328"/>
      <c r="N62" s="328"/>
      <c r="O62" s="328"/>
      <c r="P62" s="328"/>
      <c r="Q62" s="328"/>
      <c r="R62" s="328"/>
      <c r="S62" s="328"/>
      <c r="T62" s="328"/>
      <c r="U62" s="328"/>
      <c r="W62" s="323" t="str">
        <f t="shared" si="7"/>
        <v>Openreach</v>
      </c>
      <c r="X62" s="326"/>
      <c r="Y62" s="328"/>
      <c r="Z62" s="328"/>
      <c r="AA62" s="328"/>
      <c r="AB62" s="328"/>
      <c r="AC62" s="328"/>
      <c r="AD62" s="328"/>
      <c r="AE62" s="328"/>
      <c r="AF62" s="328"/>
      <c r="AG62" s="328"/>
      <c r="AH62" s="328"/>
      <c r="AI62" s="328"/>
      <c r="AJ62" s="328"/>
      <c r="AK62" s="328"/>
      <c r="AL62" s="328"/>
      <c r="AM62" s="328"/>
      <c r="AN62" s="328"/>
      <c r="AO62" s="400"/>
      <c r="AP62" s="400"/>
      <c r="AU62" s="389"/>
      <c r="AX62" s="391"/>
    </row>
    <row r="63" spans="2:50" s="324" customFormat="1" ht="8.4499999999999993">
      <c r="B63" s="324" t="s">
        <v>98</v>
      </c>
      <c r="C63" s="326" t="s">
        <v>22</v>
      </c>
      <c r="D63" s="328">
        <v>0.2</v>
      </c>
      <c r="E63" s="328">
        <v>0</v>
      </c>
      <c r="F63" s="328">
        <v>0.1</v>
      </c>
      <c r="G63" s="328">
        <v>0</v>
      </c>
      <c r="H63" s="328">
        <v>-0.1</v>
      </c>
      <c r="I63" s="328">
        <v>-0.1</v>
      </c>
      <c r="J63" s="328">
        <v>0</v>
      </c>
      <c r="K63" s="328">
        <v>0</v>
      </c>
      <c r="L63" s="328">
        <v>0</v>
      </c>
      <c r="M63" s="328">
        <v>0</v>
      </c>
      <c r="N63" s="328">
        <v>0.4</v>
      </c>
      <c r="O63" s="328">
        <v>0</v>
      </c>
      <c r="P63" s="328">
        <v>0</v>
      </c>
      <c r="Q63" s="328">
        <v>0</v>
      </c>
      <c r="R63" s="328">
        <v>0</v>
      </c>
      <c r="S63" s="328">
        <v>0</v>
      </c>
      <c r="T63" s="328">
        <v>0</v>
      </c>
      <c r="U63" s="328">
        <v>0.1</v>
      </c>
      <c r="W63" s="324" t="str">
        <f t="shared" si="7"/>
        <v>Service and network delivery</v>
      </c>
      <c r="X63" s="326" t="str">
        <f t="shared" si="7"/>
        <v>£m</v>
      </c>
      <c r="Y63" s="328">
        <v>0.2</v>
      </c>
      <c r="Z63" s="328">
        <v>0.2</v>
      </c>
      <c r="AA63" s="328">
        <v>0</v>
      </c>
      <c r="AB63" s="328">
        <v>0.1</v>
      </c>
      <c r="AC63" s="328">
        <v>0</v>
      </c>
      <c r="AD63" s="328">
        <v>0</v>
      </c>
      <c r="AE63" s="328">
        <v>0</v>
      </c>
      <c r="AF63" s="328">
        <v>0</v>
      </c>
      <c r="AG63" s="328">
        <v>0</v>
      </c>
      <c r="AH63" s="328">
        <v>0</v>
      </c>
      <c r="AI63" s="328">
        <v>0</v>
      </c>
      <c r="AJ63" s="328">
        <v>0</v>
      </c>
      <c r="AK63" s="328">
        <v>-0.2</v>
      </c>
      <c r="AL63" s="328">
        <v>-0.2</v>
      </c>
      <c r="AM63" s="328">
        <v>0.1</v>
      </c>
      <c r="AN63" s="328">
        <v>-0.8</v>
      </c>
      <c r="AO63" s="400">
        <v>0.7</v>
      </c>
      <c r="AP63" s="400">
        <v>-0.7</v>
      </c>
      <c r="AU63" s="389"/>
      <c r="AX63" s="391"/>
    </row>
    <row r="64" spans="2:50" s="324" customFormat="1" ht="8.4499999999999993">
      <c r="B64" s="324" t="s">
        <v>99</v>
      </c>
      <c r="C64" s="326" t="s">
        <v>22</v>
      </c>
      <c r="D64" s="328">
        <v>0</v>
      </c>
      <c r="E64" s="328">
        <v>0</v>
      </c>
      <c r="F64" s="328">
        <v>0</v>
      </c>
      <c r="G64" s="328">
        <v>0</v>
      </c>
      <c r="H64" s="328">
        <v>0</v>
      </c>
      <c r="I64" s="328">
        <v>0</v>
      </c>
      <c r="J64" s="328">
        <v>0</v>
      </c>
      <c r="K64" s="328">
        <v>0</v>
      </c>
      <c r="L64" s="328">
        <v>0</v>
      </c>
      <c r="M64" s="328">
        <v>0</v>
      </c>
      <c r="N64" s="328">
        <v>0.6</v>
      </c>
      <c r="O64" s="328">
        <v>0</v>
      </c>
      <c r="P64" s="328">
        <v>0.1</v>
      </c>
      <c r="Q64" s="328">
        <v>0</v>
      </c>
      <c r="R64" s="328">
        <v>0</v>
      </c>
      <c r="S64" s="328">
        <v>0</v>
      </c>
      <c r="T64" s="328">
        <v>0.1</v>
      </c>
      <c r="U64" s="328">
        <v>0.1</v>
      </c>
      <c r="W64" s="324" t="str">
        <f t="shared" si="7"/>
        <v>Openreach support functions</v>
      </c>
      <c r="X64" s="326" t="str">
        <f t="shared" si="7"/>
        <v>£m</v>
      </c>
      <c r="Y64" s="328">
        <v>0</v>
      </c>
      <c r="Z64" s="328">
        <v>0</v>
      </c>
      <c r="AA64" s="328">
        <v>0.1</v>
      </c>
      <c r="AB64" s="328">
        <v>0</v>
      </c>
      <c r="AC64" s="328">
        <v>0</v>
      </c>
      <c r="AD64" s="328">
        <v>0</v>
      </c>
      <c r="AE64" s="328">
        <v>0</v>
      </c>
      <c r="AF64" s="328">
        <v>0</v>
      </c>
      <c r="AG64" s="328">
        <v>0.2</v>
      </c>
      <c r="AH64" s="328">
        <v>0</v>
      </c>
      <c r="AI64" s="328">
        <v>0</v>
      </c>
      <c r="AJ64" s="328">
        <v>0</v>
      </c>
      <c r="AK64" s="328">
        <v>0</v>
      </c>
      <c r="AL64" s="328">
        <v>0</v>
      </c>
      <c r="AM64" s="328">
        <v>0</v>
      </c>
      <c r="AN64" s="328">
        <v>0</v>
      </c>
      <c r="AO64" s="400">
        <v>1.1000000000000001</v>
      </c>
      <c r="AP64" s="400">
        <v>0.1</v>
      </c>
      <c r="AU64" s="389"/>
      <c r="AX64" s="391"/>
    </row>
    <row r="65" spans="2:78" s="324" customFormat="1" ht="8.4499999999999993">
      <c r="B65" s="323" t="s">
        <v>100</v>
      </c>
      <c r="C65" s="326" t="s">
        <v>22</v>
      </c>
      <c r="D65" s="330">
        <v>0.2</v>
      </c>
      <c r="E65" s="330">
        <v>0</v>
      </c>
      <c r="F65" s="330">
        <v>0.1</v>
      </c>
      <c r="G65" s="330">
        <v>0</v>
      </c>
      <c r="H65" s="330">
        <v>-0.1</v>
      </c>
      <c r="I65" s="330">
        <v>-0.1</v>
      </c>
      <c r="J65" s="330">
        <v>0</v>
      </c>
      <c r="K65" s="330">
        <v>0</v>
      </c>
      <c r="L65" s="330">
        <v>0</v>
      </c>
      <c r="M65" s="330">
        <v>0</v>
      </c>
      <c r="N65" s="330">
        <v>1</v>
      </c>
      <c r="O65" s="330">
        <v>0</v>
      </c>
      <c r="P65" s="330">
        <v>0.1</v>
      </c>
      <c r="Q65" s="330">
        <v>0</v>
      </c>
      <c r="R65" s="330">
        <v>0</v>
      </c>
      <c r="S65" s="330">
        <v>0</v>
      </c>
      <c r="T65" s="330">
        <v>0.1</v>
      </c>
      <c r="U65" s="330">
        <v>0.2</v>
      </c>
      <c r="W65" s="323" t="str">
        <f t="shared" si="7"/>
        <v>Openreach total</v>
      </c>
      <c r="X65" s="326" t="str">
        <f t="shared" si="7"/>
        <v>£m</v>
      </c>
      <c r="Y65" s="330">
        <v>0.2</v>
      </c>
      <c r="Z65" s="330">
        <v>0.2</v>
      </c>
      <c r="AA65" s="330">
        <v>0.1</v>
      </c>
      <c r="AB65" s="330">
        <v>0.1</v>
      </c>
      <c r="AC65" s="330">
        <v>0</v>
      </c>
      <c r="AD65" s="330">
        <v>0</v>
      </c>
      <c r="AE65" s="330">
        <v>0</v>
      </c>
      <c r="AF65" s="330">
        <v>0</v>
      </c>
      <c r="AG65" s="330">
        <v>0.2</v>
      </c>
      <c r="AH65" s="330">
        <v>0</v>
      </c>
      <c r="AI65" s="330">
        <v>0</v>
      </c>
      <c r="AJ65" s="330">
        <v>0</v>
      </c>
      <c r="AK65" s="330">
        <v>-0.2</v>
      </c>
      <c r="AL65" s="330">
        <v>-0.2</v>
      </c>
      <c r="AM65" s="330">
        <v>0.1</v>
      </c>
      <c r="AN65" s="330">
        <v>-0.8</v>
      </c>
      <c r="AO65" s="401">
        <v>1.8</v>
      </c>
      <c r="AP65" s="401">
        <v>-0.6</v>
      </c>
      <c r="AU65" s="389"/>
      <c r="AX65" s="391"/>
    </row>
    <row r="66" spans="2:78" s="324" customFormat="1" ht="8.4499999999999993">
      <c r="B66" s="323"/>
      <c r="C66" s="326"/>
      <c r="D66" s="328"/>
      <c r="E66" s="328"/>
      <c r="F66" s="328"/>
      <c r="G66" s="328"/>
      <c r="H66" s="328"/>
      <c r="I66" s="328"/>
      <c r="J66" s="328"/>
      <c r="K66" s="328"/>
      <c r="L66" s="328"/>
      <c r="M66" s="328"/>
      <c r="N66" s="328"/>
      <c r="O66" s="328"/>
      <c r="P66" s="328"/>
      <c r="Q66" s="328"/>
      <c r="R66" s="328"/>
      <c r="S66" s="328"/>
      <c r="T66" s="328"/>
      <c r="U66" s="328"/>
      <c r="W66" s="323"/>
      <c r="X66" s="326"/>
      <c r="Y66" s="328"/>
      <c r="Z66" s="328"/>
      <c r="AA66" s="328"/>
      <c r="AB66" s="328"/>
      <c r="AC66" s="328"/>
      <c r="AD66" s="328"/>
      <c r="AE66" s="328"/>
      <c r="AF66" s="328"/>
      <c r="AG66" s="328"/>
      <c r="AH66" s="328"/>
      <c r="AI66" s="328"/>
      <c r="AJ66" s="328"/>
      <c r="AK66" s="328"/>
      <c r="AL66" s="328"/>
      <c r="AM66" s="328"/>
      <c r="AN66" s="328"/>
      <c r="AO66" s="400"/>
      <c r="AP66" s="400"/>
      <c r="AU66" s="389"/>
      <c r="AX66" s="391"/>
    </row>
    <row r="67" spans="2:78" s="324" customFormat="1" ht="8.4499999999999993">
      <c r="B67" s="323" t="s">
        <v>3</v>
      </c>
      <c r="C67" s="326"/>
      <c r="D67" s="328"/>
      <c r="E67" s="328"/>
      <c r="F67" s="328"/>
      <c r="G67" s="328"/>
      <c r="H67" s="328"/>
      <c r="I67" s="328"/>
      <c r="J67" s="328"/>
      <c r="K67" s="328"/>
      <c r="L67" s="328"/>
      <c r="M67" s="328"/>
      <c r="N67" s="328"/>
      <c r="O67" s="328"/>
      <c r="P67" s="328"/>
      <c r="Q67" s="328"/>
      <c r="R67" s="328"/>
      <c r="S67" s="328"/>
      <c r="T67" s="328"/>
      <c r="U67" s="328"/>
      <c r="W67" s="323" t="str">
        <f t="shared" si="7"/>
        <v>Rest of BT</v>
      </c>
      <c r="X67" s="326"/>
      <c r="Y67" s="328"/>
      <c r="Z67" s="328"/>
      <c r="AA67" s="328"/>
      <c r="AB67" s="328"/>
      <c r="AC67" s="328"/>
      <c r="AD67" s="328"/>
      <c r="AE67" s="328"/>
      <c r="AF67" s="328"/>
      <c r="AG67" s="328"/>
      <c r="AH67" s="328"/>
      <c r="AI67" s="328"/>
      <c r="AJ67" s="328"/>
      <c r="AK67" s="328"/>
      <c r="AL67" s="328"/>
      <c r="AM67" s="328"/>
      <c r="AN67" s="328"/>
      <c r="AO67" s="400"/>
      <c r="AP67" s="400"/>
      <c r="AU67" s="389"/>
      <c r="AX67" s="391"/>
    </row>
    <row r="68" spans="2:78" s="324" customFormat="1" ht="8.4499999999999993">
      <c r="B68" s="324" t="s">
        <v>101</v>
      </c>
      <c r="C68" s="326" t="s">
        <v>22</v>
      </c>
      <c r="D68" s="328">
        <v>0</v>
      </c>
      <c r="E68" s="328">
        <v>0</v>
      </c>
      <c r="F68" s="328">
        <v>0</v>
      </c>
      <c r="G68" s="328">
        <v>0</v>
      </c>
      <c r="H68" s="328">
        <v>0</v>
      </c>
      <c r="I68" s="328">
        <v>0</v>
      </c>
      <c r="J68" s="328">
        <v>0</v>
      </c>
      <c r="K68" s="328">
        <v>0</v>
      </c>
      <c r="L68" s="328">
        <v>0</v>
      </c>
      <c r="M68" s="328">
        <v>0</v>
      </c>
      <c r="N68" s="328">
        <v>0.5</v>
      </c>
      <c r="O68" s="328">
        <v>0</v>
      </c>
      <c r="P68" s="328">
        <v>0</v>
      </c>
      <c r="Q68" s="328">
        <v>0</v>
      </c>
      <c r="R68" s="328">
        <v>0</v>
      </c>
      <c r="S68" s="328">
        <v>0</v>
      </c>
      <c r="T68" s="328">
        <v>0</v>
      </c>
      <c r="U68" s="328">
        <v>0.1</v>
      </c>
      <c r="W68" s="324" t="str">
        <f t="shared" si="7"/>
        <v>Group centre</v>
      </c>
      <c r="X68" s="326" t="str">
        <f t="shared" si="7"/>
        <v>£m</v>
      </c>
      <c r="Y68" s="328">
        <v>0</v>
      </c>
      <c r="Z68" s="328">
        <v>0</v>
      </c>
      <c r="AA68" s="328">
        <v>0</v>
      </c>
      <c r="AB68" s="328">
        <v>0</v>
      </c>
      <c r="AC68" s="328">
        <v>0</v>
      </c>
      <c r="AD68" s="328">
        <v>0</v>
      </c>
      <c r="AE68" s="328">
        <v>0</v>
      </c>
      <c r="AF68" s="328">
        <v>0</v>
      </c>
      <c r="AG68" s="328">
        <v>0</v>
      </c>
      <c r="AH68" s="328">
        <v>0</v>
      </c>
      <c r="AI68" s="328">
        <v>0</v>
      </c>
      <c r="AJ68" s="328">
        <v>0</v>
      </c>
      <c r="AK68" s="328">
        <v>0</v>
      </c>
      <c r="AL68" s="328">
        <v>0</v>
      </c>
      <c r="AM68" s="328">
        <v>0.2</v>
      </c>
      <c r="AN68" s="328">
        <v>0.1</v>
      </c>
      <c r="AO68" s="400">
        <v>0.7</v>
      </c>
      <c r="AP68" s="400">
        <v>0.2</v>
      </c>
      <c r="AU68" s="389"/>
      <c r="AX68" s="391"/>
    </row>
    <row r="69" spans="2:78" s="324" customFormat="1" ht="8.4499999999999993">
      <c r="B69" s="324" t="s">
        <v>102</v>
      </c>
      <c r="C69" s="326" t="s">
        <v>22</v>
      </c>
      <c r="D69" s="328">
        <v>0</v>
      </c>
      <c r="E69" s="328">
        <v>0</v>
      </c>
      <c r="F69" s="328">
        <v>0</v>
      </c>
      <c r="G69" s="328">
        <v>0</v>
      </c>
      <c r="H69" s="328">
        <v>0</v>
      </c>
      <c r="I69" s="328">
        <v>0</v>
      </c>
      <c r="J69" s="328">
        <v>0</v>
      </c>
      <c r="K69" s="328">
        <v>0</v>
      </c>
      <c r="L69" s="328">
        <v>0</v>
      </c>
      <c r="M69" s="328">
        <v>0</v>
      </c>
      <c r="N69" s="328">
        <v>1.5</v>
      </c>
      <c r="O69" s="328">
        <v>0.1</v>
      </c>
      <c r="P69" s="328">
        <v>0.1</v>
      </c>
      <c r="Q69" s="328">
        <v>0.1</v>
      </c>
      <c r="R69" s="328">
        <v>0</v>
      </c>
      <c r="S69" s="328">
        <v>0</v>
      </c>
      <c r="T69" s="328">
        <v>0</v>
      </c>
      <c r="U69" s="328">
        <v>0</v>
      </c>
      <c r="W69" s="324" t="str">
        <f t="shared" si="7"/>
        <v xml:space="preserve">Property and facilities </v>
      </c>
      <c r="X69" s="326" t="str">
        <f t="shared" si="7"/>
        <v>£m</v>
      </c>
      <c r="Y69" s="328">
        <v>0</v>
      </c>
      <c r="Z69" s="328">
        <v>0</v>
      </c>
      <c r="AA69" s="328">
        <v>0</v>
      </c>
      <c r="AB69" s="328">
        <v>0</v>
      </c>
      <c r="AC69" s="328">
        <v>0</v>
      </c>
      <c r="AD69" s="328">
        <v>0</v>
      </c>
      <c r="AE69" s="328">
        <v>0</v>
      </c>
      <c r="AF69" s="328">
        <v>0</v>
      </c>
      <c r="AG69" s="328">
        <v>0</v>
      </c>
      <c r="AH69" s="328">
        <v>0</v>
      </c>
      <c r="AI69" s="328">
        <v>0</v>
      </c>
      <c r="AJ69" s="328">
        <v>0</v>
      </c>
      <c r="AK69" s="328">
        <v>0</v>
      </c>
      <c r="AL69" s="328">
        <v>0</v>
      </c>
      <c r="AM69" s="328">
        <v>0.1</v>
      </c>
      <c r="AN69" s="328">
        <v>0</v>
      </c>
      <c r="AO69" s="400">
        <v>1.7</v>
      </c>
      <c r="AP69" s="400">
        <v>0.2</v>
      </c>
      <c r="AU69" s="389"/>
      <c r="AX69" s="391"/>
    </row>
    <row r="70" spans="2:78" s="324" customFormat="1" ht="8.4499999999999993">
      <c r="B70" s="324" t="s">
        <v>103</v>
      </c>
      <c r="C70" s="326" t="s">
        <v>22</v>
      </c>
      <c r="D70" s="328">
        <v>0</v>
      </c>
      <c r="E70" s="328">
        <v>0</v>
      </c>
      <c r="F70" s="328">
        <v>0.1</v>
      </c>
      <c r="G70" s="328">
        <v>0</v>
      </c>
      <c r="H70" s="328">
        <v>0.1</v>
      </c>
      <c r="I70" s="328">
        <v>0.1</v>
      </c>
      <c r="J70" s="328">
        <v>0</v>
      </c>
      <c r="K70" s="328">
        <v>0</v>
      </c>
      <c r="L70" s="328">
        <v>0</v>
      </c>
      <c r="M70" s="328">
        <v>0</v>
      </c>
      <c r="N70" s="328">
        <v>10.6</v>
      </c>
      <c r="O70" s="328">
        <v>0.8</v>
      </c>
      <c r="P70" s="328">
        <v>0.1</v>
      </c>
      <c r="Q70" s="328">
        <v>0</v>
      </c>
      <c r="R70" s="328">
        <v>0</v>
      </c>
      <c r="S70" s="328">
        <v>0</v>
      </c>
      <c r="T70" s="328">
        <v>0.2</v>
      </c>
      <c r="U70" s="328">
        <v>0.5</v>
      </c>
      <c r="W70" s="324" t="str">
        <f t="shared" si="7"/>
        <v>Technology units</v>
      </c>
      <c r="X70" s="326" t="str">
        <f t="shared" si="7"/>
        <v>£m</v>
      </c>
      <c r="Y70" s="328">
        <v>0</v>
      </c>
      <c r="Z70" s="328">
        <v>0</v>
      </c>
      <c r="AA70" s="328">
        <v>0</v>
      </c>
      <c r="AB70" s="328">
        <v>0</v>
      </c>
      <c r="AC70" s="328">
        <v>0</v>
      </c>
      <c r="AD70" s="328">
        <v>0</v>
      </c>
      <c r="AE70" s="328">
        <v>0</v>
      </c>
      <c r="AF70" s="328">
        <v>0</v>
      </c>
      <c r="AG70" s="328">
        <v>0</v>
      </c>
      <c r="AH70" s="328">
        <v>0</v>
      </c>
      <c r="AI70" s="328">
        <v>0</v>
      </c>
      <c r="AJ70" s="328">
        <v>0</v>
      </c>
      <c r="AK70" s="328">
        <v>0</v>
      </c>
      <c r="AL70" s="328">
        <v>0</v>
      </c>
      <c r="AM70" s="328">
        <v>0</v>
      </c>
      <c r="AN70" s="328">
        <v>0</v>
      </c>
      <c r="AO70" s="400">
        <v>11.1</v>
      </c>
      <c r="AP70" s="400">
        <v>1.4</v>
      </c>
      <c r="AU70" s="389"/>
      <c r="AX70" s="391"/>
    </row>
    <row r="71" spans="2:78" s="324" customFormat="1" ht="8.4499999999999993">
      <c r="B71" s="324" t="s">
        <v>104</v>
      </c>
      <c r="C71" s="326" t="s">
        <v>22</v>
      </c>
      <c r="D71" s="328">
        <v>0</v>
      </c>
      <c r="E71" s="328">
        <v>0</v>
      </c>
      <c r="F71" s="328">
        <v>0</v>
      </c>
      <c r="G71" s="328">
        <v>0</v>
      </c>
      <c r="H71" s="328">
        <v>0.1</v>
      </c>
      <c r="I71" s="328">
        <v>0.1</v>
      </c>
      <c r="J71" s="328">
        <v>0</v>
      </c>
      <c r="K71" s="328">
        <v>0</v>
      </c>
      <c r="L71" s="328">
        <v>0</v>
      </c>
      <c r="M71" s="328">
        <v>0</v>
      </c>
      <c r="N71" s="328">
        <v>0</v>
      </c>
      <c r="O71" s="328">
        <v>0</v>
      </c>
      <c r="P71" s="328">
        <v>0</v>
      </c>
      <c r="Q71" s="328">
        <v>0</v>
      </c>
      <c r="R71" s="328">
        <v>0</v>
      </c>
      <c r="S71" s="328">
        <v>0</v>
      </c>
      <c r="T71" s="328">
        <v>0.2</v>
      </c>
      <c r="U71" s="328">
        <v>0.5</v>
      </c>
      <c r="W71" s="324" t="str">
        <f t="shared" si="7"/>
        <v>Consumer and Business</v>
      </c>
      <c r="X71" s="326" t="str">
        <f t="shared" si="7"/>
        <v>£m</v>
      </c>
      <c r="Y71" s="328">
        <v>0</v>
      </c>
      <c r="Z71" s="328">
        <v>0</v>
      </c>
      <c r="AA71" s="328">
        <v>0</v>
      </c>
      <c r="AB71" s="328">
        <v>0</v>
      </c>
      <c r="AC71" s="328">
        <v>0</v>
      </c>
      <c r="AD71" s="328">
        <v>0</v>
      </c>
      <c r="AE71" s="328">
        <v>0</v>
      </c>
      <c r="AF71" s="328">
        <v>0</v>
      </c>
      <c r="AG71" s="328">
        <v>0</v>
      </c>
      <c r="AH71" s="328">
        <v>0</v>
      </c>
      <c r="AI71" s="328">
        <v>0</v>
      </c>
      <c r="AJ71" s="328">
        <v>0</v>
      </c>
      <c r="AK71" s="328">
        <v>0</v>
      </c>
      <c r="AL71" s="328">
        <v>0</v>
      </c>
      <c r="AM71" s="328">
        <v>0</v>
      </c>
      <c r="AN71" s="328">
        <v>0.4</v>
      </c>
      <c r="AO71" s="400">
        <v>0.3</v>
      </c>
      <c r="AP71" s="400">
        <v>1</v>
      </c>
      <c r="AU71" s="389"/>
      <c r="AX71" s="391"/>
    </row>
    <row r="72" spans="2:78" s="324" customFormat="1" ht="8.4499999999999993">
      <c r="B72" s="323" t="s">
        <v>105</v>
      </c>
      <c r="C72" s="326" t="s">
        <v>22</v>
      </c>
      <c r="D72" s="330">
        <v>0</v>
      </c>
      <c r="E72" s="330">
        <v>0</v>
      </c>
      <c r="F72" s="330">
        <v>0.1</v>
      </c>
      <c r="G72" s="330">
        <v>0</v>
      </c>
      <c r="H72" s="330">
        <v>0.2</v>
      </c>
      <c r="I72" s="330">
        <v>0.2</v>
      </c>
      <c r="J72" s="330">
        <v>0</v>
      </c>
      <c r="K72" s="330">
        <v>0</v>
      </c>
      <c r="L72" s="330">
        <v>0</v>
      </c>
      <c r="M72" s="330">
        <v>0</v>
      </c>
      <c r="N72" s="330">
        <v>12.6</v>
      </c>
      <c r="O72" s="330">
        <v>0.9</v>
      </c>
      <c r="P72" s="330">
        <v>0.2</v>
      </c>
      <c r="Q72" s="330">
        <v>0.1</v>
      </c>
      <c r="R72" s="330">
        <v>0</v>
      </c>
      <c r="S72" s="330">
        <v>0</v>
      </c>
      <c r="T72" s="330">
        <v>0.4</v>
      </c>
      <c r="U72" s="330">
        <v>1.1000000000000001</v>
      </c>
      <c r="W72" s="323" t="str">
        <f t="shared" si="7"/>
        <v>Rest of BT total</v>
      </c>
      <c r="X72" s="326" t="str">
        <f t="shared" si="7"/>
        <v>£m</v>
      </c>
      <c r="Y72" s="330">
        <v>0</v>
      </c>
      <c r="Z72" s="330">
        <v>0</v>
      </c>
      <c r="AA72" s="330">
        <v>0</v>
      </c>
      <c r="AB72" s="330">
        <v>0</v>
      </c>
      <c r="AC72" s="330">
        <v>0</v>
      </c>
      <c r="AD72" s="330">
        <v>0</v>
      </c>
      <c r="AE72" s="330">
        <v>0</v>
      </c>
      <c r="AF72" s="330">
        <v>0</v>
      </c>
      <c r="AG72" s="330">
        <v>0</v>
      </c>
      <c r="AH72" s="330">
        <v>0</v>
      </c>
      <c r="AI72" s="330">
        <v>0</v>
      </c>
      <c r="AJ72" s="330">
        <v>0</v>
      </c>
      <c r="AK72" s="330">
        <v>0</v>
      </c>
      <c r="AL72" s="330">
        <v>0</v>
      </c>
      <c r="AM72" s="330">
        <v>0.3</v>
      </c>
      <c r="AN72" s="330">
        <v>0.5</v>
      </c>
      <c r="AO72" s="401">
        <v>13.8</v>
      </c>
      <c r="AP72" s="401">
        <v>2.8</v>
      </c>
      <c r="AU72" s="389"/>
      <c r="AX72" s="391"/>
    </row>
    <row r="73" spans="2:78" s="324" customFormat="1" ht="8.4499999999999993">
      <c r="B73" s="323"/>
      <c r="C73" s="326"/>
      <c r="D73" s="328"/>
      <c r="E73" s="328"/>
      <c r="F73" s="328"/>
      <c r="G73" s="328"/>
      <c r="H73" s="328"/>
      <c r="I73" s="328"/>
      <c r="J73" s="328"/>
      <c r="K73" s="328"/>
      <c r="L73" s="328"/>
      <c r="M73" s="328"/>
      <c r="N73" s="328"/>
      <c r="O73" s="328"/>
      <c r="P73" s="328"/>
      <c r="Q73" s="328"/>
      <c r="R73" s="328"/>
      <c r="S73" s="328"/>
      <c r="T73" s="328"/>
      <c r="U73" s="328"/>
      <c r="W73" s="323"/>
      <c r="X73" s="326"/>
      <c r="Y73" s="328"/>
      <c r="Z73" s="328"/>
      <c r="AA73" s="328"/>
      <c r="AB73" s="328"/>
      <c r="AC73" s="328"/>
      <c r="AD73" s="328"/>
      <c r="AE73" s="328"/>
      <c r="AF73" s="328"/>
      <c r="AG73" s="328"/>
      <c r="AH73" s="328"/>
      <c r="AI73" s="328"/>
      <c r="AJ73" s="328"/>
      <c r="AK73" s="328"/>
      <c r="AL73" s="328"/>
      <c r="AM73" s="328"/>
      <c r="AN73" s="328"/>
      <c r="AO73" s="400"/>
      <c r="AP73" s="400"/>
      <c r="AU73" s="389"/>
      <c r="AX73" s="391"/>
    </row>
    <row r="74" spans="2:78" s="324" customFormat="1" ht="9" thickBot="1">
      <c r="B74" s="323" t="s">
        <v>106</v>
      </c>
      <c r="C74" s="326" t="s">
        <v>22</v>
      </c>
      <c r="D74" s="331">
        <v>0.2</v>
      </c>
      <c r="E74" s="331">
        <v>0</v>
      </c>
      <c r="F74" s="331">
        <v>0.2</v>
      </c>
      <c r="G74" s="331">
        <v>0</v>
      </c>
      <c r="H74" s="331">
        <v>0.1</v>
      </c>
      <c r="I74" s="331">
        <v>0.1</v>
      </c>
      <c r="J74" s="331">
        <v>0</v>
      </c>
      <c r="K74" s="331">
        <v>0</v>
      </c>
      <c r="L74" s="331">
        <v>0</v>
      </c>
      <c r="M74" s="331">
        <v>0</v>
      </c>
      <c r="N74" s="331">
        <v>14.5</v>
      </c>
      <c r="O74" s="331">
        <v>1</v>
      </c>
      <c r="P74" s="331">
        <v>0.9</v>
      </c>
      <c r="Q74" s="331">
        <v>0.3</v>
      </c>
      <c r="R74" s="331">
        <v>0</v>
      </c>
      <c r="S74" s="331">
        <v>0</v>
      </c>
      <c r="T74" s="331">
        <v>0.5</v>
      </c>
      <c r="U74" s="331">
        <v>1.3</v>
      </c>
      <c r="W74" s="323" t="str">
        <f t="shared" si="7"/>
        <v>Operating cost before depreciation</v>
      </c>
      <c r="X74" s="326" t="str">
        <f t="shared" si="7"/>
        <v>£m</v>
      </c>
      <c r="Y74" s="331">
        <v>0.2</v>
      </c>
      <c r="Z74" s="331">
        <v>0.2</v>
      </c>
      <c r="AA74" s="331">
        <v>0.5</v>
      </c>
      <c r="AB74" s="331">
        <v>0.4</v>
      </c>
      <c r="AC74" s="331">
        <v>0</v>
      </c>
      <c r="AD74" s="331">
        <v>0</v>
      </c>
      <c r="AE74" s="331">
        <v>0</v>
      </c>
      <c r="AF74" s="331">
        <v>0</v>
      </c>
      <c r="AG74" s="331">
        <v>0.2</v>
      </c>
      <c r="AH74" s="331">
        <v>0</v>
      </c>
      <c r="AI74" s="331">
        <v>0</v>
      </c>
      <c r="AJ74" s="331">
        <v>0</v>
      </c>
      <c r="AK74" s="331">
        <v>-0.2</v>
      </c>
      <c r="AL74" s="331">
        <v>-0.2</v>
      </c>
      <c r="AM74" s="331">
        <v>0.3</v>
      </c>
      <c r="AN74" s="331">
        <v>-0.3</v>
      </c>
      <c r="AO74" s="402">
        <v>17.399999999999999</v>
      </c>
      <c r="AP74" s="402">
        <v>2.8</v>
      </c>
      <c r="AU74" s="389"/>
      <c r="AX74" s="391"/>
    </row>
    <row r="75" spans="2:78" s="324" customFormat="1" ht="9.6" thickTop="1">
      <c r="B75" s="19"/>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5"/>
      <c r="AJ75" s="15"/>
      <c r="AK75" s="15"/>
      <c r="AL75" s="15"/>
      <c r="AM75" s="15"/>
      <c r="AN75" s="15"/>
      <c r="AO75" s="15"/>
      <c r="AP75" s="15"/>
      <c r="AQ75" s="15"/>
      <c r="AR75" s="15"/>
      <c r="AS75" s="15"/>
      <c r="AT75" s="15"/>
      <c r="AU75" s="248"/>
      <c r="AV75" s="15"/>
      <c r="AW75" s="15"/>
      <c r="AX75" s="247"/>
      <c r="AY75" s="15"/>
      <c r="AZ75" s="15"/>
    </row>
    <row r="76" spans="2:78" s="324" customFormat="1" ht="9">
      <c r="B76" s="19"/>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5"/>
      <c r="AJ76" s="15"/>
      <c r="AK76" s="15"/>
      <c r="AL76" s="15"/>
      <c r="AM76" s="15"/>
      <c r="AN76" s="15"/>
      <c r="AO76" s="15"/>
      <c r="AP76" s="15"/>
      <c r="AQ76" s="15"/>
      <c r="AR76" s="15"/>
      <c r="AS76" s="15"/>
      <c r="AT76" s="15"/>
      <c r="AU76" s="248"/>
      <c r="AV76" s="15"/>
      <c r="AW76" s="15"/>
      <c r="AX76" s="247"/>
      <c r="AY76" s="15"/>
      <c r="AZ76" s="15"/>
    </row>
    <row r="77" spans="2:78" s="324" customFormat="1" ht="9">
      <c r="B77" s="19"/>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5"/>
      <c r="AJ77" s="15"/>
      <c r="AK77" s="15"/>
      <c r="AL77" s="15"/>
      <c r="AM77" s="15"/>
      <c r="AN77" s="15"/>
      <c r="AO77" s="15"/>
      <c r="AP77" s="15"/>
      <c r="AQ77" s="15"/>
      <c r="AR77" s="15"/>
      <c r="AS77" s="15"/>
      <c r="AT77" s="15"/>
      <c r="AU77" s="248"/>
      <c r="AV77" s="15"/>
      <c r="AW77" s="15"/>
      <c r="AX77" s="247"/>
      <c r="AY77" s="15"/>
      <c r="AZ77" s="15"/>
    </row>
    <row r="78" spans="2:78" s="324" customFormat="1" ht="9">
      <c r="B78" s="19"/>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5"/>
      <c r="AJ78" s="15"/>
      <c r="AK78" s="15"/>
      <c r="AL78" s="15"/>
      <c r="AM78" s="15"/>
      <c r="AN78" s="15"/>
      <c r="AO78" s="15"/>
      <c r="AP78" s="15"/>
      <c r="AQ78" s="15"/>
      <c r="AR78" s="15"/>
      <c r="AS78" s="15"/>
      <c r="AT78" s="15"/>
      <c r="AU78" s="248"/>
      <c r="AV78" s="15"/>
      <c r="AW78" s="15"/>
      <c r="AX78" s="247"/>
      <c r="AY78" s="15"/>
      <c r="AZ78" s="15"/>
    </row>
    <row r="79" spans="2:7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U79" s="248"/>
      <c r="AX79" s="247"/>
      <c r="BW79" s="15"/>
      <c r="BZ79" s="15"/>
    </row>
    <row r="80" spans="2:7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U80" s="248"/>
      <c r="AX80" s="247"/>
      <c r="BW80" s="15"/>
      <c r="BZ80" s="15"/>
    </row>
    <row r="81" spans="2:7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U81" s="248"/>
      <c r="AX81" s="247"/>
      <c r="BW81" s="15"/>
      <c r="BZ81" s="15"/>
    </row>
    <row r="82" spans="2:7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U82" s="248"/>
      <c r="AX82" s="247"/>
      <c r="BW82" s="15"/>
      <c r="BZ82" s="15"/>
    </row>
    <row r="83" spans="2:7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U83" s="248"/>
      <c r="AX83" s="247"/>
      <c r="BW83" s="15"/>
      <c r="BZ83" s="15"/>
    </row>
    <row r="84" spans="2:7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U84" s="248"/>
      <c r="AX84" s="247"/>
      <c r="BW84" s="15"/>
      <c r="BZ84" s="15"/>
    </row>
    <row r="85" spans="2:7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U85" s="248"/>
      <c r="AX85" s="247"/>
      <c r="BW85" s="15"/>
      <c r="BZ85" s="15"/>
    </row>
    <row r="86" spans="2:7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U86" s="248"/>
      <c r="AX86" s="247"/>
      <c r="BW86" s="15"/>
      <c r="BZ86" s="15"/>
    </row>
    <row r="87" spans="2:7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U87" s="248"/>
      <c r="AX87" s="247"/>
      <c r="BW87" s="15"/>
      <c r="BZ87" s="15"/>
    </row>
    <row r="88" spans="2:7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U88" s="248"/>
      <c r="AX88" s="247"/>
      <c r="BW88" s="15"/>
      <c r="BZ88" s="15"/>
    </row>
    <row r="89" spans="2:7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U89" s="248"/>
      <c r="AX89" s="247"/>
      <c r="BW89" s="15"/>
      <c r="BZ89" s="15"/>
    </row>
    <row r="90" spans="2:7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U90" s="248"/>
      <c r="AX90" s="247"/>
      <c r="BW90" s="15"/>
      <c r="BZ90" s="15"/>
    </row>
    <row r="91" spans="2:7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U91" s="248"/>
      <c r="AX91" s="247"/>
      <c r="BW91" s="15"/>
      <c r="BZ91" s="15"/>
    </row>
    <row r="92" spans="2:7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U92" s="248"/>
      <c r="AX92" s="247"/>
      <c r="BW92" s="15"/>
      <c r="BZ92" s="15"/>
    </row>
    <row r="93" spans="2:7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U93" s="248"/>
      <c r="AX93" s="247"/>
      <c r="BW93" s="15"/>
      <c r="BZ93" s="15"/>
    </row>
    <row r="94" spans="2:7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U94" s="248"/>
      <c r="AX94" s="247"/>
      <c r="BW94" s="15"/>
      <c r="BZ94" s="15"/>
    </row>
    <row r="95" spans="2:7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U95" s="248"/>
      <c r="AX95" s="247"/>
      <c r="BW95" s="15"/>
      <c r="BZ95" s="15"/>
    </row>
    <row r="96" spans="2:7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U96" s="248"/>
      <c r="AX96" s="247"/>
      <c r="BW96" s="15"/>
      <c r="BZ96" s="15"/>
    </row>
    <row r="97" spans="2:7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U97" s="248"/>
      <c r="AX97" s="247"/>
      <c r="BW97" s="15"/>
      <c r="BZ97" s="15"/>
    </row>
    <row r="98" spans="2:7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U98" s="248"/>
      <c r="AX98" s="247"/>
      <c r="BW98" s="15"/>
      <c r="BZ98" s="15"/>
    </row>
    <row r="99" spans="2:7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U99" s="248"/>
      <c r="AX99" s="247"/>
      <c r="BW99" s="15"/>
      <c r="BZ99" s="15"/>
    </row>
    <row r="100" spans="2:7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U100" s="248"/>
      <c r="AX100" s="247"/>
      <c r="BW100" s="15"/>
      <c r="BZ100" s="15"/>
    </row>
    <row r="101" spans="2:7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U101" s="248"/>
      <c r="AX101" s="247"/>
      <c r="BW101" s="15"/>
      <c r="BZ101" s="15"/>
    </row>
    <row r="102" spans="2:7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U102" s="248"/>
      <c r="AX102" s="247"/>
      <c r="BW102" s="15"/>
      <c r="BZ102" s="15"/>
    </row>
    <row r="103" spans="2:7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U103" s="248"/>
      <c r="AX103" s="247"/>
      <c r="BW103" s="15"/>
      <c r="BZ103" s="15"/>
    </row>
    <row r="104" spans="2:7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U104" s="248"/>
      <c r="AX104" s="247"/>
      <c r="BW104" s="15"/>
      <c r="BZ104" s="15"/>
    </row>
    <row r="105" spans="2:7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U105" s="248"/>
      <c r="AX105" s="247"/>
      <c r="BW105" s="15"/>
      <c r="BZ105" s="15"/>
    </row>
    <row r="106" spans="2:7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U106" s="248"/>
      <c r="AX106" s="247"/>
      <c r="BW106" s="15"/>
      <c r="BZ106" s="15"/>
    </row>
    <row r="107" spans="2:7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U107" s="248"/>
      <c r="AX107" s="247"/>
      <c r="BW107" s="15"/>
      <c r="BZ107" s="15"/>
    </row>
    <row r="108" spans="2:7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U108" s="248"/>
      <c r="AX108" s="247"/>
      <c r="BW108" s="15"/>
      <c r="BZ108" s="15"/>
    </row>
    <row r="109" spans="2:7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U109" s="248"/>
      <c r="AX109" s="247"/>
      <c r="BW109" s="15"/>
      <c r="BZ109" s="15"/>
    </row>
    <row r="110" spans="2:7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U110" s="248"/>
      <c r="AX110" s="247"/>
      <c r="BW110" s="15"/>
      <c r="BZ110" s="15"/>
    </row>
    <row r="111" spans="2:7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U111" s="248"/>
      <c r="AX111" s="247"/>
      <c r="BW111" s="15"/>
      <c r="BZ111" s="15"/>
    </row>
    <row r="112" spans="2:7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U112" s="248"/>
      <c r="AX112" s="247"/>
      <c r="BW112" s="15"/>
      <c r="BZ112" s="15"/>
    </row>
    <row r="113" spans="2:7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U113" s="248"/>
      <c r="AX113" s="247"/>
      <c r="BW113" s="15"/>
      <c r="BZ113" s="15"/>
    </row>
    <row r="114" spans="2:7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U114" s="248"/>
      <c r="AX114" s="247"/>
      <c r="BW114" s="15"/>
      <c r="BZ114" s="15"/>
    </row>
    <row r="115" spans="2:7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U115" s="248"/>
      <c r="AX115" s="247"/>
      <c r="BW115" s="15"/>
      <c r="BZ115" s="15"/>
    </row>
    <row r="116" spans="2:7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U116" s="248"/>
      <c r="AX116" s="247"/>
      <c r="BW116" s="15"/>
      <c r="BZ116" s="15"/>
    </row>
    <row r="117" spans="2:7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U117" s="248"/>
      <c r="AX117" s="247"/>
      <c r="BW117" s="15"/>
      <c r="BZ117" s="15"/>
    </row>
    <row r="118" spans="2:7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U118" s="248"/>
      <c r="AX118" s="247"/>
      <c r="BW118" s="15"/>
      <c r="BZ118" s="15"/>
    </row>
    <row r="119" spans="2:7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U119" s="248"/>
      <c r="AX119" s="247"/>
      <c r="BW119" s="15"/>
      <c r="BZ119" s="15"/>
    </row>
    <row r="120" spans="2:7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U120" s="248"/>
      <c r="AX120" s="247"/>
      <c r="BW120" s="15"/>
      <c r="BZ120" s="15"/>
    </row>
    <row r="121" spans="2:7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U121" s="248"/>
      <c r="AX121" s="247"/>
      <c r="BW121" s="15"/>
      <c r="BZ121" s="15"/>
    </row>
    <row r="122" spans="2:7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U122" s="248"/>
      <c r="AX122" s="247"/>
      <c r="BW122" s="15"/>
      <c r="BZ122" s="15"/>
    </row>
    <row r="123" spans="2:7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U123" s="248"/>
      <c r="AX123" s="247"/>
      <c r="BW123" s="15"/>
      <c r="BZ123" s="15"/>
    </row>
    <row r="124" spans="2:7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U124" s="248"/>
      <c r="AX124" s="247"/>
      <c r="BW124" s="15"/>
      <c r="BZ124" s="15"/>
    </row>
    <row r="125" spans="2:7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U125" s="248"/>
      <c r="AX125" s="247"/>
      <c r="BW125" s="15"/>
      <c r="BZ125" s="15"/>
    </row>
    <row r="126" spans="2:7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U126" s="248"/>
      <c r="AX126" s="247"/>
      <c r="BW126" s="15"/>
      <c r="BZ126" s="15"/>
    </row>
    <row r="127" spans="2:7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U127" s="248"/>
      <c r="AX127" s="247"/>
      <c r="BW127" s="15"/>
      <c r="BZ127" s="15"/>
    </row>
    <row r="128" spans="2:7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U128" s="248"/>
      <c r="AX128" s="247"/>
      <c r="BW128" s="15"/>
      <c r="BZ128" s="15"/>
    </row>
    <row r="129" spans="2:7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U129" s="248"/>
      <c r="AX129" s="247"/>
      <c r="BW129" s="15"/>
      <c r="BZ129" s="15"/>
    </row>
    <row r="130" spans="2:7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U130" s="248"/>
      <c r="AX130" s="247"/>
      <c r="BW130" s="15"/>
      <c r="BZ130" s="15"/>
    </row>
    <row r="131" spans="2:7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U131" s="248"/>
      <c r="AX131" s="247"/>
      <c r="BW131" s="15"/>
      <c r="BZ131" s="15"/>
    </row>
    <row r="132" spans="2:7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U132" s="248"/>
      <c r="AX132" s="247"/>
      <c r="BW132" s="15"/>
      <c r="BZ132" s="15"/>
    </row>
    <row r="133" spans="2:7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U133" s="248"/>
      <c r="AX133" s="247"/>
      <c r="BW133" s="15"/>
      <c r="BZ133" s="15"/>
    </row>
    <row r="134" spans="2:7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U134" s="248"/>
      <c r="AX134" s="247"/>
      <c r="BW134" s="15"/>
      <c r="BZ134" s="15"/>
    </row>
    <row r="135" spans="2:7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U135" s="248"/>
      <c r="AX135" s="247"/>
      <c r="BW135" s="15"/>
      <c r="BZ135" s="15"/>
    </row>
    <row r="136" spans="2:7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U136" s="248"/>
      <c r="AX136" s="247"/>
      <c r="BW136" s="15"/>
      <c r="BZ136" s="15"/>
    </row>
    <row r="137" spans="2:7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U137" s="248"/>
      <c r="AX137" s="247"/>
      <c r="BW137" s="15"/>
      <c r="BZ137" s="15"/>
    </row>
    <row r="138" spans="2:7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U138" s="248"/>
      <c r="AX138" s="247"/>
      <c r="BW138" s="15"/>
      <c r="BZ138" s="15"/>
    </row>
    <row r="139" spans="2:7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U139" s="248"/>
      <c r="AX139" s="247"/>
      <c r="BW139" s="15"/>
      <c r="BZ139" s="15"/>
    </row>
    <row r="140" spans="2:7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U140" s="248"/>
      <c r="AX140" s="247"/>
      <c r="BW140" s="15"/>
      <c r="BZ140" s="15"/>
    </row>
    <row r="141" spans="2:7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U141" s="248"/>
      <c r="AX141" s="247"/>
      <c r="BW141" s="15"/>
      <c r="BZ141" s="15"/>
    </row>
    <row r="142" spans="2:7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U142" s="248"/>
      <c r="AX142" s="247"/>
      <c r="BW142" s="15"/>
      <c r="BZ142" s="15"/>
    </row>
    <row r="143" spans="2:7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U143" s="248"/>
      <c r="AX143" s="247"/>
      <c r="BW143" s="15"/>
      <c r="BZ143" s="15"/>
    </row>
    <row r="144" spans="2:7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U144" s="248"/>
      <c r="AX144" s="247"/>
      <c r="BW144" s="15"/>
      <c r="BZ144" s="15"/>
    </row>
    <row r="145" spans="2:7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U145" s="248"/>
      <c r="AX145" s="247"/>
      <c r="BW145" s="15"/>
      <c r="BZ145" s="15"/>
    </row>
    <row r="146" spans="2:7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U146" s="248"/>
      <c r="AX146" s="247"/>
      <c r="BW146" s="15"/>
      <c r="BZ146" s="15"/>
    </row>
    <row r="147" spans="2:7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U147" s="248"/>
      <c r="AX147" s="247"/>
      <c r="BW147" s="15"/>
      <c r="BZ147" s="15"/>
    </row>
    <row r="148" spans="2:7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U148" s="248"/>
      <c r="AX148" s="247"/>
      <c r="BW148" s="15"/>
      <c r="BZ148" s="15"/>
    </row>
    <row r="149" spans="2:7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U149" s="248"/>
      <c r="AX149" s="247"/>
      <c r="BW149" s="15"/>
      <c r="BZ149" s="15"/>
    </row>
    <row r="150" spans="2:7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U150" s="248"/>
      <c r="AX150" s="247"/>
      <c r="BW150" s="15"/>
      <c r="BZ150" s="15"/>
    </row>
    <row r="151" spans="2:7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U151" s="248"/>
      <c r="AX151" s="247"/>
      <c r="BW151" s="15"/>
      <c r="BZ151" s="15"/>
    </row>
    <row r="152" spans="2:7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U152" s="248"/>
      <c r="AX152" s="247"/>
      <c r="BW152" s="15"/>
      <c r="BZ152" s="15"/>
    </row>
    <row r="153" spans="2:7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U153" s="248"/>
      <c r="AX153" s="247"/>
      <c r="BW153" s="15"/>
      <c r="BZ153" s="15"/>
    </row>
    <row r="154" spans="2:7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U154" s="248"/>
      <c r="AX154" s="247"/>
      <c r="BW154" s="15"/>
      <c r="BZ154" s="15"/>
    </row>
    <row r="155" spans="2:7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U155" s="248"/>
      <c r="AX155" s="247"/>
      <c r="BW155" s="15"/>
      <c r="BZ155" s="15"/>
    </row>
    <row r="156" spans="2:7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U156" s="248"/>
      <c r="AX156" s="247"/>
      <c r="BW156" s="15"/>
      <c r="BZ156" s="15"/>
    </row>
    <row r="157" spans="2:7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U157" s="248"/>
      <c r="AX157" s="247"/>
      <c r="BW157" s="15"/>
      <c r="BZ157" s="15"/>
    </row>
    <row r="158" spans="2:7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U158" s="248"/>
      <c r="AX158" s="247"/>
      <c r="BW158" s="15"/>
      <c r="BZ158" s="15"/>
    </row>
    <row r="159" spans="2:7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U159" s="248"/>
      <c r="AX159" s="247"/>
      <c r="BW159" s="15"/>
      <c r="BZ159" s="15"/>
    </row>
    <row r="160" spans="2:7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U160" s="248"/>
      <c r="AX160" s="247"/>
      <c r="BW160" s="15"/>
      <c r="BZ160" s="15"/>
    </row>
    <row r="161" spans="2:7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U161" s="248"/>
      <c r="AX161" s="247"/>
      <c r="BW161" s="15"/>
      <c r="BZ161" s="15"/>
    </row>
    <row r="162" spans="2:7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U162" s="248"/>
      <c r="AX162" s="247"/>
      <c r="BW162" s="15"/>
      <c r="BZ162" s="15"/>
    </row>
    <row r="163" spans="2:7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U163" s="248"/>
      <c r="AX163" s="247"/>
      <c r="BW163" s="15"/>
      <c r="BZ163" s="15"/>
    </row>
    <row r="164" spans="2:7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U164" s="248"/>
      <c r="AX164" s="247"/>
      <c r="BW164" s="15"/>
      <c r="BZ164" s="15"/>
    </row>
    <row r="165" spans="2:7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U165" s="248"/>
      <c r="AX165" s="247"/>
      <c r="BW165" s="15"/>
      <c r="BZ165" s="15"/>
    </row>
    <row r="166" spans="2:7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U166" s="248"/>
      <c r="AX166" s="247"/>
      <c r="BW166" s="15"/>
      <c r="BZ166" s="15"/>
    </row>
    <row r="167" spans="2:7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U167" s="248"/>
      <c r="AX167" s="247"/>
      <c r="BW167" s="15"/>
      <c r="BZ167" s="15"/>
    </row>
    <row r="168" spans="2:7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U168" s="248"/>
      <c r="AX168" s="247"/>
      <c r="BW168" s="15"/>
      <c r="BZ168" s="15"/>
    </row>
    <row r="169" spans="2:7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U169" s="248"/>
      <c r="AX169" s="247"/>
      <c r="BW169" s="15"/>
      <c r="BZ169" s="15"/>
    </row>
    <row r="170" spans="2:7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U170" s="248"/>
      <c r="AX170" s="247"/>
      <c r="BW170" s="15"/>
      <c r="BZ170" s="15"/>
    </row>
    <row r="171" spans="2:7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U171" s="248"/>
      <c r="AX171" s="247"/>
      <c r="BW171" s="15"/>
      <c r="BZ171" s="15"/>
    </row>
    <row r="172" spans="2:7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U172" s="248"/>
      <c r="AX172" s="247"/>
      <c r="BW172" s="15"/>
      <c r="BZ172" s="15"/>
    </row>
    <row r="173" spans="2:7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U173" s="248"/>
      <c r="AX173" s="247"/>
      <c r="BW173" s="15"/>
      <c r="BZ173" s="15"/>
    </row>
    <row r="174" spans="2:7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U174" s="248"/>
      <c r="AX174" s="247"/>
      <c r="BW174" s="15"/>
      <c r="BZ174" s="15"/>
    </row>
    <row r="175" spans="2:7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U175" s="248"/>
      <c r="AX175" s="247"/>
      <c r="BW175" s="15"/>
      <c r="BZ175" s="15"/>
    </row>
    <row r="176" spans="2:7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U176" s="248"/>
      <c r="AX176" s="247"/>
      <c r="BW176" s="15"/>
      <c r="BZ176" s="15"/>
    </row>
    <row r="177" spans="2:7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U177" s="248"/>
      <c r="AX177" s="247"/>
      <c r="BW177" s="15"/>
      <c r="BZ177" s="15"/>
    </row>
    <row r="178" spans="2:7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U178" s="248"/>
      <c r="AX178" s="247"/>
      <c r="BW178" s="15"/>
      <c r="BZ178" s="15"/>
    </row>
    <row r="179" spans="2:7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U179" s="248"/>
      <c r="AX179" s="247"/>
      <c r="BW179" s="15"/>
      <c r="BZ179" s="15"/>
    </row>
    <row r="180" spans="2:7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U180" s="248"/>
      <c r="AX180" s="247"/>
      <c r="BW180" s="15"/>
      <c r="BZ180" s="15"/>
    </row>
    <row r="181" spans="2:7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U181" s="248"/>
      <c r="AX181" s="247"/>
      <c r="BW181" s="15"/>
      <c r="BZ181" s="15"/>
    </row>
    <row r="182" spans="2:7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U182" s="248"/>
      <c r="AX182" s="247"/>
      <c r="BW182" s="15"/>
      <c r="BZ182" s="15"/>
    </row>
    <row r="183" spans="2:7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U183" s="248"/>
      <c r="AX183" s="247"/>
      <c r="BW183" s="15"/>
      <c r="BZ183" s="15"/>
    </row>
    <row r="184" spans="2:7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U184" s="248"/>
      <c r="AX184" s="247"/>
      <c r="BW184" s="15"/>
      <c r="BZ184" s="15"/>
    </row>
    <row r="185" spans="2:7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U185" s="248"/>
      <c r="AX185" s="247"/>
      <c r="BW185" s="15"/>
      <c r="BZ185" s="15"/>
    </row>
    <row r="186" spans="2:7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U186" s="248"/>
      <c r="AX186" s="247"/>
      <c r="BW186" s="15"/>
      <c r="BZ186" s="15"/>
    </row>
    <row r="187" spans="2:7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U187" s="248"/>
      <c r="AX187" s="247"/>
      <c r="BW187" s="15"/>
      <c r="BZ187" s="15"/>
    </row>
    <row r="188" spans="2:7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U188" s="248"/>
      <c r="AX188" s="247"/>
      <c r="BW188" s="15"/>
      <c r="BZ188" s="15"/>
    </row>
    <row r="189" spans="2:7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U189" s="248"/>
      <c r="AX189" s="247"/>
      <c r="BW189" s="15"/>
      <c r="BZ189" s="15"/>
    </row>
    <row r="190" spans="2:7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U190" s="248"/>
      <c r="AX190" s="247"/>
      <c r="BW190" s="15"/>
      <c r="BZ190" s="15"/>
    </row>
    <row r="191" spans="2:7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U191" s="248"/>
      <c r="AX191" s="247"/>
      <c r="BW191" s="15"/>
      <c r="BZ191" s="15"/>
    </row>
    <row r="192" spans="2:7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U192" s="248"/>
      <c r="AX192" s="247"/>
      <c r="BW192" s="15"/>
      <c r="BZ192" s="15"/>
    </row>
    <row r="193" spans="2:78"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U193" s="248"/>
      <c r="AX193" s="247"/>
      <c r="BW193" s="15"/>
      <c r="BZ193" s="15"/>
    </row>
    <row r="194" spans="2:78"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U194" s="248"/>
      <c r="AX194" s="247"/>
      <c r="BW194" s="15"/>
      <c r="BZ194" s="15"/>
    </row>
    <row r="195" spans="2:78"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U195" s="248"/>
      <c r="AX195" s="247"/>
      <c r="BW195" s="15"/>
      <c r="BZ195" s="15"/>
    </row>
    <row r="196" spans="2:78"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U196" s="248"/>
      <c r="AX196" s="247"/>
      <c r="BW196" s="15"/>
      <c r="BZ196" s="15"/>
    </row>
  </sheetData>
  <mergeCells count="42">
    <mergeCell ref="D56:E56"/>
    <mergeCell ref="P4:Q4"/>
    <mergeCell ref="AM4:AN4"/>
    <mergeCell ref="AA4:AB4"/>
    <mergeCell ref="R4:S4"/>
    <mergeCell ref="T4:U4"/>
    <mergeCell ref="Y4:Z4"/>
    <mergeCell ref="AK4:AL4"/>
    <mergeCell ref="J56:K56"/>
    <mergeCell ref="L56:M56"/>
    <mergeCell ref="F4:G4"/>
    <mergeCell ref="H4:I4"/>
    <mergeCell ref="J4:K4"/>
    <mergeCell ref="F56:G56"/>
    <mergeCell ref="H56:I56"/>
    <mergeCell ref="N56:O56"/>
    <mergeCell ref="AO56:AP56"/>
    <mergeCell ref="AA56:AB56"/>
    <mergeCell ref="AC56:AD56"/>
    <mergeCell ref="AE56:AF56"/>
    <mergeCell ref="AO4:AP4"/>
    <mergeCell ref="AE4:AF4"/>
    <mergeCell ref="AG4:AH4"/>
    <mergeCell ref="AI56:AJ56"/>
    <mergeCell ref="AK56:AL56"/>
    <mergeCell ref="AM56:AN56"/>
    <mergeCell ref="AC4:AD4"/>
    <mergeCell ref="AI4:AJ4"/>
    <mergeCell ref="P56:Q56"/>
    <mergeCell ref="T56:U56"/>
    <mergeCell ref="Y56:Z56"/>
    <mergeCell ref="AG56:AH56"/>
    <mergeCell ref="R56:S56"/>
    <mergeCell ref="B51:C51"/>
    <mergeCell ref="B2:U2"/>
    <mergeCell ref="B3:U3"/>
    <mergeCell ref="L4:M4"/>
    <mergeCell ref="W51:X51"/>
    <mergeCell ref="D4:E4"/>
    <mergeCell ref="N4:O4"/>
    <mergeCell ref="W2:AP2"/>
    <mergeCell ref="W3:AP3"/>
  </mergeCells>
  <pageMargins left="0.7" right="0.7" top="0.75" bottom="0.75" header="0.3" footer="0.3"/>
  <pageSetup paperSize="9" orientation="portrait" r:id="rId1"/>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00B050"/>
  </sheetPr>
  <dimension ref="B2:AP193"/>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22" width="8.5703125" style="15" customWidth="1"/>
    <col min="23" max="23" width="18.42578125" style="15" bestFit="1" customWidth="1"/>
    <col min="24" max="45" width="8.5703125" style="15" customWidth="1"/>
    <col min="46" max="46" width="4.42578125" style="15" customWidth="1"/>
    <col min="47" max="47" width="38.42578125" style="15" customWidth="1"/>
    <col min="48" max="50" width="8.5703125" style="15"/>
    <col min="51" max="70" width="8.5703125" style="15" customWidth="1"/>
    <col min="71" max="16384" width="8.5703125" style="15"/>
  </cols>
  <sheetData>
    <row r="2" spans="2:42" s="9" customFormat="1" ht="15" customHeight="1">
      <c r="B2" s="439" t="s">
        <v>379</v>
      </c>
      <c r="C2" s="439"/>
      <c r="D2" s="439"/>
      <c r="E2" s="439"/>
      <c r="F2" s="439"/>
      <c r="G2" s="439"/>
      <c r="H2" s="439"/>
      <c r="I2" s="439"/>
      <c r="J2" s="439"/>
      <c r="K2" s="439"/>
      <c r="L2" s="439"/>
      <c r="M2" s="439"/>
      <c r="N2" s="439"/>
      <c r="O2" s="439"/>
      <c r="P2" s="439"/>
      <c r="Q2" s="439"/>
      <c r="R2" s="439"/>
      <c r="S2" s="439"/>
      <c r="T2" s="439"/>
      <c r="U2" s="439"/>
      <c r="W2" s="439" t="str">
        <f>CONCATENATE($B$2,"(continued)")</f>
        <v>9.2.3 IEC – BT + 1 Exchanges Analysis of Service MCE (continued)</v>
      </c>
      <c r="X2" s="439"/>
      <c r="Y2" s="439"/>
      <c r="Z2" s="439"/>
      <c r="AA2" s="439"/>
      <c r="AB2" s="439"/>
      <c r="AC2" s="439"/>
      <c r="AD2" s="439"/>
      <c r="AE2" s="439"/>
      <c r="AF2" s="439"/>
      <c r="AG2" s="439"/>
      <c r="AH2" s="439"/>
      <c r="AI2" s="439"/>
      <c r="AJ2" s="439"/>
      <c r="AK2" s="439"/>
      <c r="AL2" s="439"/>
      <c r="AM2" s="439"/>
      <c r="AN2" s="439"/>
      <c r="AO2" s="439"/>
      <c r="AP2" s="439"/>
    </row>
    <row r="3" spans="2:42" s="12" customFormat="1" ht="10.5">
      <c r="B3" s="440" t="s">
        <v>1</v>
      </c>
      <c r="C3" s="440"/>
      <c r="D3" s="440"/>
      <c r="E3" s="440"/>
      <c r="F3" s="440"/>
      <c r="G3" s="440"/>
      <c r="H3" s="440"/>
      <c r="I3" s="440"/>
      <c r="J3" s="440"/>
      <c r="K3" s="440"/>
      <c r="L3" s="440"/>
      <c r="M3" s="440"/>
      <c r="N3" s="440"/>
      <c r="O3" s="440"/>
      <c r="P3" s="440"/>
      <c r="Q3" s="440"/>
      <c r="R3" s="440"/>
      <c r="S3" s="440"/>
      <c r="T3" s="440"/>
      <c r="U3" s="440"/>
      <c r="W3" s="440" t="str">
        <f>B3</f>
        <v>For the year ended 31 March 2024</v>
      </c>
      <c r="X3" s="440"/>
      <c r="Y3" s="440"/>
      <c r="Z3" s="440"/>
      <c r="AA3" s="440"/>
      <c r="AB3" s="440"/>
      <c r="AC3" s="440"/>
      <c r="AD3" s="440"/>
      <c r="AE3" s="440"/>
      <c r="AF3" s="440"/>
      <c r="AG3" s="440"/>
      <c r="AH3" s="440"/>
      <c r="AI3" s="440"/>
      <c r="AJ3" s="440"/>
      <c r="AK3" s="440"/>
      <c r="AL3" s="440"/>
      <c r="AM3" s="440"/>
      <c r="AN3" s="440"/>
      <c r="AO3" s="440"/>
      <c r="AP3" s="440"/>
    </row>
    <row r="5" spans="2:42" s="348" customFormat="1" ht="19.5" customHeight="1">
      <c r="B5" s="347"/>
      <c r="D5" s="494" t="s">
        <v>369</v>
      </c>
      <c r="E5" s="530"/>
      <c r="F5" s="494" t="s">
        <v>312</v>
      </c>
      <c r="G5" s="530"/>
      <c r="H5" s="494" t="s">
        <v>313</v>
      </c>
      <c r="I5" s="530"/>
      <c r="J5" s="494" t="s">
        <v>314</v>
      </c>
      <c r="K5" s="530"/>
      <c r="L5" s="494" t="s">
        <v>315</v>
      </c>
      <c r="M5" s="530"/>
      <c r="N5" s="494" t="s">
        <v>316</v>
      </c>
      <c r="O5" s="530"/>
      <c r="P5" s="494" t="s">
        <v>370</v>
      </c>
      <c r="Q5" s="530"/>
      <c r="R5" s="494" t="s">
        <v>378</v>
      </c>
      <c r="S5" s="530"/>
      <c r="T5" s="494" t="s">
        <v>319</v>
      </c>
      <c r="U5" s="530"/>
      <c r="V5" s="324"/>
      <c r="W5" s="324"/>
      <c r="X5" s="324"/>
      <c r="Y5" s="494" t="s">
        <v>320</v>
      </c>
      <c r="Z5" s="530"/>
      <c r="AA5" s="494" t="s">
        <v>321</v>
      </c>
      <c r="AB5" s="530"/>
      <c r="AC5" s="494" t="s">
        <v>322</v>
      </c>
      <c r="AD5" s="530"/>
      <c r="AE5" s="494" t="s">
        <v>323</v>
      </c>
      <c r="AF5" s="530"/>
      <c r="AG5" s="494" t="s">
        <v>328</v>
      </c>
      <c r="AH5" s="530"/>
      <c r="AI5" s="494" t="s">
        <v>362</v>
      </c>
      <c r="AJ5" s="494"/>
      <c r="AK5" s="494" t="s">
        <v>363</v>
      </c>
      <c r="AL5" s="494"/>
      <c r="AM5" s="494" t="s">
        <v>19</v>
      </c>
      <c r="AN5" s="494"/>
      <c r="AO5" s="497" t="s">
        <v>18</v>
      </c>
      <c r="AP5" s="497"/>
    </row>
    <row r="6" spans="2:42" s="324" customFormat="1" ht="8.4499999999999993">
      <c r="B6" s="323"/>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Y6" s="322" t="s">
        <v>254</v>
      </c>
      <c r="Z6" s="322" t="s">
        <v>255</v>
      </c>
      <c r="AA6" s="322" t="s">
        <v>254</v>
      </c>
      <c r="AB6" s="322" t="s">
        <v>255</v>
      </c>
      <c r="AC6" s="322" t="s">
        <v>254</v>
      </c>
      <c r="AD6" s="322" t="s">
        <v>255</v>
      </c>
      <c r="AE6" s="322" t="s">
        <v>254</v>
      </c>
      <c r="AF6" s="322" t="s">
        <v>255</v>
      </c>
      <c r="AG6" s="322" t="s">
        <v>254</v>
      </c>
      <c r="AH6" s="322" t="s">
        <v>255</v>
      </c>
      <c r="AI6" s="322" t="s">
        <v>254</v>
      </c>
      <c r="AJ6" s="322" t="s">
        <v>255</v>
      </c>
      <c r="AK6" s="322" t="s">
        <v>254</v>
      </c>
      <c r="AL6" s="322" t="s">
        <v>255</v>
      </c>
      <c r="AM6" s="322" t="s">
        <v>254</v>
      </c>
      <c r="AN6" s="322" t="s">
        <v>255</v>
      </c>
      <c r="AO6" s="325" t="s">
        <v>254</v>
      </c>
      <c r="AP6" s="325" t="s">
        <v>255</v>
      </c>
    </row>
    <row r="7" spans="2:42" s="324" customFormat="1" ht="8.4499999999999993">
      <c r="B7" s="323" t="s">
        <v>109</v>
      </c>
      <c r="C7" s="326"/>
      <c r="W7" s="323" t="str">
        <f>B7</f>
        <v>Non-current assets</v>
      </c>
      <c r="X7" s="326"/>
      <c r="AO7" s="327"/>
      <c r="AP7" s="327"/>
    </row>
    <row r="8" spans="2:42" s="324" customFormat="1" ht="8.4499999999999993">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W8" s="324" t="str">
        <f>B8</f>
        <v>Duct</v>
      </c>
      <c r="X8" s="326" t="str">
        <f>C8</f>
        <v>£m</v>
      </c>
      <c r="Y8" s="328">
        <v>0</v>
      </c>
      <c r="Z8" s="328">
        <v>0</v>
      </c>
      <c r="AA8" s="328">
        <v>0</v>
      </c>
      <c r="AB8" s="328">
        <v>0</v>
      </c>
      <c r="AC8" s="328">
        <v>0</v>
      </c>
      <c r="AD8" s="328">
        <v>0</v>
      </c>
      <c r="AE8" s="328">
        <v>0</v>
      </c>
      <c r="AF8" s="328">
        <v>0</v>
      </c>
      <c r="AG8" s="328">
        <v>0</v>
      </c>
      <c r="AH8" s="328">
        <v>0</v>
      </c>
      <c r="AI8" s="328">
        <v>0</v>
      </c>
      <c r="AJ8" s="328">
        <v>0</v>
      </c>
      <c r="AK8" s="328">
        <v>0</v>
      </c>
      <c r="AL8" s="328">
        <v>0</v>
      </c>
      <c r="AM8" s="328">
        <v>0</v>
      </c>
      <c r="AN8" s="328">
        <v>0</v>
      </c>
      <c r="AO8" s="329">
        <v>0</v>
      </c>
      <c r="AP8" s="329">
        <v>0</v>
      </c>
    </row>
    <row r="9" spans="2:42" s="324" customFormat="1" ht="8.4499999999999993">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W9" s="324" t="str">
        <f t="shared" ref="W9:W18" si="0">B9</f>
        <v>Poles</v>
      </c>
      <c r="X9" s="326" t="str">
        <f t="shared" ref="X9:X18" si="1">C9</f>
        <v>£m</v>
      </c>
      <c r="Y9" s="328">
        <v>0</v>
      </c>
      <c r="Z9" s="328">
        <v>0</v>
      </c>
      <c r="AA9" s="328">
        <v>0</v>
      </c>
      <c r="AB9" s="328">
        <v>0</v>
      </c>
      <c r="AC9" s="328">
        <v>0</v>
      </c>
      <c r="AD9" s="328">
        <v>0</v>
      </c>
      <c r="AE9" s="328">
        <v>0</v>
      </c>
      <c r="AF9" s="328">
        <v>0</v>
      </c>
      <c r="AG9" s="328">
        <v>0</v>
      </c>
      <c r="AH9" s="328">
        <v>0</v>
      </c>
      <c r="AI9" s="328">
        <v>0</v>
      </c>
      <c r="AJ9" s="328">
        <v>0</v>
      </c>
      <c r="AK9" s="328">
        <v>0</v>
      </c>
      <c r="AL9" s="328">
        <v>0</v>
      </c>
      <c r="AM9" s="328">
        <v>0</v>
      </c>
      <c r="AN9" s="328">
        <v>0</v>
      </c>
      <c r="AO9" s="329">
        <v>0</v>
      </c>
      <c r="AP9" s="329">
        <v>0</v>
      </c>
    </row>
    <row r="10" spans="2:42" s="324" customFormat="1" ht="8.4499999999999993">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W10" s="324" t="str">
        <f t="shared" si="0"/>
        <v xml:space="preserve">Copper </v>
      </c>
      <c r="X10" s="326" t="str">
        <f t="shared" si="1"/>
        <v>£m</v>
      </c>
      <c r="Y10" s="328">
        <v>0</v>
      </c>
      <c r="Z10" s="328">
        <v>0</v>
      </c>
      <c r="AA10" s="328">
        <v>0</v>
      </c>
      <c r="AB10" s="328">
        <v>0</v>
      </c>
      <c r="AC10" s="328">
        <v>0</v>
      </c>
      <c r="AD10" s="328">
        <v>0</v>
      </c>
      <c r="AE10" s="328">
        <v>0</v>
      </c>
      <c r="AF10" s="328">
        <v>0</v>
      </c>
      <c r="AG10" s="328">
        <v>0</v>
      </c>
      <c r="AH10" s="328">
        <v>0</v>
      </c>
      <c r="AI10" s="328">
        <v>0</v>
      </c>
      <c r="AJ10" s="328">
        <v>0</v>
      </c>
      <c r="AK10" s="328">
        <v>0</v>
      </c>
      <c r="AL10" s="328">
        <v>0</v>
      </c>
      <c r="AM10" s="328">
        <v>0</v>
      </c>
      <c r="AN10" s="328">
        <v>0</v>
      </c>
      <c r="AO10" s="329">
        <v>0</v>
      </c>
      <c r="AP10" s="329">
        <v>0</v>
      </c>
    </row>
    <row r="11" spans="2:42" s="324" customFormat="1" ht="8.4499999999999993">
      <c r="B11" s="324" t="s">
        <v>111</v>
      </c>
      <c r="C11" s="326" t="s">
        <v>22</v>
      </c>
      <c r="D11" s="328">
        <v>0</v>
      </c>
      <c r="E11" s="328">
        <v>0</v>
      </c>
      <c r="F11" s="328">
        <v>0</v>
      </c>
      <c r="G11" s="328">
        <v>0</v>
      </c>
      <c r="H11" s="328">
        <v>0</v>
      </c>
      <c r="I11" s="328">
        <v>0</v>
      </c>
      <c r="J11" s="328">
        <v>0</v>
      </c>
      <c r="K11" s="328">
        <v>0</v>
      </c>
      <c r="L11" s="328">
        <v>0</v>
      </c>
      <c r="M11" s="328">
        <v>0</v>
      </c>
      <c r="N11" s="328">
        <v>1.2</v>
      </c>
      <c r="O11" s="328">
        <v>0.1</v>
      </c>
      <c r="P11" s="328">
        <v>0.8</v>
      </c>
      <c r="Q11" s="328">
        <v>0.3</v>
      </c>
      <c r="R11" s="328">
        <v>0</v>
      </c>
      <c r="S11" s="328">
        <v>0</v>
      </c>
      <c r="T11" s="328">
        <v>0</v>
      </c>
      <c r="U11" s="328">
        <v>0</v>
      </c>
      <c r="W11" s="324" t="str">
        <f t="shared" si="0"/>
        <v>Fibre</v>
      </c>
      <c r="X11" s="326" t="str">
        <f t="shared" si="1"/>
        <v>£m</v>
      </c>
      <c r="Y11" s="328">
        <v>0</v>
      </c>
      <c r="Z11" s="328">
        <v>0</v>
      </c>
      <c r="AA11" s="328">
        <v>0.5</v>
      </c>
      <c r="AB11" s="328">
        <v>0.4</v>
      </c>
      <c r="AC11" s="328">
        <v>0</v>
      </c>
      <c r="AD11" s="328">
        <v>0</v>
      </c>
      <c r="AE11" s="328">
        <v>0</v>
      </c>
      <c r="AF11" s="328">
        <v>0</v>
      </c>
      <c r="AG11" s="328">
        <v>0</v>
      </c>
      <c r="AH11" s="328">
        <v>0</v>
      </c>
      <c r="AI11" s="328">
        <v>0</v>
      </c>
      <c r="AJ11" s="328">
        <v>0</v>
      </c>
      <c r="AK11" s="328">
        <v>0</v>
      </c>
      <c r="AL11" s="328">
        <v>0</v>
      </c>
      <c r="AM11" s="328">
        <v>0</v>
      </c>
      <c r="AN11" s="328">
        <v>0</v>
      </c>
      <c r="AO11" s="329">
        <v>2.5</v>
      </c>
      <c r="AP11" s="329">
        <v>0.8</v>
      </c>
    </row>
    <row r="12" spans="2:42" s="324" customFormat="1" ht="8.4499999999999993">
      <c r="B12" s="324" t="s">
        <v>112</v>
      </c>
      <c r="C12" s="326" t="s">
        <v>22</v>
      </c>
      <c r="D12" s="328">
        <v>0</v>
      </c>
      <c r="E12" s="328">
        <v>0</v>
      </c>
      <c r="F12" s="328">
        <v>0.5</v>
      </c>
      <c r="G12" s="328">
        <v>0.1</v>
      </c>
      <c r="H12" s="328">
        <v>0.6</v>
      </c>
      <c r="I12" s="328">
        <v>0.7</v>
      </c>
      <c r="J12" s="328">
        <v>0</v>
      </c>
      <c r="K12" s="328">
        <v>0</v>
      </c>
      <c r="L12" s="328">
        <v>0</v>
      </c>
      <c r="M12" s="328">
        <v>0</v>
      </c>
      <c r="N12" s="328">
        <v>21.9</v>
      </c>
      <c r="O12" s="328">
        <v>1.8</v>
      </c>
      <c r="P12" s="328">
        <v>0</v>
      </c>
      <c r="Q12" s="328">
        <v>0</v>
      </c>
      <c r="R12" s="328">
        <v>0</v>
      </c>
      <c r="S12" s="328">
        <v>0</v>
      </c>
      <c r="T12" s="328">
        <v>3.9</v>
      </c>
      <c r="U12" s="328">
        <v>11.5</v>
      </c>
      <c r="W12" s="324" t="str">
        <f t="shared" si="0"/>
        <v xml:space="preserve">Electronics </v>
      </c>
      <c r="X12" s="326" t="str">
        <f t="shared" si="1"/>
        <v>£m</v>
      </c>
      <c r="Y12" s="328">
        <v>0</v>
      </c>
      <c r="Z12" s="328">
        <v>0</v>
      </c>
      <c r="AA12" s="328">
        <v>0</v>
      </c>
      <c r="AB12" s="328">
        <v>0</v>
      </c>
      <c r="AC12" s="328">
        <v>0</v>
      </c>
      <c r="AD12" s="328">
        <v>0</v>
      </c>
      <c r="AE12" s="328">
        <v>0</v>
      </c>
      <c r="AF12" s="328">
        <v>0</v>
      </c>
      <c r="AG12" s="328">
        <v>0</v>
      </c>
      <c r="AH12" s="328">
        <v>0</v>
      </c>
      <c r="AI12" s="328">
        <v>0</v>
      </c>
      <c r="AJ12" s="328">
        <v>0</v>
      </c>
      <c r="AK12" s="328">
        <v>0</v>
      </c>
      <c r="AL12" s="328">
        <v>0</v>
      </c>
      <c r="AM12" s="328">
        <v>0</v>
      </c>
      <c r="AN12" s="328">
        <v>0.1</v>
      </c>
      <c r="AO12" s="329">
        <v>26.9</v>
      </c>
      <c r="AP12" s="329">
        <v>14.2</v>
      </c>
    </row>
    <row r="13" spans="2:42" s="324" customFormat="1" ht="8.4499999999999993">
      <c r="B13" s="324" t="s">
        <v>84</v>
      </c>
      <c r="C13" s="326" t="s">
        <v>22</v>
      </c>
      <c r="D13" s="328">
        <v>0</v>
      </c>
      <c r="E13" s="328">
        <v>0</v>
      </c>
      <c r="F13" s="328">
        <v>0</v>
      </c>
      <c r="G13" s="328">
        <v>0</v>
      </c>
      <c r="H13" s="328">
        <v>0</v>
      </c>
      <c r="I13" s="328">
        <v>0</v>
      </c>
      <c r="J13" s="328">
        <v>0</v>
      </c>
      <c r="K13" s="328">
        <v>0</v>
      </c>
      <c r="L13" s="328">
        <v>0</v>
      </c>
      <c r="M13" s="328">
        <v>0</v>
      </c>
      <c r="N13" s="328">
        <v>2.1</v>
      </c>
      <c r="O13" s="328">
        <v>0.2</v>
      </c>
      <c r="P13" s="328">
        <v>0</v>
      </c>
      <c r="Q13" s="328">
        <v>0</v>
      </c>
      <c r="R13" s="328">
        <v>0</v>
      </c>
      <c r="S13" s="328">
        <v>0</v>
      </c>
      <c r="T13" s="328">
        <v>0.1</v>
      </c>
      <c r="U13" s="328">
        <v>0.2</v>
      </c>
      <c r="W13" s="324" t="str">
        <f t="shared" si="0"/>
        <v>Software</v>
      </c>
      <c r="X13" s="326" t="str">
        <f t="shared" si="1"/>
        <v>£m</v>
      </c>
      <c r="Y13" s="328">
        <v>0</v>
      </c>
      <c r="Z13" s="328">
        <v>0</v>
      </c>
      <c r="AA13" s="328">
        <v>0</v>
      </c>
      <c r="AB13" s="328">
        <v>0</v>
      </c>
      <c r="AC13" s="328">
        <v>0</v>
      </c>
      <c r="AD13" s="328">
        <v>0</v>
      </c>
      <c r="AE13" s="328">
        <v>0</v>
      </c>
      <c r="AF13" s="328">
        <v>0</v>
      </c>
      <c r="AG13" s="328">
        <v>0</v>
      </c>
      <c r="AH13" s="328">
        <v>0</v>
      </c>
      <c r="AI13" s="328">
        <v>0</v>
      </c>
      <c r="AJ13" s="328">
        <v>0</v>
      </c>
      <c r="AK13" s="328">
        <v>0</v>
      </c>
      <c r="AL13" s="328">
        <v>0</v>
      </c>
      <c r="AM13" s="328">
        <v>0.1</v>
      </c>
      <c r="AN13" s="328">
        <v>0.1</v>
      </c>
      <c r="AO13" s="329">
        <v>2.2999999999999998</v>
      </c>
      <c r="AP13" s="329">
        <v>0.5</v>
      </c>
    </row>
    <row r="14" spans="2:42" s="324" customFormat="1" ht="8.4499999999999993">
      <c r="B14" s="324" t="s">
        <v>85</v>
      </c>
      <c r="C14" s="326" t="s">
        <v>22</v>
      </c>
      <c r="D14" s="328">
        <v>0</v>
      </c>
      <c r="E14" s="328">
        <v>0</v>
      </c>
      <c r="F14" s="328">
        <v>0</v>
      </c>
      <c r="G14" s="328">
        <v>0</v>
      </c>
      <c r="H14" s="328">
        <v>0</v>
      </c>
      <c r="I14" s="328">
        <v>0</v>
      </c>
      <c r="J14" s="328">
        <v>0</v>
      </c>
      <c r="K14" s="328">
        <v>0</v>
      </c>
      <c r="L14" s="328">
        <v>0</v>
      </c>
      <c r="M14" s="328">
        <v>0</v>
      </c>
      <c r="N14" s="328">
        <v>1</v>
      </c>
      <c r="O14" s="328">
        <v>0.1</v>
      </c>
      <c r="P14" s="328">
        <v>0</v>
      </c>
      <c r="Q14" s="328">
        <v>0</v>
      </c>
      <c r="R14" s="328">
        <v>0</v>
      </c>
      <c r="S14" s="328">
        <v>0</v>
      </c>
      <c r="T14" s="328">
        <v>0</v>
      </c>
      <c r="U14" s="328">
        <v>0</v>
      </c>
      <c r="W14" s="324" t="str">
        <f t="shared" si="0"/>
        <v>Land and buildings</v>
      </c>
      <c r="X14" s="326" t="str">
        <f t="shared" si="1"/>
        <v>£m</v>
      </c>
      <c r="Y14" s="328">
        <v>0</v>
      </c>
      <c r="Z14" s="328">
        <v>0</v>
      </c>
      <c r="AA14" s="328">
        <v>0</v>
      </c>
      <c r="AB14" s="328">
        <v>0</v>
      </c>
      <c r="AC14" s="328">
        <v>0</v>
      </c>
      <c r="AD14" s="328">
        <v>0</v>
      </c>
      <c r="AE14" s="328">
        <v>0</v>
      </c>
      <c r="AF14" s="328">
        <v>0</v>
      </c>
      <c r="AG14" s="328">
        <v>0</v>
      </c>
      <c r="AH14" s="328">
        <v>0</v>
      </c>
      <c r="AI14" s="328">
        <v>0</v>
      </c>
      <c r="AJ14" s="328">
        <v>0</v>
      </c>
      <c r="AK14" s="328">
        <v>0</v>
      </c>
      <c r="AL14" s="328">
        <v>0</v>
      </c>
      <c r="AM14" s="328">
        <v>0.1</v>
      </c>
      <c r="AN14" s="328">
        <v>0</v>
      </c>
      <c r="AO14" s="329">
        <v>1.1000000000000001</v>
      </c>
      <c r="AP14" s="329">
        <v>0.1</v>
      </c>
    </row>
    <row r="15" spans="2:42" s="324" customFormat="1" ht="8.4499999999999993">
      <c r="B15" s="324" t="s">
        <v>86</v>
      </c>
      <c r="C15" s="326" t="s">
        <v>22</v>
      </c>
      <c r="D15" s="328">
        <v>0</v>
      </c>
      <c r="E15" s="328">
        <v>0</v>
      </c>
      <c r="F15" s="328">
        <v>0</v>
      </c>
      <c r="G15" s="328">
        <v>0</v>
      </c>
      <c r="H15" s="328">
        <v>0</v>
      </c>
      <c r="I15" s="328">
        <v>0</v>
      </c>
      <c r="J15" s="328">
        <v>0</v>
      </c>
      <c r="K15" s="328">
        <v>0</v>
      </c>
      <c r="L15" s="328">
        <v>0</v>
      </c>
      <c r="M15" s="328">
        <v>0</v>
      </c>
      <c r="N15" s="328">
        <v>3.1</v>
      </c>
      <c r="O15" s="328">
        <v>0.2</v>
      </c>
      <c r="P15" s="328">
        <v>0</v>
      </c>
      <c r="Q15" s="328">
        <v>0</v>
      </c>
      <c r="R15" s="328">
        <v>0</v>
      </c>
      <c r="S15" s="328">
        <v>0</v>
      </c>
      <c r="T15" s="328">
        <v>0.1</v>
      </c>
      <c r="U15" s="328">
        <v>0.1</v>
      </c>
      <c r="W15" s="324" t="str">
        <f t="shared" si="0"/>
        <v>Right of use assets</v>
      </c>
      <c r="X15" s="326" t="str">
        <f t="shared" si="1"/>
        <v>£m</v>
      </c>
      <c r="Y15" s="328">
        <v>0</v>
      </c>
      <c r="Z15" s="328">
        <v>0</v>
      </c>
      <c r="AA15" s="328">
        <v>0</v>
      </c>
      <c r="AB15" s="328">
        <v>0</v>
      </c>
      <c r="AC15" s="328">
        <v>0</v>
      </c>
      <c r="AD15" s="328">
        <v>0</v>
      </c>
      <c r="AE15" s="328">
        <v>0</v>
      </c>
      <c r="AF15" s="328">
        <v>0</v>
      </c>
      <c r="AG15" s="328">
        <v>0</v>
      </c>
      <c r="AH15" s="328">
        <v>0</v>
      </c>
      <c r="AI15" s="328">
        <v>0</v>
      </c>
      <c r="AJ15" s="328">
        <v>0</v>
      </c>
      <c r="AK15" s="328">
        <v>0</v>
      </c>
      <c r="AL15" s="328">
        <v>0</v>
      </c>
      <c r="AM15" s="328">
        <v>0.1</v>
      </c>
      <c r="AN15" s="328">
        <v>0.1</v>
      </c>
      <c r="AO15" s="329">
        <v>3.3</v>
      </c>
      <c r="AP15" s="329">
        <v>0.4</v>
      </c>
    </row>
    <row r="16" spans="2:42" s="324" customFormat="1" ht="8.4499999999999993">
      <c r="B16" s="324" t="s">
        <v>113</v>
      </c>
      <c r="C16" s="326" t="s">
        <v>22</v>
      </c>
      <c r="D16" s="328">
        <v>0</v>
      </c>
      <c r="E16" s="328">
        <v>0</v>
      </c>
      <c r="F16" s="328">
        <v>0.1</v>
      </c>
      <c r="G16" s="328">
        <v>0</v>
      </c>
      <c r="H16" s="328">
        <v>0.1</v>
      </c>
      <c r="I16" s="328">
        <v>0.1</v>
      </c>
      <c r="J16" s="328">
        <v>0</v>
      </c>
      <c r="K16" s="328">
        <v>0</v>
      </c>
      <c r="L16" s="328">
        <v>0</v>
      </c>
      <c r="M16" s="328">
        <v>0</v>
      </c>
      <c r="N16" s="328">
        <v>15</v>
      </c>
      <c r="O16" s="328">
        <v>1.1000000000000001</v>
      </c>
      <c r="P16" s="328">
        <v>-0.1</v>
      </c>
      <c r="Q16" s="328">
        <v>0</v>
      </c>
      <c r="R16" s="328">
        <v>0</v>
      </c>
      <c r="S16" s="328">
        <v>0</v>
      </c>
      <c r="T16" s="328">
        <v>0.1</v>
      </c>
      <c r="U16" s="328">
        <v>0.4</v>
      </c>
      <c r="W16" s="324" t="str">
        <f t="shared" si="0"/>
        <v xml:space="preserve">Other assets </v>
      </c>
      <c r="X16" s="326" t="str">
        <f t="shared" si="1"/>
        <v>£m</v>
      </c>
      <c r="Y16" s="328">
        <v>0</v>
      </c>
      <c r="Z16" s="328">
        <v>0</v>
      </c>
      <c r="AA16" s="328">
        <v>-0.1</v>
      </c>
      <c r="AB16" s="328">
        <v>0</v>
      </c>
      <c r="AC16" s="328">
        <v>0</v>
      </c>
      <c r="AD16" s="328">
        <v>0</v>
      </c>
      <c r="AE16" s="328">
        <v>0</v>
      </c>
      <c r="AF16" s="328">
        <v>0</v>
      </c>
      <c r="AG16" s="328">
        <v>0</v>
      </c>
      <c r="AH16" s="328">
        <v>0</v>
      </c>
      <c r="AI16" s="328">
        <v>0</v>
      </c>
      <c r="AJ16" s="328">
        <v>0</v>
      </c>
      <c r="AK16" s="328">
        <v>0</v>
      </c>
      <c r="AL16" s="328">
        <v>0</v>
      </c>
      <c r="AM16" s="328">
        <v>0.1</v>
      </c>
      <c r="AN16" s="328">
        <v>-0.2</v>
      </c>
      <c r="AO16" s="329">
        <v>15.2</v>
      </c>
      <c r="AP16" s="329">
        <v>1.4</v>
      </c>
    </row>
    <row r="17" spans="2:42" s="324" customFormat="1" ht="8.4499999999999993">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W17" s="324" t="str">
        <f t="shared" si="0"/>
        <v>Less funded assets (BDUK, etc.)</v>
      </c>
      <c r="X17" s="326" t="str">
        <f t="shared" si="1"/>
        <v>£m</v>
      </c>
      <c r="Y17" s="328">
        <v>0</v>
      </c>
      <c r="Z17" s="328">
        <v>0</v>
      </c>
      <c r="AA17" s="328">
        <v>0</v>
      </c>
      <c r="AB17" s="328">
        <v>0</v>
      </c>
      <c r="AC17" s="328">
        <v>0</v>
      </c>
      <c r="AD17" s="328">
        <v>0</v>
      </c>
      <c r="AE17" s="328">
        <v>0</v>
      </c>
      <c r="AF17" s="328">
        <v>0</v>
      </c>
      <c r="AG17" s="328">
        <v>0</v>
      </c>
      <c r="AH17" s="328">
        <v>0</v>
      </c>
      <c r="AI17" s="328">
        <v>0</v>
      </c>
      <c r="AJ17" s="328">
        <v>0</v>
      </c>
      <c r="AK17" s="328">
        <v>0</v>
      </c>
      <c r="AL17" s="328">
        <v>0</v>
      </c>
      <c r="AM17" s="328">
        <v>0</v>
      </c>
      <c r="AN17" s="328">
        <v>0</v>
      </c>
      <c r="AO17" s="329">
        <v>0</v>
      </c>
      <c r="AP17" s="329">
        <v>0</v>
      </c>
    </row>
    <row r="18" spans="2:42" s="324" customFormat="1" ht="8.4499999999999993">
      <c r="B18" s="323" t="s">
        <v>114</v>
      </c>
      <c r="C18" s="326" t="s">
        <v>22</v>
      </c>
      <c r="D18" s="330">
        <v>0</v>
      </c>
      <c r="E18" s="330">
        <v>0</v>
      </c>
      <c r="F18" s="330">
        <v>0.6</v>
      </c>
      <c r="G18" s="330">
        <v>0.1</v>
      </c>
      <c r="H18" s="330">
        <v>0.7</v>
      </c>
      <c r="I18" s="330">
        <v>0.8</v>
      </c>
      <c r="J18" s="330">
        <v>0</v>
      </c>
      <c r="K18" s="330">
        <v>0</v>
      </c>
      <c r="L18" s="330">
        <v>0</v>
      </c>
      <c r="M18" s="330">
        <v>0</v>
      </c>
      <c r="N18" s="330">
        <v>44.3</v>
      </c>
      <c r="O18" s="330">
        <v>3.5</v>
      </c>
      <c r="P18" s="330">
        <v>0.7</v>
      </c>
      <c r="Q18" s="330">
        <v>0.3</v>
      </c>
      <c r="R18" s="330">
        <v>0</v>
      </c>
      <c r="S18" s="330">
        <v>0</v>
      </c>
      <c r="T18" s="330">
        <v>4.2</v>
      </c>
      <c r="U18" s="330">
        <v>12.2</v>
      </c>
      <c r="W18" s="323" t="str">
        <f t="shared" si="0"/>
        <v>Total non-current assets</v>
      </c>
      <c r="X18" s="326" t="str">
        <f t="shared" si="1"/>
        <v>£m</v>
      </c>
      <c r="Y18" s="330">
        <v>0</v>
      </c>
      <c r="Z18" s="330">
        <v>0</v>
      </c>
      <c r="AA18" s="330">
        <v>0.4</v>
      </c>
      <c r="AB18" s="330">
        <v>0.4</v>
      </c>
      <c r="AC18" s="330">
        <v>0</v>
      </c>
      <c r="AD18" s="330">
        <v>0</v>
      </c>
      <c r="AE18" s="330">
        <v>0</v>
      </c>
      <c r="AF18" s="330">
        <v>0</v>
      </c>
      <c r="AG18" s="330">
        <v>0</v>
      </c>
      <c r="AH18" s="330">
        <v>0</v>
      </c>
      <c r="AI18" s="330">
        <v>0</v>
      </c>
      <c r="AJ18" s="330">
        <v>0</v>
      </c>
      <c r="AK18" s="330">
        <v>0</v>
      </c>
      <c r="AL18" s="330">
        <v>0</v>
      </c>
      <c r="AM18" s="330">
        <v>0.4</v>
      </c>
      <c r="AN18" s="330">
        <v>0.1</v>
      </c>
      <c r="AO18" s="330">
        <v>51.3</v>
      </c>
      <c r="AP18" s="330">
        <v>17.399999999999999</v>
      </c>
    </row>
    <row r="19" spans="2:42" s="324" customFormat="1" ht="8.4499999999999993">
      <c r="C19" s="326"/>
      <c r="D19" s="328"/>
      <c r="E19" s="328"/>
      <c r="F19" s="328"/>
      <c r="G19" s="328"/>
      <c r="H19" s="328"/>
      <c r="I19" s="328"/>
      <c r="J19" s="328"/>
      <c r="K19" s="328"/>
      <c r="L19" s="328"/>
      <c r="M19" s="328"/>
      <c r="N19" s="328"/>
      <c r="O19" s="328"/>
      <c r="P19" s="328"/>
      <c r="Q19" s="328"/>
      <c r="R19" s="328"/>
      <c r="S19" s="328"/>
      <c r="T19" s="328"/>
      <c r="U19" s="328"/>
      <c r="X19" s="326"/>
      <c r="Y19" s="328"/>
      <c r="Z19" s="328"/>
      <c r="AA19" s="328"/>
      <c r="AB19" s="328"/>
      <c r="AC19" s="328"/>
      <c r="AD19" s="328"/>
      <c r="AE19" s="328"/>
      <c r="AF19" s="328"/>
      <c r="AG19" s="328"/>
      <c r="AH19" s="328"/>
      <c r="AI19" s="328"/>
      <c r="AJ19" s="328"/>
      <c r="AK19" s="328"/>
      <c r="AL19" s="328"/>
      <c r="AM19" s="328"/>
      <c r="AN19" s="328"/>
      <c r="AO19" s="329"/>
      <c r="AP19" s="329"/>
    </row>
    <row r="20" spans="2:42" s="324" customFormat="1" ht="8.4499999999999993">
      <c r="B20" s="324" t="s">
        <v>115</v>
      </c>
      <c r="C20" s="326" t="s">
        <v>22</v>
      </c>
      <c r="D20" s="328">
        <v>0.1</v>
      </c>
      <c r="E20" s="328">
        <v>0</v>
      </c>
      <c r="F20" s="328">
        <v>0.2</v>
      </c>
      <c r="G20" s="328">
        <v>0.1</v>
      </c>
      <c r="H20" s="328">
        <v>0.2</v>
      </c>
      <c r="I20" s="328">
        <v>0.2</v>
      </c>
      <c r="J20" s="328">
        <v>0</v>
      </c>
      <c r="K20" s="328">
        <v>0</v>
      </c>
      <c r="L20" s="328">
        <v>0</v>
      </c>
      <c r="M20" s="328">
        <v>0</v>
      </c>
      <c r="N20" s="328">
        <v>6.7</v>
      </c>
      <c r="O20" s="328">
        <v>0.5</v>
      </c>
      <c r="P20" s="328">
        <v>0.2</v>
      </c>
      <c r="Q20" s="328">
        <v>0.1</v>
      </c>
      <c r="R20" s="328">
        <v>0</v>
      </c>
      <c r="S20" s="328">
        <v>0</v>
      </c>
      <c r="T20" s="328">
        <v>0.8</v>
      </c>
      <c r="U20" s="328">
        <v>2.1</v>
      </c>
      <c r="W20" s="324" t="str">
        <f t="shared" ref="W20:X22" si="2">B20</f>
        <v>Current assets</v>
      </c>
      <c r="X20" s="326" t="str">
        <f t="shared" si="2"/>
        <v>£m</v>
      </c>
      <c r="Y20" s="328">
        <v>0.1</v>
      </c>
      <c r="Z20" s="328">
        <v>0.1</v>
      </c>
      <c r="AA20" s="328">
        <v>0.2</v>
      </c>
      <c r="AB20" s="328">
        <v>0.1</v>
      </c>
      <c r="AC20" s="328">
        <v>0</v>
      </c>
      <c r="AD20" s="328">
        <v>0</v>
      </c>
      <c r="AE20" s="328">
        <v>0</v>
      </c>
      <c r="AF20" s="328">
        <v>0</v>
      </c>
      <c r="AG20" s="328">
        <v>0.1</v>
      </c>
      <c r="AH20" s="328">
        <v>0</v>
      </c>
      <c r="AI20" s="328">
        <v>0</v>
      </c>
      <c r="AJ20" s="328">
        <v>0.1</v>
      </c>
      <c r="AK20" s="328">
        <v>0</v>
      </c>
      <c r="AL20" s="328">
        <v>0</v>
      </c>
      <c r="AM20" s="328">
        <v>0</v>
      </c>
      <c r="AN20" s="328">
        <v>0</v>
      </c>
      <c r="AO20" s="329">
        <v>8.6</v>
      </c>
      <c r="AP20" s="329">
        <v>3.3</v>
      </c>
    </row>
    <row r="21" spans="2:42" s="324" customFormat="1" ht="8.4499999999999993">
      <c r="B21" s="324" t="s">
        <v>116</v>
      </c>
      <c r="C21" s="326" t="s">
        <v>22</v>
      </c>
      <c r="D21" s="328">
        <v>-0.1</v>
      </c>
      <c r="E21" s="328">
        <v>0</v>
      </c>
      <c r="F21" s="328">
        <v>-0.3</v>
      </c>
      <c r="G21" s="328">
        <v>-0.1</v>
      </c>
      <c r="H21" s="328">
        <v>-0.2</v>
      </c>
      <c r="I21" s="328">
        <v>-0.3</v>
      </c>
      <c r="J21" s="328">
        <v>0</v>
      </c>
      <c r="K21" s="328">
        <v>0</v>
      </c>
      <c r="L21" s="328">
        <v>0</v>
      </c>
      <c r="M21" s="328">
        <v>0</v>
      </c>
      <c r="N21" s="328">
        <v>-8.3000000000000007</v>
      </c>
      <c r="O21" s="328">
        <v>-0.6</v>
      </c>
      <c r="P21" s="328">
        <v>-0.3</v>
      </c>
      <c r="Q21" s="328">
        <v>-0.1</v>
      </c>
      <c r="R21" s="328">
        <v>0</v>
      </c>
      <c r="S21" s="328">
        <v>0</v>
      </c>
      <c r="T21" s="328">
        <v>-0.6</v>
      </c>
      <c r="U21" s="328">
        <v>-0.9</v>
      </c>
      <c r="W21" s="324" t="str">
        <f t="shared" si="2"/>
        <v>Current liabilities</v>
      </c>
      <c r="X21" s="326" t="str">
        <f t="shared" si="2"/>
        <v>£m</v>
      </c>
      <c r="Y21" s="328">
        <v>-0.2</v>
      </c>
      <c r="Z21" s="328">
        <v>-0.2</v>
      </c>
      <c r="AA21" s="328">
        <v>-0.4</v>
      </c>
      <c r="AB21" s="328">
        <v>-0.3</v>
      </c>
      <c r="AC21" s="328">
        <v>0</v>
      </c>
      <c r="AD21" s="328">
        <v>0</v>
      </c>
      <c r="AE21" s="328">
        <v>0</v>
      </c>
      <c r="AF21" s="328">
        <v>0</v>
      </c>
      <c r="AG21" s="328">
        <v>-0.2</v>
      </c>
      <c r="AH21" s="328">
        <v>0</v>
      </c>
      <c r="AI21" s="328">
        <v>-3.2</v>
      </c>
      <c r="AJ21" s="328">
        <v>-3.1</v>
      </c>
      <c r="AK21" s="328">
        <v>0</v>
      </c>
      <c r="AL21" s="328">
        <v>0</v>
      </c>
      <c r="AM21" s="328">
        <v>0.1</v>
      </c>
      <c r="AN21" s="328">
        <v>0</v>
      </c>
      <c r="AO21" s="329">
        <v>-13.7</v>
      </c>
      <c r="AP21" s="329">
        <v>-5.6</v>
      </c>
    </row>
    <row r="22" spans="2:42" s="324" customFormat="1" ht="8.4499999999999993">
      <c r="B22" s="324" t="s">
        <v>117</v>
      </c>
      <c r="C22" s="326" t="s">
        <v>22</v>
      </c>
      <c r="D22" s="328">
        <v>0</v>
      </c>
      <c r="E22" s="328">
        <v>0</v>
      </c>
      <c r="F22" s="328">
        <v>0</v>
      </c>
      <c r="G22" s="328">
        <v>0</v>
      </c>
      <c r="H22" s="328">
        <v>0</v>
      </c>
      <c r="I22" s="328">
        <v>0</v>
      </c>
      <c r="J22" s="328">
        <v>0</v>
      </c>
      <c r="K22" s="328">
        <v>0</v>
      </c>
      <c r="L22" s="328">
        <v>0</v>
      </c>
      <c r="M22" s="328">
        <v>0</v>
      </c>
      <c r="N22" s="328">
        <v>-0.3</v>
      </c>
      <c r="O22" s="328">
        <v>0</v>
      </c>
      <c r="P22" s="328">
        <v>0</v>
      </c>
      <c r="Q22" s="328">
        <v>0</v>
      </c>
      <c r="R22" s="328">
        <v>0</v>
      </c>
      <c r="S22" s="328">
        <v>0</v>
      </c>
      <c r="T22" s="328">
        <v>0</v>
      </c>
      <c r="U22" s="328">
        <v>0</v>
      </c>
      <c r="W22" s="324" t="str">
        <f t="shared" si="2"/>
        <v>Provisions</v>
      </c>
      <c r="X22" s="326" t="str">
        <f t="shared" si="2"/>
        <v>£m</v>
      </c>
      <c r="Y22" s="328">
        <v>0</v>
      </c>
      <c r="Z22" s="328">
        <v>0</v>
      </c>
      <c r="AA22" s="328">
        <v>0</v>
      </c>
      <c r="AB22" s="328">
        <v>0</v>
      </c>
      <c r="AC22" s="328">
        <v>0</v>
      </c>
      <c r="AD22" s="328">
        <v>0</v>
      </c>
      <c r="AE22" s="328">
        <v>0</v>
      </c>
      <c r="AF22" s="328">
        <v>0</v>
      </c>
      <c r="AG22" s="328">
        <v>0</v>
      </c>
      <c r="AH22" s="328">
        <v>0</v>
      </c>
      <c r="AI22" s="328">
        <v>0</v>
      </c>
      <c r="AJ22" s="328">
        <v>0</v>
      </c>
      <c r="AK22" s="328">
        <v>0</v>
      </c>
      <c r="AL22" s="328">
        <v>0</v>
      </c>
      <c r="AM22" s="328">
        <v>0</v>
      </c>
      <c r="AN22" s="328">
        <v>0</v>
      </c>
      <c r="AO22" s="329">
        <v>-0.3</v>
      </c>
      <c r="AP22" s="329">
        <v>0</v>
      </c>
    </row>
    <row r="23" spans="2:42" s="324" customFormat="1" ht="8.4499999999999993">
      <c r="C23" s="326"/>
      <c r="D23" s="328"/>
      <c r="E23" s="328"/>
      <c r="F23" s="328"/>
      <c r="G23" s="328"/>
      <c r="H23" s="328"/>
      <c r="I23" s="328"/>
      <c r="J23" s="328"/>
      <c r="K23" s="328"/>
      <c r="L23" s="328"/>
      <c r="M23" s="328"/>
      <c r="N23" s="328"/>
      <c r="O23" s="328"/>
      <c r="P23" s="328"/>
      <c r="Q23" s="328"/>
      <c r="R23" s="328"/>
      <c r="S23" s="328"/>
      <c r="T23" s="328"/>
      <c r="U23" s="328"/>
      <c r="X23" s="326"/>
      <c r="Y23" s="328"/>
      <c r="Z23" s="328"/>
      <c r="AA23" s="328"/>
      <c r="AB23" s="328"/>
      <c r="AC23" s="328"/>
      <c r="AD23" s="328"/>
      <c r="AE23" s="328"/>
      <c r="AF23" s="328"/>
      <c r="AG23" s="328"/>
      <c r="AH23" s="328"/>
      <c r="AI23" s="328"/>
      <c r="AJ23" s="328"/>
      <c r="AK23" s="328"/>
      <c r="AL23" s="328"/>
      <c r="AM23" s="328"/>
      <c r="AN23" s="328"/>
      <c r="AO23" s="329"/>
      <c r="AP23" s="329"/>
    </row>
    <row r="24" spans="2:42" s="324" customFormat="1" ht="8.4499999999999993">
      <c r="B24" s="324" t="s">
        <v>19</v>
      </c>
      <c r="C24" s="326" t="s">
        <v>22</v>
      </c>
      <c r="D24" s="328">
        <v>0</v>
      </c>
      <c r="E24" s="328">
        <v>0</v>
      </c>
      <c r="F24" s="328">
        <v>0.1</v>
      </c>
      <c r="G24" s="328">
        <v>0.1</v>
      </c>
      <c r="H24" s="328">
        <v>0</v>
      </c>
      <c r="I24" s="328">
        <v>0.1</v>
      </c>
      <c r="J24" s="328">
        <v>0</v>
      </c>
      <c r="K24" s="328">
        <v>0</v>
      </c>
      <c r="L24" s="328">
        <v>0</v>
      </c>
      <c r="M24" s="328">
        <v>0</v>
      </c>
      <c r="N24" s="328">
        <v>0.1</v>
      </c>
      <c r="O24" s="328">
        <v>0</v>
      </c>
      <c r="P24" s="328">
        <v>0.1</v>
      </c>
      <c r="Q24" s="328">
        <v>-0.1</v>
      </c>
      <c r="R24" s="328">
        <v>0</v>
      </c>
      <c r="S24" s="328">
        <v>0</v>
      </c>
      <c r="T24" s="328">
        <v>0</v>
      </c>
      <c r="U24" s="328">
        <v>0</v>
      </c>
      <c r="W24" s="324" t="str">
        <f>B24</f>
        <v xml:space="preserve">Rounding </v>
      </c>
      <c r="X24" s="326" t="str">
        <f>C24</f>
        <v>£m</v>
      </c>
      <c r="Y24" s="328">
        <v>0.1</v>
      </c>
      <c r="Z24" s="328">
        <v>0</v>
      </c>
      <c r="AA24" s="328">
        <v>0.1</v>
      </c>
      <c r="AB24" s="328">
        <v>0.1</v>
      </c>
      <c r="AC24" s="328">
        <v>0</v>
      </c>
      <c r="AD24" s="328">
        <v>0</v>
      </c>
      <c r="AE24" s="328">
        <v>0</v>
      </c>
      <c r="AF24" s="328">
        <v>0</v>
      </c>
      <c r="AG24" s="328">
        <v>0.1</v>
      </c>
      <c r="AH24" s="328">
        <v>0</v>
      </c>
      <c r="AI24" s="328">
        <v>0.1</v>
      </c>
      <c r="AJ24" s="328">
        <v>0</v>
      </c>
      <c r="AK24" s="328">
        <v>0</v>
      </c>
      <c r="AL24" s="328">
        <v>0</v>
      </c>
      <c r="AM24" s="328">
        <v>-0.7</v>
      </c>
      <c r="AN24" s="328">
        <v>-0.2</v>
      </c>
      <c r="AO24" s="329">
        <v>0</v>
      </c>
      <c r="AP24" s="329">
        <v>0</v>
      </c>
    </row>
    <row r="25" spans="2:42" s="324" customFormat="1" ht="9" thickBot="1">
      <c r="B25" s="323" t="s">
        <v>118</v>
      </c>
      <c r="C25" s="326" t="s">
        <v>22</v>
      </c>
      <c r="D25" s="331">
        <v>0</v>
      </c>
      <c r="E25" s="331">
        <v>0</v>
      </c>
      <c r="F25" s="331">
        <v>0.6</v>
      </c>
      <c r="G25" s="331">
        <v>0.2</v>
      </c>
      <c r="H25" s="331">
        <v>0.7</v>
      </c>
      <c r="I25" s="331">
        <v>0.8</v>
      </c>
      <c r="J25" s="331">
        <v>0</v>
      </c>
      <c r="K25" s="331">
        <v>0</v>
      </c>
      <c r="L25" s="331">
        <v>0</v>
      </c>
      <c r="M25" s="331">
        <v>0</v>
      </c>
      <c r="N25" s="331">
        <v>42.5</v>
      </c>
      <c r="O25" s="331">
        <v>3.4</v>
      </c>
      <c r="P25" s="331">
        <v>0.7</v>
      </c>
      <c r="Q25" s="331">
        <v>0.2</v>
      </c>
      <c r="R25" s="331">
        <v>0</v>
      </c>
      <c r="S25" s="331">
        <v>0</v>
      </c>
      <c r="T25" s="331">
        <v>4.4000000000000004</v>
      </c>
      <c r="U25" s="331">
        <v>13.4</v>
      </c>
      <c r="W25" s="323" t="str">
        <f>B25</f>
        <v>Total MCE</v>
      </c>
      <c r="X25" s="326" t="str">
        <f>C25</f>
        <v>£m</v>
      </c>
      <c r="Y25" s="331">
        <v>0</v>
      </c>
      <c r="Z25" s="331">
        <v>-0.1</v>
      </c>
      <c r="AA25" s="331">
        <v>0.3</v>
      </c>
      <c r="AB25" s="331">
        <v>0.3</v>
      </c>
      <c r="AC25" s="331">
        <v>0</v>
      </c>
      <c r="AD25" s="331">
        <v>0</v>
      </c>
      <c r="AE25" s="331">
        <v>0</v>
      </c>
      <c r="AF25" s="331">
        <v>0</v>
      </c>
      <c r="AG25" s="331">
        <v>0</v>
      </c>
      <c r="AH25" s="331">
        <v>0</v>
      </c>
      <c r="AI25" s="331">
        <v>-3.1</v>
      </c>
      <c r="AJ25" s="331">
        <v>-3</v>
      </c>
      <c r="AK25" s="331">
        <v>0</v>
      </c>
      <c r="AL25" s="331">
        <v>0</v>
      </c>
      <c r="AM25" s="331">
        <v>-0.2</v>
      </c>
      <c r="AN25" s="331">
        <v>-0.1</v>
      </c>
      <c r="AO25" s="331">
        <v>45.9</v>
      </c>
      <c r="AP25" s="331">
        <v>15.1</v>
      </c>
    </row>
    <row r="26" spans="2:42"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2:42"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2:42"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2:42"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2:42"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row>
    <row r="31" spans="2:42"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2" spans="2:42"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row>
    <row r="33" spans="2:34"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row>
    <row r="34" spans="2:34"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row>
    <row r="35" spans="2:34"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row>
    <row r="36" spans="2:34"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row>
    <row r="37" spans="2:34"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row>
    <row r="38" spans="2:34"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row>
    <row r="39" spans="2:34"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row>
    <row r="40" spans="2:34"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row>
    <row r="41" spans="2:34"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row>
    <row r="42" spans="2:34"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row>
    <row r="43" spans="2:34"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row>
    <row r="44" spans="2:34"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row>
    <row r="45" spans="2:34"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row>
    <row r="46" spans="2:34"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row>
    <row r="47" spans="2:34"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row>
    <row r="48" spans="2:34"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row>
    <row r="49" spans="2:34"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row>
    <row r="50" spans="2:34"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row>
    <row r="51" spans="2:34"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row>
    <row r="52" spans="2:34"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row>
    <row r="53" spans="2:34"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row>
    <row r="54" spans="2:34"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row>
    <row r="55" spans="2:34"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2:34"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2:34"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2:34"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row>
    <row r="59" spans="2:34"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row>
    <row r="60" spans="2:34"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row>
    <row r="61" spans="2:34"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row>
    <row r="62" spans="2:34"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row>
    <row r="63" spans="2:34"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2:34"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2:34"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row>
    <row r="66" spans="2:34"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row>
    <row r="67" spans="2:34"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2:34"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row>
    <row r="69" spans="2:34"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row>
    <row r="70" spans="2:34"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row>
    <row r="71" spans="2:34"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row>
    <row r="72" spans="2:34"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row>
    <row r="73" spans="2:34"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row>
    <row r="74" spans="2:34"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row>
    <row r="75" spans="2:34"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row>
    <row r="76" spans="2:34"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row>
    <row r="77" spans="2:34"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row>
    <row r="78" spans="2:34"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row>
    <row r="79" spans="2:34"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row>
    <row r="80" spans="2:34"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row>
    <row r="81" spans="2:34"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row>
    <row r="82" spans="2:34"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row>
    <row r="83" spans="2:34"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row>
    <row r="84" spans="2:34"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row>
    <row r="85" spans="2:34"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row>
    <row r="86" spans="2:34"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row>
    <row r="87" spans="2:34"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row>
    <row r="88" spans="2:34"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row>
    <row r="89" spans="2:34"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row>
    <row r="90" spans="2:34"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row>
    <row r="91" spans="2:34"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row>
    <row r="92" spans="2:34"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row>
    <row r="93" spans="2:34"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row>
    <row r="94" spans="2:34"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row>
    <row r="95" spans="2:34"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row>
    <row r="96" spans="2:34"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row>
    <row r="97" spans="2:34"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row>
    <row r="98" spans="2:34"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row>
    <row r="99" spans="2:34"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row>
    <row r="100" spans="2:34"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row>
    <row r="101" spans="2:34"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row>
    <row r="102" spans="2:34"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row>
    <row r="103" spans="2:34"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row>
    <row r="104" spans="2:34"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row>
    <row r="105" spans="2:34"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row>
    <row r="106" spans="2:34"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row>
    <row r="107" spans="2:34"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row>
    <row r="108" spans="2:34"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row>
    <row r="109" spans="2:34"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row>
    <row r="110" spans="2:34"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row>
    <row r="111" spans="2:34"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row>
    <row r="112" spans="2:34"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row>
    <row r="113" spans="2:34"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row>
    <row r="114" spans="2:34"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row>
    <row r="115" spans="2:34"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row>
    <row r="116" spans="2:34"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row>
    <row r="117" spans="2:34"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row>
    <row r="118" spans="2:34"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row>
    <row r="119" spans="2:34"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row>
    <row r="120" spans="2:34"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row>
    <row r="121" spans="2:34"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row>
    <row r="122" spans="2:34"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row>
    <row r="123" spans="2:34"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row>
    <row r="124" spans="2:34"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row>
    <row r="125" spans="2:34"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row>
    <row r="126" spans="2:34"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row>
    <row r="127" spans="2:34"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row>
    <row r="128" spans="2:34"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row>
    <row r="129" spans="2:34"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row>
    <row r="130" spans="2:34"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row>
    <row r="131" spans="2:34"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row>
    <row r="132" spans="2:34"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row>
    <row r="133" spans="2:34"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row>
    <row r="134" spans="2:34"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row>
    <row r="135" spans="2:34"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row>
    <row r="136" spans="2:34"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row>
    <row r="137" spans="2:34"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row>
    <row r="138" spans="2:34"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row>
    <row r="139" spans="2:34"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row>
    <row r="140" spans="2:34"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row>
    <row r="141" spans="2:34"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row>
    <row r="142" spans="2:34"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row>
    <row r="143" spans="2:34"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row>
    <row r="144" spans="2:34"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row>
    <row r="145" spans="2:34"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row>
    <row r="146" spans="2:34"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row>
    <row r="147" spans="2:34"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row>
    <row r="148" spans="2:34"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row>
    <row r="149" spans="2:34"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row>
    <row r="150" spans="2:34"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row>
    <row r="151" spans="2:34"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row>
    <row r="152" spans="2:34"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row>
    <row r="153" spans="2:34"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row>
    <row r="154" spans="2:34"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row>
    <row r="155" spans="2:34"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row>
    <row r="156" spans="2:34"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row>
    <row r="157" spans="2:34"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row>
    <row r="158" spans="2:34"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row>
    <row r="159" spans="2:34"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row>
    <row r="160" spans="2:34"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row>
    <row r="161" spans="2:34"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row>
    <row r="162" spans="2:34"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row>
    <row r="163" spans="2:34"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row>
    <row r="164" spans="2:34"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row>
    <row r="165" spans="2:34"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row>
    <row r="166" spans="2:34"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row>
    <row r="167" spans="2:34"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row>
    <row r="168" spans="2:34"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row>
    <row r="169" spans="2:34"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row>
    <row r="170" spans="2:34"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row>
    <row r="171" spans="2:34"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row>
    <row r="172" spans="2:34"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row>
    <row r="173" spans="2:34"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row>
    <row r="174" spans="2:34"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row>
    <row r="175" spans="2:34"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row>
    <row r="176" spans="2:34"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row>
    <row r="177" spans="2:34"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row>
    <row r="178" spans="2:34"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row>
    <row r="179" spans="2:34"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row>
    <row r="180" spans="2:34"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row>
    <row r="181" spans="2:34"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row>
    <row r="182" spans="2:34"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row>
    <row r="183" spans="2:34"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row>
    <row r="184" spans="2:34"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row>
    <row r="185" spans="2:34"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row>
    <row r="186" spans="2:34"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row>
    <row r="187" spans="2:34"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row>
    <row r="188" spans="2:34"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row>
    <row r="189" spans="2:34"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row>
    <row r="190" spans="2:34"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row>
    <row r="191" spans="2:34"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row>
    <row r="192" spans="2:34"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row>
    <row r="193" spans="2:34"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row>
  </sheetData>
  <mergeCells count="22">
    <mergeCell ref="T5:U5"/>
    <mergeCell ref="J5:K5"/>
    <mergeCell ref="P5:Q5"/>
    <mergeCell ref="R5:S5"/>
    <mergeCell ref="L5:M5"/>
    <mergeCell ref="N5:O5"/>
    <mergeCell ref="W2:AP2"/>
    <mergeCell ref="W3:AP3"/>
    <mergeCell ref="B2:U2"/>
    <mergeCell ref="B3:U3"/>
    <mergeCell ref="AM5:AN5"/>
    <mergeCell ref="AO5:AP5"/>
    <mergeCell ref="AE5:AF5"/>
    <mergeCell ref="AG5:AH5"/>
    <mergeCell ref="AI5:AJ5"/>
    <mergeCell ref="AK5:AL5"/>
    <mergeCell ref="AA5:AB5"/>
    <mergeCell ref="AC5:AD5"/>
    <mergeCell ref="Y5:Z5"/>
    <mergeCell ref="D5:E5"/>
    <mergeCell ref="F5:G5"/>
    <mergeCell ref="H5:I5"/>
  </mergeCells>
  <pageMargins left="0.7" right="0.7" top="0.75" bottom="0.75" header="0.3" footer="0.3"/>
  <pageSetup paperSize="9" orientation="portrait" r:id="rId1"/>
  <customProperties>
    <customPr name="_pios_id" r:id="rId2"/>
    <customPr name="EpmWorksheetKeyString_GUID" r:id="rId3"/>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00B050"/>
  </sheetPr>
  <dimension ref="B2:BH189"/>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21" width="8.5703125" style="15"/>
    <col min="22" max="23" width="10.42578125" style="15" bestFit="1" customWidth="1"/>
    <col min="24" max="16384" width="8.5703125" style="15"/>
  </cols>
  <sheetData>
    <row r="2" spans="2:44" s="9" customFormat="1" ht="14.1">
      <c r="B2" s="439" t="s">
        <v>358</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44" s="12" customFormat="1" ht="10.5">
      <c r="B3" s="440" t="s">
        <v>190</v>
      </c>
      <c r="C3" s="440"/>
      <c r="D3" s="440"/>
      <c r="E3" s="440"/>
      <c r="F3" s="440"/>
      <c r="G3" s="440"/>
      <c r="H3" s="440"/>
      <c r="I3" s="440"/>
      <c r="J3" s="440"/>
      <c r="K3" s="440"/>
      <c r="L3" s="440"/>
      <c r="M3" s="440"/>
      <c r="N3" s="440"/>
      <c r="O3" s="440"/>
      <c r="P3" s="440"/>
      <c r="Q3" s="440"/>
    </row>
    <row r="4" spans="2:44" s="324" customFormat="1" ht="8.4499999999999993">
      <c r="G4" s="349"/>
      <c r="H4" s="349"/>
      <c r="J4" s="349"/>
      <c r="K4" s="349"/>
    </row>
    <row r="5" spans="2:44" s="324" customFormat="1" ht="25.5">
      <c r="D5" s="385" t="s">
        <v>198</v>
      </c>
      <c r="E5" s="385" t="s">
        <v>199</v>
      </c>
      <c r="F5" s="385" t="s">
        <v>200</v>
      </c>
      <c r="G5" s="385" t="s">
        <v>201</v>
      </c>
      <c r="H5" s="385" t="s">
        <v>202</v>
      </c>
      <c r="I5" s="385" t="s">
        <v>203</v>
      </c>
      <c r="J5" s="385" t="s">
        <v>204</v>
      </c>
      <c r="K5" s="385" t="s">
        <v>205</v>
      </c>
      <c r="L5" s="385" t="s">
        <v>206</v>
      </c>
      <c r="M5" s="385" t="s">
        <v>207</v>
      </c>
      <c r="N5" s="385" t="s">
        <v>208</v>
      </c>
      <c r="O5" s="385" t="s">
        <v>209</v>
      </c>
      <c r="P5" s="385" t="s">
        <v>210</v>
      </c>
      <c r="Q5" s="385" t="s">
        <v>211</v>
      </c>
    </row>
    <row r="6" spans="2:44" s="349" customFormat="1" ht="9.6" customHeight="1">
      <c r="D6" s="386" t="s">
        <v>22</v>
      </c>
      <c r="E6" s="386" t="s">
        <v>22</v>
      </c>
      <c r="F6" s="386" t="s">
        <v>22</v>
      </c>
      <c r="G6" s="386"/>
      <c r="H6" s="386"/>
      <c r="I6" s="386"/>
      <c r="J6" s="386" t="s">
        <v>212</v>
      </c>
      <c r="K6" s="386" t="s">
        <v>212</v>
      </c>
      <c r="L6" s="386" t="s">
        <v>22</v>
      </c>
      <c r="M6" s="386" t="s">
        <v>22</v>
      </c>
      <c r="N6" s="386" t="s">
        <v>22</v>
      </c>
      <c r="O6" s="386" t="s">
        <v>22</v>
      </c>
      <c r="P6" s="386" t="s">
        <v>41</v>
      </c>
      <c r="Q6" s="386" t="s">
        <v>41</v>
      </c>
    </row>
    <row r="7" spans="2:44" s="324" customFormat="1" ht="9.6" customHeight="1">
      <c r="B7" s="323" t="s">
        <v>359</v>
      </c>
      <c r="G7" s="349"/>
      <c r="H7" s="349"/>
      <c r="J7" s="349"/>
      <c r="K7" s="349"/>
    </row>
    <row r="8" spans="2:44" s="324" customFormat="1" ht="9.6" customHeight="1">
      <c r="B8" s="324" t="s">
        <v>333</v>
      </c>
      <c r="D8" s="328">
        <v>0</v>
      </c>
      <c r="E8" s="328">
        <v>0.3</v>
      </c>
      <c r="F8" s="328">
        <v>0.3</v>
      </c>
      <c r="G8" s="376">
        <v>0</v>
      </c>
      <c r="H8" s="376">
        <v>741</v>
      </c>
      <c r="I8" s="376" t="s">
        <v>311</v>
      </c>
      <c r="J8" s="404">
        <v>0</v>
      </c>
      <c r="K8" s="404">
        <v>373.74</v>
      </c>
      <c r="L8" s="388">
        <v>0</v>
      </c>
      <c r="M8" s="388">
        <v>0.1</v>
      </c>
      <c r="N8" s="388">
        <v>0</v>
      </c>
      <c r="O8" s="388">
        <v>0</v>
      </c>
      <c r="P8" s="378">
        <v>0</v>
      </c>
      <c r="Q8" s="378">
        <v>-6.4889999999999999</v>
      </c>
      <c r="U8" s="389"/>
      <c r="V8" s="389"/>
      <c r="W8" s="389"/>
    </row>
    <row r="9" spans="2:44" s="324" customFormat="1" ht="9.6" customHeight="1">
      <c r="B9" s="324" t="s">
        <v>334</v>
      </c>
      <c r="D9" s="328">
        <v>0</v>
      </c>
      <c r="E9" s="328">
        <v>0.2</v>
      </c>
      <c r="F9" s="328">
        <v>0.2</v>
      </c>
      <c r="G9" s="376">
        <v>0</v>
      </c>
      <c r="H9" s="376">
        <v>400</v>
      </c>
      <c r="I9" s="376" t="s">
        <v>311</v>
      </c>
      <c r="J9" s="404">
        <v>0</v>
      </c>
      <c r="K9" s="404">
        <v>621.44000000000005</v>
      </c>
      <c r="L9" s="388">
        <v>0</v>
      </c>
      <c r="M9" s="388">
        <v>0.1</v>
      </c>
      <c r="N9" s="388">
        <v>0</v>
      </c>
      <c r="O9" s="388">
        <v>0</v>
      </c>
      <c r="P9" s="378">
        <v>0</v>
      </c>
      <c r="Q9" s="378">
        <v>-29.667999999999999</v>
      </c>
      <c r="U9" s="389"/>
      <c r="V9" s="389"/>
      <c r="W9" s="389"/>
    </row>
    <row r="10" spans="2:44" s="324" customFormat="1" ht="9.6" customHeight="1">
      <c r="B10" s="324" t="s">
        <v>335</v>
      </c>
      <c r="D10" s="328">
        <v>0</v>
      </c>
      <c r="E10" s="328">
        <v>0</v>
      </c>
      <c r="F10" s="328">
        <v>0</v>
      </c>
      <c r="G10" s="376">
        <v>0</v>
      </c>
      <c r="H10" s="376">
        <v>1165</v>
      </c>
      <c r="I10" s="376" t="s">
        <v>311</v>
      </c>
      <c r="J10" s="404">
        <v>0</v>
      </c>
      <c r="K10" s="404">
        <v>35.520000000000003</v>
      </c>
      <c r="L10" s="388">
        <v>0</v>
      </c>
      <c r="M10" s="388">
        <v>0</v>
      </c>
      <c r="N10" s="388">
        <v>0</v>
      </c>
      <c r="O10" s="388">
        <v>0</v>
      </c>
      <c r="P10" s="378">
        <v>0</v>
      </c>
      <c r="Q10" s="378">
        <v>17.434999999999999</v>
      </c>
      <c r="U10" s="389"/>
      <c r="V10" s="389"/>
      <c r="W10" s="389"/>
    </row>
    <row r="11" spans="2:44" s="324" customFormat="1" ht="9.6" customHeight="1">
      <c r="B11" s="324" t="s">
        <v>336</v>
      </c>
      <c r="D11" s="328">
        <v>0</v>
      </c>
      <c r="E11" s="328">
        <v>0.1</v>
      </c>
      <c r="F11" s="328">
        <v>0.1</v>
      </c>
      <c r="G11" s="376">
        <v>0</v>
      </c>
      <c r="H11" s="376">
        <v>815</v>
      </c>
      <c r="I11" s="376" t="s">
        <v>311</v>
      </c>
      <c r="J11" s="404">
        <v>0</v>
      </c>
      <c r="K11" s="404">
        <v>71.040000000000006</v>
      </c>
      <c r="L11" s="388">
        <v>0</v>
      </c>
      <c r="M11" s="388">
        <v>0</v>
      </c>
      <c r="N11" s="388">
        <v>0</v>
      </c>
      <c r="O11" s="388">
        <v>0</v>
      </c>
      <c r="P11" s="378">
        <v>0</v>
      </c>
      <c r="Q11" s="378">
        <v>21.298999999999999</v>
      </c>
      <c r="U11" s="389"/>
      <c r="V11" s="389"/>
      <c r="W11" s="389"/>
    </row>
    <row r="12" spans="2:44" s="324" customFormat="1" ht="9.6" customHeight="1">
      <c r="B12" s="324" t="s">
        <v>317</v>
      </c>
      <c r="D12" s="328">
        <v>0</v>
      </c>
      <c r="E12" s="328">
        <v>4.2</v>
      </c>
      <c r="F12" s="328">
        <v>4.2</v>
      </c>
      <c r="G12" s="376">
        <v>0</v>
      </c>
      <c r="H12" s="376">
        <v>26030</v>
      </c>
      <c r="I12" s="376" t="s">
        <v>216</v>
      </c>
      <c r="J12" s="404">
        <v>0</v>
      </c>
      <c r="K12" s="404">
        <v>159.85</v>
      </c>
      <c r="L12" s="388">
        <v>0</v>
      </c>
      <c r="M12" s="388">
        <v>1.2</v>
      </c>
      <c r="N12" s="388">
        <v>0</v>
      </c>
      <c r="O12" s="388">
        <v>1.8</v>
      </c>
      <c r="P12" s="378">
        <v>0</v>
      </c>
      <c r="Q12" s="378">
        <v>1.63</v>
      </c>
      <c r="U12" s="389"/>
      <c r="V12" s="389"/>
      <c r="W12" s="389"/>
    </row>
    <row r="13" spans="2:44" s="324" customFormat="1" ht="9.6" customHeight="1">
      <c r="B13" s="324" t="s">
        <v>338</v>
      </c>
      <c r="D13" s="328">
        <v>0</v>
      </c>
      <c r="E13" s="328">
        <v>0</v>
      </c>
      <c r="F13" s="328">
        <v>0</v>
      </c>
      <c r="G13" s="376">
        <v>0</v>
      </c>
      <c r="H13" s="376">
        <v>0</v>
      </c>
      <c r="I13" s="376" t="s">
        <v>311</v>
      </c>
      <c r="J13" s="404">
        <v>0</v>
      </c>
      <c r="K13" s="404">
        <v>0</v>
      </c>
      <c r="L13" s="388">
        <v>0</v>
      </c>
      <c r="M13" s="388">
        <v>0</v>
      </c>
      <c r="N13" s="388">
        <v>0</v>
      </c>
      <c r="O13" s="388">
        <v>0</v>
      </c>
      <c r="P13" s="378">
        <v>0</v>
      </c>
      <c r="Q13" s="378">
        <v>0</v>
      </c>
      <c r="U13" s="389"/>
      <c r="V13" s="389"/>
      <c r="W13" s="389"/>
    </row>
    <row r="14" spans="2:44" s="324" customFormat="1" ht="9.6" customHeight="1" collapsed="1">
      <c r="B14" s="324" t="s">
        <v>339</v>
      </c>
      <c r="D14" s="328">
        <v>0</v>
      </c>
      <c r="E14" s="328">
        <v>0</v>
      </c>
      <c r="F14" s="328">
        <v>0</v>
      </c>
      <c r="G14" s="376">
        <v>0</v>
      </c>
      <c r="H14" s="376">
        <v>1981</v>
      </c>
      <c r="I14" s="376" t="s">
        <v>311</v>
      </c>
      <c r="J14" s="404">
        <v>0</v>
      </c>
      <c r="K14" s="404">
        <v>0</v>
      </c>
      <c r="L14" s="388">
        <v>0</v>
      </c>
      <c r="M14" s="388">
        <v>0.2</v>
      </c>
      <c r="N14" s="388">
        <v>0</v>
      </c>
      <c r="O14" s="388">
        <v>0</v>
      </c>
      <c r="P14" s="378">
        <v>0</v>
      </c>
      <c r="Q14" s="378">
        <v>-7.8150000000000004</v>
      </c>
      <c r="U14" s="389"/>
      <c r="V14" s="389"/>
      <c r="W14" s="389"/>
    </row>
    <row r="15" spans="2:44" s="324" customFormat="1" ht="9.6" customHeight="1">
      <c r="B15" s="324" t="s">
        <v>340</v>
      </c>
      <c r="D15" s="328">
        <v>0</v>
      </c>
      <c r="E15" s="328">
        <v>0</v>
      </c>
      <c r="F15" s="328">
        <v>0</v>
      </c>
      <c r="G15" s="376">
        <v>0</v>
      </c>
      <c r="H15" s="376">
        <v>1141</v>
      </c>
      <c r="I15" s="376" t="s">
        <v>311</v>
      </c>
      <c r="J15" s="404">
        <v>0</v>
      </c>
      <c r="K15" s="404">
        <v>0</v>
      </c>
      <c r="L15" s="388">
        <v>0</v>
      </c>
      <c r="M15" s="388">
        <v>0.3</v>
      </c>
      <c r="N15" s="388">
        <v>0</v>
      </c>
      <c r="O15" s="388">
        <v>0.1</v>
      </c>
      <c r="P15" s="378">
        <v>0</v>
      </c>
      <c r="Q15" s="378">
        <v>-4.5490000000000004</v>
      </c>
      <c r="U15" s="389"/>
      <c r="V15" s="389"/>
      <c r="W15" s="389"/>
    </row>
    <row r="16" spans="2:44" s="324" customFormat="1" ht="9.6" customHeight="1">
      <c r="B16" s="324" t="s">
        <v>341</v>
      </c>
      <c r="D16" s="328">
        <v>0</v>
      </c>
      <c r="E16" s="328">
        <v>0</v>
      </c>
      <c r="F16" s="328">
        <v>0</v>
      </c>
      <c r="G16" s="376">
        <v>0</v>
      </c>
      <c r="H16" s="376">
        <v>0</v>
      </c>
      <c r="I16" s="376" t="s">
        <v>311</v>
      </c>
      <c r="J16" s="404">
        <v>0</v>
      </c>
      <c r="K16" s="404">
        <v>0</v>
      </c>
      <c r="L16" s="388">
        <v>0</v>
      </c>
      <c r="M16" s="388">
        <v>0</v>
      </c>
      <c r="N16" s="388">
        <v>0</v>
      </c>
      <c r="O16" s="388">
        <v>0</v>
      </c>
      <c r="P16" s="378">
        <v>0</v>
      </c>
      <c r="Q16" s="378">
        <v>0</v>
      </c>
      <c r="U16" s="389"/>
      <c r="V16" s="389"/>
      <c r="W16" s="389"/>
    </row>
    <row r="17" spans="2:23" s="324" customFormat="1" ht="9.6" customHeight="1">
      <c r="B17" s="324" t="s">
        <v>342</v>
      </c>
      <c r="D17" s="328">
        <v>0</v>
      </c>
      <c r="E17" s="328">
        <v>0</v>
      </c>
      <c r="F17" s="328">
        <v>0</v>
      </c>
      <c r="G17" s="376">
        <v>0</v>
      </c>
      <c r="H17" s="376">
        <v>0</v>
      </c>
      <c r="I17" s="376" t="s">
        <v>311</v>
      </c>
      <c r="J17" s="404">
        <v>0</v>
      </c>
      <c r="K17" s="404">
        <v>0</v>
      </c>
      <c r="L17" s="388">
        <v>0</v>
      </c>
      <c r="M17" s="388">
        <v>0</v>
      </c>
      <c r="N17" s="388">
        <v>0</v>
      </c>
      <c r="O17" s="388">
        <v>0</v>
      </c>
      <c r="P17" s="378">
        <v>0</v>
      </c>
      <c r="Q17" s="378">
        <v>0</v>
      </c>
      <c r="U17" s="389"/>
      <c r="V17" s="389"/>
      <c r="W17" s="389"/>
    </row>
    <row r="18" spans="2:23" s="324" customFormat="1" ht="9.6" customHeight="1">
      <c r="B18" s="324" t="s">
        <v>360</v>
      </c>
      <c r="D18" s="328">
        <v>0</v>
      </c>
      <c r="E18" s="328">
        <v>-0.4</v>
      </c>
      <c r="F18" s="328">
        <v>-0.4</v>
      </c>
      <c r="G18" s="376" t="s">
        <v>231</v>
      </c>
      <c r="H18" s="376" t="s">
        <v>231</v>
      </c>
      <c r="I18" s="376" t="s">
        <v>231</v>
      </c>
      <c r="J18" s="404" t="s">
        <v>232</v>
      </c>
      <c r="K18" s="404" t="s">
        <v>232</v>
      </c>
      <c r="L18" s="388">
        <v>0</v>
      </c>
      <c r="M18" s="388">
        <v>0</v>
      </c>
      <c r="N18" s="388">
        <v>0</v>
      </c>
      <c r="O18" s="388">
        <v>-0.3</v>
      </c>
      <c r="P18" s="378">
        <v>0</v>
      </c>
      <c r="Q18" s="378">
        <v>1.351</v>
      </c>
      <c r="U18" s="389"/>
      <c r="V18" s="389"/>
      <c r="W18" s="389"/>
    </row>
    <row r="19" spans="2:23" s="324" customFormat="1" ht="9.6" customHeight="1">
      <c r="B19" s="324" t="s">
        <v>361</v>
      </c>
      <c r="D19" s="328">
        <v>0</v>
      </c>
      <c r="E19" s="328">
        <v>-0.1</v>
      </c>
      <c r="F19" s="328">
        <v>-0.1</v>
      </c>
      <c r="G19" s="376" t="s">
        <v>231</v>
      </c>
      <c r="H19" s="376" t="s">
        <v>231</v>
      </c>
      <c r="I19" s="376" t="s">
        <v>231</v>
      </c>
      <c r="J19" s="404" t="s">
        <v>232</v>
      </c>
      <c r="K19" s="404" t="s">
        <v>232</v>
      </c>
      <c r="L19" s="388">
        <v>0</v>
      </c>
      <c r="M19" s="388">
        <v>-0.1</v>
      </c>
      <c r="N19" s="388">
        <v>0</v>
      </c>
      <c r="O19" s="388">
        <v>0</v>
      </c>
      <c r="P19" s="378">
        <v>0</v>
      </c>
      <c r="Q19" s="378">
        <v>-0.82899999999999996</v>
      </c>
      <c r="U19" s="389"/>
      <c r="V19" s="389"/>
      <c r="W19" s="389"/>
    </row>
    <row r="20" spans="2:23" s="324" customFormat="1" ht="9.6" customHeight="1">
      <c r="B20" s="323"/>
      <c r="D20" s="328"/>
      <c r="E20" s="328"/>
      <c r="F20" s="328"/>
      <c r="G20" s="349"/>
      <c r="H20" s="349"/>
      <c r="I20" s="349"/>
      <c r="J20" s="404"/>
      <c r="K20" s="404"/>
      <c r="L20" s="388"/>
      <c r="M20" s="388"/>
      <c r="N20" s="388"/>
      <c r="O20" s="388"/>
      <c r="P20" s="349"/>
      <c r="Q20" s="349"/>
      <c r="U20" s="389"/>
      <c r="V20" s="389"/>
      <c r="W20" s="389"/>
    </row>
    <row r="21" spans="2:23" s="324" customFormat="1" ht="9.6" customHeight="1">
      <c r="B21" s="323" t="s">
        <v>309</v>
      </c>
      <c r="D21" s="328"/>
      <c r="E21" s="328"/>
      <c r="F21" s="328"/>
      <c r="G21" s="349"/>
      <c r="H21" s="349"/>
      <c r="I21" s="349"/>
      <c r="J21" s="404"/>
      <c r="K21" s="404"/>
      <c r="L21" s="388"/>
      <c r="M21" s="388"/>
      <c r="N21" s="388"/>
      <c r="O21" s="388"/>
      <c r="P21" s="349"/>
      <c r="Q21" s="349"/>
      <c r="U21" s="389"/>
      <c r="V21" s="389"/>
      <c r="W21" s="389"/>
    </row>
    <row r="22" spans="2:23" s="324" customFormat="1" ht="9.6" customHeight="1">
      <c r="B22" s="324" t="s">
        <v>310</v>
      </c>
      <c r="D22" s="328">
        <v>2.2000000000000002</v>
      </c>
      <c r="E22" s="328">
        <v>0.6</v>
      </c>
      <c r="F22" s="328">
        <v>2.8</v>
      </c>
      <c r="G22" s="376">
        <v>370</v>
      </c>
      <c r="H22" s="376">
        <v>164</v>
      </c>
      <c r="I22" s="376" t="s">
        <v>311</v>
      </c>
      <c r="J22" s="404">
        <v>6075.25</v>
      </c>
      <c r="K22" s="404">
        <v>3434.62</v>
      </c>
      <c r="L22" s="388">
        <v>0.5</v>
      </c>
      <c r="M22" s="388">
        <v>0.1</v>
      </c>
      <c r="N22" s="388">
        <v>0.1</v>
      </c>
      <c r="O22" s="388">
        <v>0</v>
      </c>
      <c r="P22" s="379">
        <v>11.692</v>
      </c>
      <c r="Q22" s="379">
        <v>27.975999999999999</v>
      </c>
      <c r="U22" s="389"/>
      <c r="V22" s="389"/>
      <c r="W22" s="389"/>
    </row>
    <row r="23" spans="2:23" s="324" customFormat="1" ht="9.6" customHeight="1">
      <c r="B23" s="324" t="s">
        <v>312</v>
      </c>
      <c r="D23" s="328">
        <v>11.9</v>
      </c>
      <c r="E23" s="328">
        <v>3.7</v>
      </c>
      <c r="F23" s="328">
        <v>15.6</v>
      </c>
      <c r="G23" s="376">
        <v>6218</v>
      </c>
      <c r="H23" s="376">
        <v>1887</v>
      </c>
      <c r="I23" s="376" t="s">
        <v>311</v>
      </c>
      <c r="J23" s="404">
        <v>1916.61</v>
      </c>
      <c r="K23" s="404">
        <v>1936.66</v>
      </c>
      <c r="L23" s="388">
        <v>2.7</v>
      </c>
      <c r="M23" s="388">
        <v>0.8</v>
      </c>
      <c r="N23" s="388">
        <v>3.9</v>
      </c>
      <c r="O23" s="388">
        <v>1.2</v>
      </c>
      <c r="P23" s="379">
        <v>2.3620000000000001</v>
      </c>
      <c r="Q23" s="379">
        <v>2.3940000000000001</v>
      </c>
      <c r="U23" s="389"/>
      <c r="V23" s="389"/>
      <c r="W23" s="389"/>
    </row>
    <row r="24" spans="2:23" s="324" customFormat="1" ht="9.6" customHeight="1">
      <c r="B24" s="324" t="s">
        <v>313</v>
      </c>
      <c r="D24" s="328">
        <v>2</v>
      </c>
      <c r="E24" s="328">
        <v>2.4</v>
      </c>
      <c r="F24" s="328">
        <v>4.4000000000000004</v>
      </c>
      <c r="G24" s="376">
        <v>632</v>
      </c>
      <c r="H24" s="376">
        <v>648</v>
      </c>
      <c r="I24" s="376" t="s">
        <v>311</v>
      </c>
      <c r="J24" s="404">
        <v>3165.89</v>
      </c>
      <c r="K24" s="404">
        <v>3734</v>
      </c>
      <c r="L24" s="388">
        <v>0.9</v>
      </c>
      <c r="M24" s="388">
        <v>1</v>
      </c>
      <c r="N24" s="388">
        <v>1.2</v>
      </c>
      <c r="O24" s="388">
        <v>1.4</v>
      </c>
      <c r="P24" s="379">
        <v>0.92800000000000005</v>
      </c>
      <c r="Q24" s="379">
        <v>0.98599999999999999</v>
      </c>
      <c r="U24" s="389"/>
      <c r="V24" s="389"/>
      <c r="W24" s="389"/>
    </row>
    <row r="25" spans="2:23" s="324" customFormat="1" ht="9.6" customHeight="1">
      <c r="B25" s="324" t="s">
        <v>314</v>
      </c>
      <c r="D25" s="328">
        <v>0.1</v>
      </c>
      <c r="E25" s="328">
        <v>0</v>
      </c>
      <c r="F25" s="328">
        <v>0.1</v>
      </c>
      <c r="G25" s="376">
        <v>35</v>
      </c>
      <c r="H25" s="376">
        <v>15</v>
      </c>
      <c r="I25" s="376" t="s">
        <v>311</v>
      </c>
      <c r="J25" s="404">
        <v>1618.18</v>
      </c>
      <c r="K25" s="404">
        <v>1614.77</v>
      </c>
      <c r="L25" s="388">
        <v>0</v>
      </c>
      <c r="M25" s="388">
        <v>0</v>
      </c>
      <c r="N25" s="388">
        <v>0</v>
      </c>
      <c r="O25" s="388">
        <v>0</v>
      </c>
      <c r="P25" s="379">
        <v>1.8839999999999999</v>
      </c>
      <c r="Q25" s="379">
        <v>1.8779999999999999</v>
      </c>
      <c r="U25" s="389"/>
      <c r="V25" s="389"/>
      <c r="W25" s="389"/>
    </row>
    <row r="26" spans="2:23" s="324" customFormat="1" ht="9.6" customHeight="1">
      <c r="B26" s="324" t="s">
        <v>315</v>
      </c>
      <c r="D26" s="328">
        <v>0</v>
      </c>
      <c r="E26" s="328">
        <v>0</v>
      </c>
      <c r="F26" s="328">
        <v>0</v>
      </c>
      <c r="G26" s="376">
        <v>26</v>
      </c>
      <c r="H26" s="376">
        <v>19</v>
      </c>
      <c r="I26" s="376" t="s">
        <v>311</v>
      </c>
      <c r="J26" s="404">
        <v>1458.81</v>
      </c>
      <c r="K26" s="404">
        <v>1458.09</v>
      </c>
      <c r="L26" s="388">
        <v>0</v>
      </c>
      <c r="M26" s="388">
        <v>0</v>
      </c>
      <c r="N26" s="388">
        <v>0</v>
      </c>
      <c r="O26" s="388">
        <v>0</v>
      </c>
      <c r="P26" s="378">
        <v>1.8260000000000001</v>
      </c>
      <c r="Q26" s="378">
        <v>1.825</v>
      </c>
      <c r="U26" s="389"/>
      <c r="V26" s="389"/>
      <c r="W26" s="389"/>
    </row>
    <row r="27" spans="2:23" s="324" customFormat="1" ht="9.6" customHeight="1">
      <c r="B27" s="324" t="s">
        <v>316</v>
      </c>
      <c r="D27" s="328">
        <v>34.4</v>
      </c>
      <c r="E27" s="328">
        <v>6.8</v>
      </c>
      <c r="F27" s="328">
        <v>41.2</v>
      </c>
      <c r="G27" s="376">
        <v>2953</v>
      </c>
      <c r="H27" s="376">
        <v>739</v>
      </c>
      <c r="I27" s="376" t="s">
        <v>311</v>
      </c>
      <c r="J27" s="404">
        <v>11645.16</v>
      </c>
      <c r="K27" s="404">
        <v>9244.8799999999992</v>
      </c>
      <c r="L27" s="388">
        <v>16.3</v>
      </c>
      <c r="M27" s="388">
        <v>3.2</v>
      </c>
      <c r="N27" s="388">
        <v>42.5</v>
      </c>
      <c r="O27" s="388">
        <v>8.6</v>
      </c>
      <c r="P27" s="379">
        <v>0.42699999999999999</v>
      </c>
      <c r="Q27" s="379">
        <v>0.41699999999999998</v>
      </c>
      <c r="U27" s="389"/>
      <c r="V27" s="389"/>
      <c r="W27" s="389"/>
    </row>
    <row r="28" spans="2:23" s="324" customFormat="1" ht="9.6" customHeight="1">
      <c r="B28" s="324" t="s">
        <v>317</v>
      </c>
      <c r="D28" s="328">
        <v>14.2</v>
      </c>
      <c r="E28" s="328">
        <v>4.7</v>
      </c>
      <c r="F28" s="328">
        <v>18.899999999999999</v>
      </c>
      <c r="G28" s="376">
        <v>77026</v>
      </c>
      <c r="H28" s="376">
        <v>25156</v>
      </c>
      <c r="I28" s="376" t="s">
        <v>216</v>
      </c>
      <c r="J28" s="404">
        <v>184.66</v>
      </c>
      <c r="K28" s="404">
        <v>187</v>
      </c>
      <c r="L28" s="388">
        <v>2.4</v>
      </c>
      <c r="M28" s="388">
        <v>0.8</v>
      </c>
      <c r="N28" s="388">
        <v>4.0999999999999996</v>
      </c>
      <c r="O28" s="388">
        <v>1.3</v>
      </c>
      <c r="P28" s="379">
        <v>2.8839999999999999</v>
      </c>
      <c r="Q28" s="379">
        <v>2.927</v>
      </c>
      <c r="U28" s="389"/>
      <c r="V28" s="389"/>
      <c r="W28" s="389"/>
    </row>
    <row r="29" spans="2:23" s="324" customFormat="1" ht="9.6" customHeight="1">
      <c r="B29" s="324" t="s">
        <v>330</v>
      </c>
      <c r="D29" s="328">
        <v>0</v>
      </c>
      <c r="E29" s="328">
        <v>0</v>
      </c>
      <c r="F29" s="328">
        <v>0</v>
      </c>
      <c r="G29" s="376" t="s">
        <v>231</v>
      </c>
      <c r="H29" s="376" t="s">
        <v>231</v>
      </c>
      <c r="I29" s="376" t="s">
        <v>231</v>
      </c>
      <c r="J29" s="404" t="s">
        <v>232</v>
      </c>
      <c r="K29" s="404" t="s">
        <v>232</v>
      </c>
      <c r="L29" s="388">
        <v>0</v>
      </c>
      <c r="M29" s="388">
        <v>0</v>
      </c>
      <c r="N29" s="388">
        <v>0</v>
      </c>
      <c r="O29" s="388">
        <v>0</v>
      </c>
      <c r="P29" s="378">
        <v>0</v>
      </c>
      <c r="Q29" s="378">
        <v>0</v>
      </c>
      <c r="U29" s="389"/>
      <c r="V29" s="389"/>
      <c r="W29" s="389"/>
    </row>
    <row r="30" spans="2:23" s="324" customFormat="1" ht="9.6" customHeight="1">
      <c r="B30" s="323" t="s">
        <v>318</v>
      </c>
      <c r="D30" s="390">
        <v>64.8</v>
      </c>
      <c r="E30" s="390">
        <v>18.2</v>
      </c>
      <c r="F30" s="390">
        <v>83</v>
      </c>
      <c r="G30" s="349"/>
      <c r="H30" s="349"/>
      <c r="I30" s="349"/>
      <c r="J30" s="377"/>
      <c r="K30" s="377"/>
      <c r="L30" s="390">
        <v>22.8</v>
      </c>
      <c r="M30" s="390">
        <v>5.9</v>
      </c>
      <c r="N30" s="390">
        <v>51.8</v>
      </c>
      <c r="O30" s="390">
        <v>12.5</v>
      </c>
      <c r="P30" s="380">
        <v>0.81100000000000005</v>
      </c>
      <c r="Q30" s="380">
        <v>0.97299999999999998</v>
      </c>
      <c r="U30" s="389"/>
      <c r="V30" s="389"/>
      <c r="W30" s="389"/>
    </row>
    <row r="31" spans="2:23" s="324" customFormat="1" ht="9.6" customHeight="1">
      <c r="B31" s="323"/>
      <c r="D31" s="328"/>
      <c r="E31" s="328"/>
      <c r="F31" s="328"/>
      <c r="G31" s="349"/>
      <c r="H31" s="349"/>
      <c r="I31" s="349"/>
      <c r="J31" s="404"/>
      <c r="K31" s="404"/>
      <c r="L31" s="388"/>
      <c r="M31" s="388"/>
      <c r="N31" s="388"/>
      <c r="O31" s="388"/>
      <c r="P31" s="349"/>
      <c r="Q31" s="349"/>
      <c r="U31" s="389"/>
      <c r="V31" s="389"/>
      <c r="W31" s="389"/>
    </row>
    <row r="32" spans="2:23" s="324" customFormat="1" ht="9.6" customHeight="1">
      <c r="B32" s="324" t="s">
        <v>319</v>
      </c>
      <c r="D32" s="328">
        <v>6.7</v>
      </c>
      <c r="E32" s="328">
        <v>9.1999999999999993</v>
      </c>
      <c r="F32" s="328">
        <v>15.9</v>
      </c>
      <c r="G32" s="376">
        <v>2349</v>
      </c>
      <c r="H32" s="376">
        <v>5909</v>
      </c>
      <c r="I32" s="376" t="s">
        <v>311</v>
      </c>
      <c r="J32" s="404">
        <v>2860.51</v>
      </c>
      <c r="K32" s="404">
        <v>1553.5</v>
      </c>
      <c r="L32" s="388">
        <v>2.2999999999999998</v>
      </c>
      <c r="M32" s="388">
        <v>5.7</v>
      </c>
      <c r="N32" s="388">
        <v>6.4</v>
      </c>
      <c r="O32" s="388">
        <v>16.600000000000001</v>
      </c>
      <c r="P32" s="379">
        <v>0.69399999999999995</v>
      </c>
      <c r="Q32" s="379">
        <v>0.21099999999999999</v>
      </c>
      <c r="U32" s="389"/>
      <c r="V32" s="389"/>
      <c r="W32" s="389"/>
    </row>
    <row r="33" spans="2:60" s="324" customFormat="1" ht="9.6" customHeight="1">
      <c r="B33" s="324" t="s">
        <v>320</v>
      </c>
      <c r="D33" s="328">
        <v>0.6</v>
      </c>
      <c r="E33" s="328">
        <v>16.899999999999999</v>
      </c>
      <c r="F33" s="328">
        <v>17.5</v>
      </c>
      <c r="G33" s="376">
        <v>162</v>
      </c>
      <c r="H33" s="376">
        <v>3874</v>
      </c>
      <c r="I33" s="376" t="s">
        <v>311</v>
      </c>
      <c r="J33" s="404">
        <v>3885.81</v>
      </c>
      <c r="K33" s="404">
        <v>4361.5200000000004</v>
      </c>
      <c r="L33" s="388">
        <v>0.2</v>
      </c>
      <c r="M33" s="388">
        <v>2.4</v>
      </c>
      <c r="N33" s="388">
        <v>0</v>
      </c>
      <c r="O33" s="388">
        <v>-0.7</v>
      </c>
      <c r="P33" s="379">
        <v>-208.453</v>
      </c>
      <c r="Q33" s="379">
        <v>-21.25</v>
      </c>
      <c r="U33" s="389"/>
      <c r="V33" s="389"/>
      <c r="W33" s="389"/>
    </row>
    <row r="34" spans="2:60" s="324" customFormat="1" ht="9.6" customHeight="1">
      <c r="B34" s="324" t="s">
        <v>321</v>
      </c>
      <c r="D34" s="328">
        <v>4.2</v>
      </c>
      <c r="E34" s="328">
        <v>5.4</v>
      </c>
      <c r="F34" s="328">
        <v>9.6</v>
      </c>
      <c r="G34" s="376">
        <v>15080</v>
      </c>
      <c r="H34" s="376">
        <v>21299</v>
      </c>
      <c r="I34" s="376" t="s">
        <v>216</v>
      </c>
      <c r="J34" s="404">
        <v>278.24</v>
      </c>
      <c r="K34" s="404">
        <v>251.28</v>
      </c>
      <c r="L34" s="388">
        <v>0.7</v>
      </c>
      <c r="M34" s="388">
        <v>0.9</v>
      </c>
      <c r="N34" s="388">
        <v>0.5</v>
      </c>
      <c r="O34" s="388">
        <v>0.8</v>
      </c>
      <c r="P34" s="379">
        <v>6.4109999999999996</v>
      </c>
      <c r="Q34" s="379">
        <v>5.5519999999999996</v>
      </c>
      <c r="U34" s="389"/>
      <c r="V34" s="389"/>
      <c r="W34" s="389"/>
    </row>
    <row r="35" spans="2:60" s="324" customFormat="1" ht="9.6" customHeight="1">
      <c r="D35" s="328"/>
      <c r="E35" s="328"/>
      <c r="F35" s="328"/>
      <c r="G35" s="349"/>
      <c r="H35" s="349"/>
      <c r="I35" s="349"/>
      <c r="J35" s="404"/>
      <c r="K35" s="404"/>
      <c r="L35" s="388"/>
      <c r="M35" s="388"/>
      <c r="N35" s="388"/>
      <c r="O35" s="388"/>
      <c r="P35" s="349"/>
      <c r="Q35" s="349"/>
      <c r="U35" s="389"/>
      <c r="V35" s="389"/>
      <c r="W35" s="389"/>
    </row>
    <row r="36" spans="2:60" s="324" customFormat="1" ht="9.6" customHeight="1">
      <c r="B36" s="324" t="s">
        <v>322</v>
      </c>
      <c r="D36" s="328">
        <v>0</v>
      </c>
      <c r="E36" s="328">
        <v>0</v>
      </c>
      <c r="F36" s="328">
        <v>0</v>
      </c>
      <c r="G36" s="376" t="s">
        <v>231</v>
      </c>
      <c r="H36" s="376" t="s">
        <v>231</v>
      </c>
      <c r="I36" s="376" t="s">
        <v>231</v>
      </c>
      <c r="J36" s="404" t="s">
        <v>232</v>
      </c>
      <c r="K36" s="404" t="s">
        <v>232</v>
      </c>
      <c r="L36" s="388">
        <v>0</v>
      </c>
      <c r="M36" s="388">
        <v>0</v>
      </c>
      <c r="N36" s="388">
        <v>0</v>
      </c>
      <c r="O36" s="388">
        <v>0</v>
      </c>
      <c r="P36" s="378">
        <v>0</v>
      </c>
      <c r="Q36" s="378">
        <v>0</v>
      </c>
      <c r="U36" s="389"/>
      <c r="V36" s="389"/>
      <c r="W36" s="389"/>
    </row>
    <row r="37" spans="2:60" s="324" customFormat="1" ht="9.6" customHeight="1">
      <c r="B37" s="324" t="s">
        <v>323</v>
      </c>
      <c r="D37" s="328">
        <v>0</v>
      </c>
      <c r="E37" s="328">
        <v>0</v>
      </c>
      <c r="F37" s="328">
        <v>0</v>
      </c>
      <c r="G37" s="376" t="s">
        <v>231</v>
      </c>
      <c r="H37" s="376" t="s">
        <v>231</v>
      </c>
      <c r="I37" s="376" t="s">
        <v>231</v>
      </c>
      <c r="J37" s="404" t="s">
        <v>232</v>
      </c>
      <c r="K37" s="404" t="s">
        <v>232</v>
      </c>
      <c r="L37" s="388">
        <v>0</v>
      </c>
      <c r="M37" s="388">
        <v>0</v>
      </c>
      <c r="N37" s="388">
        <v>0</v>
      </c>
      <c r="O37" s="388">
        <v>0</v>
      </c>
      <c r="P37" s="378">
        <v>0</v>
      </c>
      <c r="Q37" s="378">
        <v>0</v>
      </c>
      <c r="U37" s="389"/>
      <c r="V37" s="389"/>
      <c r="W37" s="389"/>
    </row>
    <row r="38" spans="2:60" s="324" customFormat="1" ht="9.6" customHeight="1">
      <c r="B38" s="324" t="s">
        <v>328</v>
      </c>
      <c r="D38" s="328">
        <v>1.7</v>
      </c>
      <c r="E38" s="328">
        <v>1.2</v>
      </c>
      <c r="F38" s="328">
        <v>2.9</v>
      </c>
      <c r="G38" s="376" t="s">
        <v>231</v>
      </c>
      <c r="H38" s="376" t="s">
        <v>231</v>
      </c>
      <c r="I38" s="376" t="s">
        <v>231</v>
      </c>
      <c r="J38" s="404" t="s">
        <v>232</v>
      </c>
      <c r="K38" s="404" t="s">
        <v>232</v>
      </c>
      <c r="L38" s="388">
        <v>1.1000000000000001</v>
      </c>
      <c r="M38" s="388">
        <v>0.2</v>
      </c>
      <c r="N38" s="388">
        <v>0.1</v>
      </c>
      <c r="O38" s="388">
        <v>0</v>
      </c>
      <c r="P38" s="379">
        <v>11.339</v>
      </c>
      <c r="Q38" s="379">
        <v>-308.07600000000002</v>
      </c>
      <c r="U38" s="389"/>
      <c r="V38" s="389"/>
      <c r="W38" s="389"/>
    </row>
    <row r="39" spans="2:60" s="324" customFormat="1" ht="9.6" customHeight="1">
      <c r="B39" s="324" t="s">
        <v>362</v>
      </c>
      <c r="D39" s="328">
        <v>1.7</v>
      </c>
      <c r="E39" s="328">
        <v>-5.7</v>
      </c>
      <c r="F39" s="328">
        <v>-4</v>
      </c>
      <c r="G39" s="376" t="s">
        <v>231</v>
      </c>
      <c r="H39" s="376" t="s">
        <v>231</v>
      </c>
      <c r="I39" s="376" t="s">
        <v>231</v>
      </c>
      <c r="J39" s="404" t="s">
        <v>232</v>
      </c>
      <c r="K39" s="404" t="s">
        <v>232</v>
      </c>
      <c r="L39" s="388">
        <v>0</v>
      </c>
      <c r="M39" s="388">
        <v>0</v>
      </c>
      <c r="N39" s="388">
        <v>-4.0999999999999996</v>
      </c>
      <c r="O39" s="388">
        <v>-6.7</v>
      </c>
      <c r="P39" s="378">
        <v>-0.42</v>
      </c>
      <c r="Q39" s="378">
        <v>0.84099999999999997</v>
      </c>
      <c r="U39" s="389"/>
      <c r="V39" s="389"/>
      <c r="W39" s="389"/>
    </row>
    <row r="40" spans="2:60" s="324" customFormat="1" ht="9.6" customHeight="1">
      <c r="B40" s="324" t="s">
        <v>363</v>
      </c>
      <c r="D40" s="328">
        <v>-0.3</v>
      </c>
      <c r="E40" s="328">
        <v>-1.1000000000000001</v>
      </c>
      <c r="F40" s="328">
        <v>-1.4</v>
      </c>
      <c r="G40" s="376" t="s">
        <v>231</v>
      </c>
      <c r="H40" s="376" t="s">
        <v>231</v>
      </c>
      <c r="I40" s="376" t="s">
        <v>231</v>
      </c>
      <c r="J40" s="404" t="s">
        <v>232</v>
      </c>
      <c r="K40" s="404" t="s">
        <v>232</v>
      </c>
      <c r="L40" s="388">
        <v>-0.3</v>
      </c>
      <c r="M40" s="388">
        <v>-1.2</v>
      </c>
      <c r="N40" s="388">
        <v>0</v>
      </c>
      <c r="O40" s="388">
        <v>-0.1</v>
      </c>
      <c r="P40" s="378">
        <v>-0.82899999999999996</v>
      </c>
      <c r="Q40" s="378">
        <v>-0.82899999999999996</v>
      </c>
      <c r="U40" s="389"/>
      <c r="V40" s="389"/>
      <c r="W40" s="389"/>
    </row>
    <row r="41" spans="2:60" s="324" customFormat="1" ht="9.6" customHeight="1">
      <c r="B41" s="324" t="s">
        <v>132</v>
      </c>
      <c r="D41" s="328">
        <v>0</v>
      </c>
      <c r="E41" s="328">
        <v>-0.4</v>
      </c>
      <c r="F41" s="328">
        <v>-0.4</v>
      </c>
      <c r="G41" s="376"/>
      <c r="H41" s="376"/>
      <c r="I41" s="381"/>
      <c r="J41" s="404"/>
      <c r="K41" s="404"/>
      <c r="L41" s="388">
        <v>-0.1</v>
      </c>
      <c r="M41" s="388">
        <v>0.2</v>
      </c>
      <c r="N41" s="388">
        <v>0</v>
      </c>
      <c r="O41" s="388">
        <v>0</v>
      </c>
      <c r="P41" s="388">
        <v>0</v>
      </c>
      <c r="Q41" s="388">
        <v>0</v>
      </c>
      <c r="U41" s="389"/>
      <c r="V41" s="389"/>
      <c r="W41" s="389"/>
    </row>
    <row r="42" spans="2:60" s="324" customFormat="1" ht="9.6" customHeight="1" thickBot="1">
      <c r="B42" s="323" t="s">
        <v>364</v>
      </c>
      <c r="D42" s="331">
        <v>79.400000000000006</v>
      </c>
      <c r="E42" s="331">
        <v>48</v>
      </c>
      <c r="F42" s="331">
        <v>127.4</v>
      </c>
      <c r="G42" s="382"/>
      <c r="H42" s="382"/>
      <c r="I42" s="382"/>
      <c r="J42" s="382"/>
      <c r="K42" s="382"/>
      <c r="L42" s="331">
        <v>26.7</v>
      </c>
      <c r="M42" s="331">
        <v>15.9</v>
      </c>
      <c r="N42" s="331">
        <v>54.7</v>
      </c>
      <c r="O42" s="331">
        <v>24</v>
      </c>
      <c r="P42" s="383">
        <v>0.96299999999999997</v>
      </c>
      <c r="Q42" s="383">
        <v>1.335</v>
      </c>
      <c r="U42" s="389"/>
      <c r="V42" s="389"/>
      <c r="W42" s="389"/>
    </row>
    <row r="43" spans="2:60" s="324" customFormat="1" ht="9.6" customHeight="1" thickTop="1">
      <c r="B43" s="13"/>
      <c r="C43" s="13"/>
      <c r="D43" s="13"/>
      <c r="E43" s="13"/>
      <c r="F43" s="13"/>
      <c r="G43" s="16"/>
      <c r="H43" s="16"/>
      <c r="I43" s="13"/>
      <c r="J43" s="16"/>
      <c r="K43" s="16"/>
      <c r="L43" s="13"/>
      <c r="M43" s="13"/>
      <c r="N43" s="13"/>
      <c r="O43" s="13"/>
      <c r="P43" s="13"/>
      <c r="Q43" s="13"/>
      <c r="R43" s="13"/>
      <c r="S43" s="13"/>
      <c r="T43" s="13"/>
      <c r="U43" s="246"/>
      <c r="V43" s="246"/>
      <c r="W43" s="246"/>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s="324" customFormat="1" ht="9.6" customHeight="1">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row>
    <row r="45" spans="2:60" s="324" customFormat="1" ht="9.6" customHeight="1">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row>
    <row r="46" spans="2:60" s="324" customFormat="1" ht="9.6" customHeight="1">
      <c r="B46" s="13"/>
      <c r="C46" s="13"/>
      <c r="D46" s="13"/>
      <c r="E46" s="13"/>
      <c r="F46" s="13"/>
      <c r="G46" s="16"/>
      <c r="H46" s="16"/>
      <c r="I46" s="13"/>
      <c r="J46" s="16"/>
      <c r="K46" s="16"/>
      <c r="L46" s="13"/>
      <c r="M46" s="13"/>
      <c r="N46" s="13"/>
      <c r="O46" s="13"/>
      <c r="P46" s="13"/>
      <c r="Q46" s="13"/>
      <c r="R46" s="13"/>
      <c r="S46" s="13"/>
      <c r="T46" s="13"/>
      <c r="U46" s="246"/>
      <c r="V46" s="246"/>
      <c r="W46" s="246"/>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6" customHeight="1">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6" customHeight="1">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6" customHeight="1">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6" customHeight="1">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6" customHeight="1">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6" customHeight="1">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6" customHeight="1">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6" customHeight="1">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6" customHeight="1">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6" customHeight="1">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6" customHeight="1">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6" customHeight="1">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6" customHeight="1">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6" customHeight="1">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6" customHeight="1">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6" customHeight="1">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6" customHeight="1">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6" customHeight="1">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6" customHeight="1">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6" customHeight="1">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6" customHeight="1">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6" customHeight="1">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6" customHeight="1">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6" customHeight="1">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6" customHeight="1">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6" customHeight="1">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6" customHeight="1">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6" customHeight="1">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6" customHeight="1">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6" customHeight="1">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6" customHeight="1">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00B050"/>
  </sheetPr>
  <dimension ref="B2:BQ196"/>
  <sheetViews>
    <sheetView showGridLines="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8.5703125" style="15"/>
    <col min="4" max="11" width="7.5703125" style="15" customWidth="1"/>
    <col min="12" max="12" width="7.5703125" style="15" customWidth="1" collapsed="1"/>
    <col min="13" max="25" width="7.5703125" style="15" customWidth="1"/>
    <col min="26" max="26" width="7.5703125" style="15" customWidth="1" collapsed="1"/>
    <col min="27" max="33" width="7.5703125" style="15" customWidth="1"/>
    <col min="34" max="34" width="4.42578125" style="15" customWidth="1" collapsed="1"/>
    <col min="35" max="35" width="38.42578125" style="15" customWidth="1"/>
    <col min="36" max="36" width="8.5703125" style="15"/>
    <col min="37" max="70" width="7.5703125" style="15" customWidth="1"/>
    <col min="71" max="16384" width="8.5703125" style="15"/>
  </cols>
  <sheetData>
    <row r="2" spans="2:69" s="9" customFormat="1" ht="14.1">
      <c r="B2" s="439" t="s">
        <v>365</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10"/>
      <c r="AI2" s="439" t="str">
        <f>CONCATENATE($B$2,"(continued)")</f>
        <v>9.1.2 IEC – BT Only Exchanges Analysis of Service Cost (continued)</v>
      </c>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row>
    <row r="3" spans="2:69" s="12" customFormat="1" ht="10.5">
      <c r="B3" s="440" t="s">
        <v>190</v>
      </c>
      <c r="C3" s="440">
        <v>0</v>
      </c>
      <c r="D3" s="440">
        <v>0</v>
      </c>
      <c r="E3" s="440">
        <v>0</v>
      </c>
      <c r="F3" s="440">
        <v>0</v>
      </c>
      <c r="G3" s="440">
        <v>0</v>
      </c>
      <c r="H3" s="440">
        <v>0</v>
      </c>
      <c r="I3" s="440">
        <v>0</v>
      </c>
      <c r="J3" s="440">
        <v>0</v>
      </c>
      <c r="K3" s="440">
        <v>0</v>
      </c>
      <c r="L3" s="440">
        <v>0</v>
      </c>
      <c r="M3" s="440">
        <v>0</v>
      </c>
      <c r="N3" s="440">
        <v>0</v>
      </c>
      <c r="O3" s="440">
        <v>0</v>
      </c>
      <c r="P3" s="440">
        <v>0</v>
      </c>
      <c r="Q3" s="440">
        <v>0</v>
      </c>
      <c r="R3" s="440">
        <v>0</v>
      </c>
      <c r="S3" s="440">
        <v>0</v>
      </c>
      <c r="T3" s="440">
        <v>0</v>
      </c>
      <c r="U3" s="440">
        <v>0</v>
      </c>
      <c r="V3" s="440">
        <v>0</v>
      </c>
      <c r="W3" s="440">
        <v>0</v>
      </c>
      <c r="X3" s="440">
        <v>0</v>
      </c>
      <c r="Y3" s="440">
        <v>0</v>
      </c>
      <c r="Z3" s="440">
        <v>0</v>
      </c>
      <c r="AA3" s="440">
        <v>0</v>
      </c>
      <c r="AB3" s="440">
        <v>0</v>
      </c>
      <c r="AC3" s="440">
        <v>0</v>
      </c>
      <c r="AD3" s="440">
        <v>0</v>
      </c>
      <c r="AE3" s="440">
        <v>0</v>
      </c>
      <c r="AF3" s="440">
        <v>0</v>
      </c>
      <c r="AG3" s="440">
        <v>0</v>
      </c>
      <c r="AI3" s="440" t="str">
        <f>B3</f>
        <v>Restated for the year ended 31 March 2023</v>
      </c>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row>
    <row r="4" spans="2:69" ht="18.600000000000001" customHeight="1">
      <c r="B4" s="366"/>
      <c r="C4" s="326"/>
      <c r="D4" s="494" t="s">
        <v>333</v>
      </c>
      <c r="E4" s="494">
        <v>0</v>
      </c>
      <c r="F4" s="494" t="s">
        <v>334</v>
      </c>
      <c r="G4" s="494"/>
      <c r="H4" s="494" t="s">
        <v>335</v>
      </c>
      <c r="I4" s="494"/>
      <c r="J4" s="494" t="s">
        <v>336</v>
      </c>
      <c r="K4" s="494"/>
      <c r="L4" s="494" t="s">
        <v>366</v>
      </c>
      <c r="M4" s="494"/>
      <c r="N4" s="494" t="s">
        <v>338</v>
      </c>
      <c r="O4" s="494"/>
      <c r="P4" s="494" t="s">
        <v>339</v>
      </c>
      <c r="Q4" s="494"/>
      <c r="R4" s="494" t="s">
        <v>340</v>
      </c>
      <c r="S4" s="494"/>
      <c r="T4" s="494" t="s">
        <v>341</v>
      </c>
      <c r="U4" s="494"/>
      <c r="V4" s="494" t="s">
        <v>346</v>
      </c>
      <c r="W4" s="494"/>
      <c r="X4" s="494" t="s">
        <v>360</v>
      </c>
      <c r="Y4" s="494"/>
      <c r="Z4" s="494" t="s">
        <v>380</v>
      </c>
      <c r="AA4" s="494"/>
      <c r="AB4" s="494" t="s">
        <v>369</v>
      </c>
      <c r="AC4" s="494"/>
      <c r="AD4" s="494" t="s">
        <v>312</v>
      </c>
      <c r="AE4" s="494"/>
      <c r="AF4" s="494" t="s">
        <v>313</v>
      </c>
      <c r="AG4" s="494"/>
      <c r="AH4" s="324"/>
      <c r="AI4" s="324"/>
      <c r="AJ4" s="324"/>
      <c r="AK4" s="494" t="s">
        <v>314</v>
      </c>
      <c r="AL4" s="494"/>
      <c r="AM4" s="494" t="s">
        <v>315</v>
      </c>
      <c r="AN4" s="494"/>
      <c r="AO4" s="494" t="s">
        <v>316</v>
      </c>
      <c r="AP4" s="494"/>
      <c r="AQ4" s="494" t="s">
        <v>370</v>
      </c>
      <c r="AR4" s="494"/>
      <c r="AS4" s="494" t="s">
        <v>371</v>
      </c>
      <c r="AT4" s="494"/>
      <c r="AU4" s="494" t="s">
        <v>319</v>
      </c>
      <c r="AV4" s="494"/>
      <c r="AW4" s="494" t="s">
        <v>320</v>
      </c>
      <c r="AX4" s="494"/>
      <c r="AY4" s="494" t="s">
        <v>321</v>
      </c>
      <c r="AZ4" s="494"/>
      <c r="BA4" s="494" t="s">
        <v>322</v>
      </c>
      <c r="BB4" s="494"/>
      <c r="BC4" s="494" t="s">
        <v>323</v>
      </c>
      <c r="BD4" s="494"/>
      <c r="BE4" s="494" t="s">
        <v>328</v>
      </c>
      <c r="BF4" s="494"/>
      <c r="BG4" s="494" t="s">
        <v>362</v>
      </c>
      <c r="BH4" s="494"/>
      <c r="BI4" s="494" t="s">
        <v>363</v>
      </c>
      <c r="BJ4" s="494"/>
      <c r="BK4" s="494" t="s">
        <v>19</v>
      </c>
      <c r="BL4" s="494"/>
      <c r="BM4" s="497" t="s">
        <v>18</v>
      </c>
      <c r="BN4" s="497"/>
      <c r="BO4" s="326"/>
      <c r="BP4" s="326"/>
      <c r="BQ4" s="326"/>
    </row>
    <row r="5" spans="2:69" s="326" customFormat="1" ht="8.4499999999999993">
      <c r="B5" s="323" t="s">
        <v>58</v>
      </c>
      <c r="C5" s="324"/>
      <c r="D5" s="322" t="s">
        <v>257</v>
      </c>
      <c r="E5" s="322" t="s">
        <v>381</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2" t="s">
        <v>254</v>
      </c>
      <c r="W5" s="322" t="s">
        <v>255</v>
      </c>
      <c r="X5" s="322" t="s">
        <v>254</v>
      </c>
      <c r="Y5" s="322" t="s">
        <v>255</v>
      </c>
      <c r="Z5" s="322" t="s">
        <v>254</v>
      </c>
      <c r="AA5" s="322" t="s">
        <v>255</v>
      </c>
      <c r="AB5" s="322" t="s">
        <v>254</v>
      </c>
      <c r="AC5" s="322" t="s">
        <v>255</v>
      </c>
      <c r="AD5" s="322" t="s">
        <v>254</v>
      </c>
      <c r="AE5" s="322" t="s">
        <v>255</v>
      </c>
      <c r="AF5" s="322" t="s">
        <v>254</v>
      </c>
      <c r="AG5" s="322" t="s">
        <v>255</v>
      </c>
      <c r="AH5" s="324"/>
      <c r="AI5" s="323" t="str">
        <f>B5</f>
        <v>(i) Operating costs by type</v>
      </c>
      <c r="AJ5" s="324"/>
      <c r="AK5" s="322" t="s">
        <v>254</v>
      </c>
      <c r="AL5" s="322" t="s">
        <v>255</v>
      </c>
      <c r="AM5" s="322" t="s">
        <v>254</v>
      </c>
      <c r="AN5" s="322" t="s">
        <v>255</v>
      </c>
      <c r="AO5" s="322" t="s">
        <v>254</v>
      </c>
      <c r="AP5" s="322" t="s">
        <v>255</v>
      </c>
      <c r="AQ5" s="322" t="s">
        <v>254</v>
      </c>
      <c r="AR5" s="322" t="s">
        <v>255</v>
      </c>
      <c r="AS5" s="322" t="s">
        <v>254</v>
      </c>
      <c r="AT5" s="322" t="s">
        <v>255</v>
      </c>
      <c r="AU5" s="322" t="s">
        <v>254</v>
      </c>
      <c r="AV5" s="322" t="s">
        <v>255</v>
      </c>
      <c r="AW5" s="322" t="s">
        <v>254</v>
      </c>
      <c r="AX5" s="322" t="s">
        <v>255</v>
      </c>
      <c r="AY5" s="322" t="s">
        <v>254</v>
      </c>
      <c r="AZ5" s="322" t="s">
        <v>255</v>
      </c>
      <c r="BA5" s="322" t="s">
        <v>254</v>
      </c>
      <c r="BB5" s="322" t="s">
        <v>255</v>
      </c>
      <c r="BC5" s="322" t="s">
        <v>254</v>
      </c>
      <c r="BD5" s="322" t="s">
        <v>255</v>
      </c>
      <c r="BE5" s="322" t="s">
        <v>254</v>
      </c>
      <c r="BF5" s="322" t="s">
        <v>255</v>
      </c>
      <c r="BG5" s="322" t="s">
        <v>254</v>
      </c>
      <c r="BH5" s="322" t="s">
        <v>255</v>
      </c>
      <c r="BI5" s="322" t="s">
        <v>254</v>
      </c>
      <c r="BJ5" s="322" t="s">
        <v>255</v>
      </c>
      <c r="BK5" s="322" t="s">
        <v>254</v>
      </c>
      <c r="BL5" s="322" t="s">
        <v>255</v>
      </c>
      <c r="BM5" s="325" t="s">
        <v>254</v>
      </c>
      <c r="BN5" s="325" t="s">
        <v>255</v>
      </c>
      <c r="BO5" s="324"/>
      <c r="BP5" s="391"/>
      <c r="BQ5" s="392"/>
    </row>
    <row r="6" spans="2:69" s="324" customFormat="1" ht="8.4499999999999993">
      <c r="B6" s="323"/>
      <c r="C6" s="326"/>
      <c r="AI6" s="323"/>
      <c r="AJ6" s="326"/>
      <c r="BM6" s="327"/>
      <c r="BN6" s="327"/>
      <c r="BP6" s="391"/>
      <c r="BQ6" s="392"/>
    </row>
    <row r="7" spans="2:69" s="324" customFormat="1" ht="8.4499999999999993">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c r="AF7" s="328">
        <v>0</v>
      </c>
      <c r="AG7" s="328">
        <v>0</v>
      </c>
      <c r="AI7" s="324" t="str">
        <f t="shared" ref="AI7:AI26" si="0">B7</f>
        <v>EOI input prices</v>
      </c>
      <c r="AJ7" s="326" t="str">
        <f t="shared" ref="AJ7:AJ26" si="1">C7</f>
        <v>£m</v>
      </c>
      <c r="AK7" s="328">
        <v>0</v>
      </c>
      <c r="AL7" s="328">
        <v>0</v>
      </c>
      <c r="AM7" s="328">
        <v>0</v>
      </c>
      <c r="AN7" s="328">
        <v>0</v>
      </c>
      <c r="AO7" s="328">
        <v>0</v>
      </c>
      <c r="AP7" s="328">
        <v>0</v>
      </c>
      <c r="AQ7" s="328">
        <v>0</v>
      </c>
      <c r="AR7" s="328">
        <v>0</v>
      </c>
      <c r="AS7" s="328">
        <v>0</v>
      </c>
      <c r="AT7" s="328">
        <v>0</v>
      </c>
      <c r="AU7" s="328">
        <v>0</v>
      </c>
      <c r="AV7" s="328">
        <v>0</v>
      </c>
      <c r="AW7" s="328">
        <v>0</v>
      </c>
      <c r="AX7" s="328">
        <v>0</v>
      </c>
      <c r="AY7" s="328">
        <v>0</v>
      </c>
      <c r="AZ7" s="328">
        <v>0</v>
      </c>
      <c r="BA7" s="328">
        <v>0</v>
      </c>
      <c r="BB7" s="328">
        <v>0</v>
      </c>
      <c r="BC7" s="328">
        <v>0</v>
      </c>
      <c r="BD7" s="328">
        <v>0</v>
      </c>
      <c r="BE7" s="328">
        <v>0</v>
      </c>
      <c r="BF7" s="328">
        <v>0</v>
      </c>
      <c r="BG7" s="328">
        <v>0</v>
      </c>
      <c r="BH7" s="328">
        <v>0</v>
      </c>
      <c r="BI7" s="328">
        <v>0</v>
      </c>
      <c r="BJ7" s="328">
        <v>0</v>
      </c>
      <c r="BK7" s="328">
        <v>0</v>
      </c>
      <c r="BL7" s="328">
        <v>0</v>
      </c>
      <c r="BM7" s="329">
        <v>0</v>
      </c>
      <c r="BN7" s="329">
        <v>0</v>
      </c>
      <c r="BP7" s="391"/>
      <c r="BQ7" s="391"/>
    </row>
    <row r="8" spans="2:69" s="324" customFormat="1" ht="8.4499999999999993">
      <c r="B8" s="324" t="s">
        <v>31</v>
      </c>
      <c r="C8" s="326" t="s">
        <v>22</v>
      </c>
      <c r="D8" s="328">
        <v>0</v>
      </c>
      <c r="E8" s="328">
        <v>0</v>
      </c>
      <c r="F8" s="328">
        <v>0</v>
      </c>
      <c r="G8" s="328">
        <v>0</v>
      </c>
      <c r="H8" s="328">
        <v>0</v>
      </c>
      <c r="I8" s="328">
        <v>0</v>
      </c>
      <c r="J8" s="328">
        <v>0</v>
      </c>
      <c r="K8" s="328">
        <v>0</v>
      </c>
      <c r="L8" s="328">
        <v>0</v>
      </c>
      <c r="M8" s="328">
        <v>-0.2</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8">
        <v>0</v>
      </c>
      <c r="AG8" s="328">
        <v>0</v>
      </c>
      <c r="AI8" s="324" t="str">
        <f t="shared" si="0"/>
        <v>Attribution of PI costs</v>
      </c>
      <c r="AJ8" s="326" t="str">
        <f t="shared" si="1"/>
        <v>£m</v>
      </c>
      <c r="AK8" s="328">
        <v>0</v>
      </c>
      <c r="AL8" s="328">
        <v>0</v>
      </c>
      <c r="AM8" s="328">
        <v>0</v>
      </c>
      <c r="AN8" s="328">
        <v>0</v>
      </c>
      <c r="AO8" s="328">
        <v>-0.1</v>
      </c>
      <c r="AP8" s="328">
        <v>0</v>
      </c>
      <c r="AQ8" s="328">
        <v>-0.4</v>
      </c>
      <c r="AR8" s="328">
        <v>-0.1</v>
      </c>
      <c r="AS8" s="328">
        <v>0</v>
      </c>
      <c r="AT8" s="328">
        <v>0</v>
      </c>
      <c r="AU8" s="328">
        <v>0</v>
      </c>
      <c r="AV8" s="328">
        <v>0</v>
      </c>
      <c r="AW8" s="328">
        <v>0</v>
      </c>
      <c r="AX8" s="328">
        <v>0</v>
      </c>
      <c r="AY8" s="328">
        <v>-0.1</v>
      </c>
      <c r="AZ8" s="328">
        <v>-0.1</v>
      </c>
      <c r="BA8" s="328">
        <v>0</v>
      </c>
      <c r="BB8" s="328">
        <v>0</v>
      </c>
      <c r="BC8" s="328">
        <v>0</v>
      </c>
      <c r="BD8" s="328">
        <v>0</v>
      </c>
      <c r="BE8" s="328">
        <v>0</v>
      </c>
      <c r="BF8" s="328">
        <v>0</v>
      </c>
      <c r="BG8" s="328">
        <v>0</v>
      </c>
      <c r="BH8" s="328">
        <v>0</v>
      </c>
      <c r="BI8" s="328">
        <v>0</v>
      </c>
      <c r="BJ8" s="328">
        <v>0</v>
      </c>
      <c r="BK8" s="328">
        <v>0.1</v>
      </c>
      <c r="BL8" s="328">
        <v>0</v>
      </c>
      <c r="BM8" s="329">
        <v>-0.5</v>
      </c>
      <c r="BN8" s="329">
        <v>-0.4</v>
      </c>
      <c r="BP8" s="391"/>
      <c r="BQ8" s="392"/>
    </row>
    <row r="9" spans="2:69" s="324" customFormat="1" ht="8.4499999999999993">
      <c r="B9" s="324" t="s">
        <v>60</v>
      </c>
      <c r="C9" s="326" t="s">
        <v>22</v>
      </c>
      <c r="D9" s="328">
        <v>0</v>
      </c>
      <c r="E9" s="328">
        <v>0.2</v>
      </c>
      <c r="F9" s="328">
        <v>0</v>
      </c>
      <c r="G9" s="328">
        <v>0.1</v>
      </c>
      <c r="H9" s="328">
        <v>0</v>
      </c>
      <c r="I9" s="328">
        <v>0</v>
      </c>
      <c r="J9" s="328">
        <v>0</v>
      </c>
      <c r="K9" s="328">
        <v>0</v>
      </c>
      <c r="L9" s="328">
        <v>0</v>
      </c>
      <c r="M9" s="328">
        <v>0.3</v>
      </c>
      <c r="N9" s="328">
        <v>0</v>
      </c>
      <c r="O9" s="328">
        <v>0</v>
      </c>
      <c r="P9" s="328">
        <v>0</v>
      </c>
      <c r="Q9" s="328">
        <v>0.1</v>
      </c>
      <c r="R9" s="328">
        <v>0</v>
      </c>
      <c r="S9" s="328">
        <v>0.3</v>
      </c>
      <c r="T9" s="328">
        <v>0</v>
      </c>
      <c r="U9" s="328">
        <v>0</v>
      </c>
      <c r="V9" s="328">
        <v>0</v>
      </c>
      <c r="W9" s="328">
        <v>0</v>
      </c>
      <c r="X9" s="328">
        <v>0</v>
      </c>
      <c r="Y9" s="328">
        <v>0</v>
      </c>
      <c r="Z9" s="328">
        <v>0</v>
      </c>
      <c r="AA9" s="328">
        <v>0</v>
      </c>
      <c r="AB9" s="328">
        <v>0.1</v>
      </c>
      <c r="AC9" s="328">
        <v>0.1</v>
      </c>
      <c r="AD9" s="328">
        <v>0.6</v>
      </c>
      <c r="AE9" s="328">
        <v>0.2</v>
      </c>
      <c r="AF9" s="328">
        <v>0.2</v>
      </c>
      <c r="AG9" s="328">
        <v>0.2</v>
      </c>
      <c r="AI9" s="324" t="str">
        <f t="shared" si="0"/>
        <v>Wages and salaries</v>
      </c>
      <c r="AJ9" s="326" t="str">
        <f t="shared" si="1"/>
        <v>£m</v>
      </c>
      <c r="AK9" s="328">
        <v>0</v>
      </c>
      <c r="AL9" s="328">
        <v>0</v>
      </c>
      <c r="AM9" s="328">
        <v>0</v>
      </c>
      <c r="AN9" s="328">
        <v>0</v>
      </c>
      <c r="AO9" s="328">
        <v>2.1</v>
      </c>
      <c r="AP9" s="328">
        <v>0.4</v>
      </c>
      <c r="AQ9" s="328">
        <v>0.5</v>
      </c>
      <c r="AR9" s="328">
        <v>0.2</v>
      </c>
      <c r="AS9" s="328">
        <v>0</v>
      </c>
      <c r="AT9" s="328">
        <v>0</v>
      </c>
      <c r="AU9" s="328">
        <v>0.2</v>
      </c>
      <c r="AV9" s="328">
        <v>0.4</v>
      </c>
      <c r="AW9" s="328">
        <v>0.1</v>
      </c>
      <c r="AX9" s="328">
        <v>1.3</v>
      </c>
      <c r="AY9" s="328">
        <v>0.1</v>
      </c>
      <c r="AZ9" s="328">
        <v>0.2</v>
      </c>
      <c r="BA9" s="328">
        <v>0</v>
      </c>
      <c r="BB9" s="328">
        <v>0</v>
      </c>
      <c r="BC9" s="328">
        <v>0</v>
      </c>
      <c r="BD9" s="328">
        <v>0</v>
      </c>
      <c r="BE9" s="328">
        <v>0.8</v>
      </c>
      <c r="BF9" s="328">
        <v>0.1</v>
      </c>
      <c r="BG9" s="328">
        <v>0</v>
      </c>
      <c r="BH9" s="328">
        <v>0</v>
      </c>
      <c r="BI9" s="328">
        <v>0</v>
      </c>
      <c r="BJ9" s="328">
        <v>0</v>
      </c>
      <c r="BK9" s="328">
        <v>0</v>
      </c>
      <c r="BL9" s="328">
        <v>0</v>
      </c>
      <c r="BM9" s="329">
        <v>4.7</v>
      </c>
      <c r="BN9" s="329">
        <v>4.0999999999999996</v>
      </c>
      <c r="BP9" s="391"/>
      <c r="BQ9" s="391"/>
    </row>
    <row r="10" spans="2:69" s="324" customFormat="1" ht="8.4499999999999993">
      <c r="B10" s="324" t="s">
        <v>61</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0.1</v>
      </c>
      <c r="AE10" s="328">
        <v>0</v>
      </c>
      <c r="AF10" s="328">
        <v>0</v>
      </c>
      <c r="AG10" s="328">
        <v>0</v>
      </c>
      <c r="AI10" s="324" t="str">
        <f t="shared" si="0"/>
        <v>Social security costs</v>
      </c>
      <c r="AJ10" s="326" t="str">
        <f t="shared" si="1"/>
        <v>£m</v>
      </c>
      <c r="AK10" s="328">
        <v>0</v>
      </c>
      <c r="AL10" s="328">
        <v>0</v>
      </c>
      <c r="AM10" s="328">
        <v>0</v>
      </c>
      <c r="AN10" s="328">
        <v>0</v>
      </c>
      <c r="AO10" s="328">
        <v>0.2</v>
      </c>
      <c r="AP10" s="328">
        <v>0</v>
      </c>
      <c r="AQ10" s="328">
        <v>0.1</v>
      </c>
      <c r="AR10" s="328">
        <v>0</v>
      </c>
      <c r="AS10" s="328">
        <v>0</v>
      </c>
      <c r="AT10" s="328">
        <v>0</v>
      </c>
      <c r="AU10" s="328">
        <v>0</v>
      </c>
      <c r="AV10" s="328">
        <v>0.1</v>
      </c>
      <c r="AW10" s="328">
        <v>0</v>
      </c>
      <c r="AX10" s="328">
        <v>0.2</v>
      </c>
      <c r="AY10" s="328">
        <v>0</v>
      </c>
      <c r="AZ10" s="328">
        <v>0</v>
      </c>
      <c r="BA10" s="328">
        <v>0</v>
      </c>
      <c r="BB10" s="328">
        <v>0</v>
      </c>
      <c r="BC10" s="328">
        <v>0</v>
      </c>
      <c r="BD10" s="328">
        <v>0</v>
      </c>
      <c r="BE10" s="328">
        <v>0.1</v>
      </c>
      <c r="BF10" s="328">
        <v>0</v>
      </c>
      <c r="BG10" s="328">
        <v>0</v>
      </c>
      <c r="BH10" s="328">
        <v>0</v>
      </c>
      <c r="BI10" s="328">
        <v>0</v>
      </c>
      <c r="BJ10" s="328">
        <v>0</v>
      </c>
      <c r="BK10" s="328">
        <v>0</v>
      </c>
      <c r="BL10" s="328">
        <v>0.2</v>
      </c>
      <c r="BM10" s="329">
        <v>0.5</v>
      </c>
      <c r="BN10" s="329">
        <v>0.5</v>
      </c>
      <c r="BP10" s="391"/>
      <c r="BQ10" s="392"/>
    </row>
    <row r="11" spans="2:69" s="324" customFormat="1" ht="8.4499999999999993">
      <c r="B11" s="324" t="s">
        <v>62</v>
      </c>
      <c r="C11" s="326" t="s">
        <v>22</v>
      </c>
      <c r="D11" s="328">
        <v>0</v>
      </c>
      <c r="E11" s="328">
        <v>0</v>
      </c>
      <c r="F11" s="328">
        <v>0</v>
      </c>
      <c r="G11" s="328">
        <v>0</v>
      </c>
      <c r="H11" s="328">
        <v>0</v>
      </c>
      <c r="I11" s="328">
        <v>0</v>
      </c>
      <c r="J11" s="328">
        <v>0</v>
      </c>
      <c r="K11" s="328">
        <v>0</v>
      </c>
      <c r="L11" s="328">
        <v>0</v>
      </c>
      <c r="M11" s="328">
        <v>0</v>
      </c>
      <c r="N11" s="328">
        <v>0</v>
      </c>
      <c r="O11" s="328">
        <v>0</v>
      </c>
      <c r="P11" s="328">
        <v>0</v>
      </c>
      <c r="Q11" s="328">
        <v>0</v>
      </c>
      <c r="R11" s="328">
        <v>0</v>
      </c>
      <c r="S11" s="328">
        <v>0</v>
      </c>
      <c r="T11" s="328">
        <v>0</v>
      </c>
      <c r="U11" s="328">
        <v>0</v>
      </c>
      <c r="V11" s="328">
        <v>0</v>
      </c>
      <c r="W11" s="328">
        <v>0</v>
      </c>
      <c r="X11" s="328">
        <v>0</v>
      </c>
      <c r="Y11" s="328">
        <v>0</v>
      </c>
      <c r="Z11" s="328">
        <v>0</v>
      </c>
      <c r="AA11" s="328">
        <v>0</v>
      </c>
      <c r="AB11" s="328">
        <v>0</v>
      </c>
      <c r="AC11" s="328">
        <v>0</v>
      </c>
      <c r="AD11" s="328">
        <v>0.1</v>
      </c>
      <c r="AE11" s="328">
        <v>0</v>
      </c>
      <c r="AF11" s="328">
        <v>0</v>
      </c>
      <c r="AG11" s="328">
        <v>0</v>
      </c>
      <c r="AI11" s="324" t="str">
        <f t="shared" si="0"/>
        <v>Other pension costs</v>
      </c>
      <c r="AJ11" s="326" t="str">
        <f t="shared" si="1"/>
        <v>£m</v>
      </c>
      <c r="AK11" s="328">
        <v>0</v>
      </c>
      <c r="AL11" s="328">
        <v>0</v>
      </c>
      <c r="AM11" s="328">
        <v>0</v>
      </c>
      <c r="AN11" s="328">
        <v>0</v>
      </c>
      <c r="AO11" s="328">
        <v>0.4</v>
      </c>
      <c r="AP11" s="328">
        <v>0.1</v>
      </c>
      <c r="AQ11" s="328">
        <v>0.1</v>
      </c>
      <c r="AR11" s="328">
        <v>0</v>
      </c>
      <c r="AS11" s="328">
        <v>0</v>
      </c>
      <c r="AT11" s="328">
        <v>0</v>
      </c>
      <c r="AU11" s="328">
        <v>0</v>
      </c>
      <c r="AV11" s="328">
        <v>0.1</v>
      </c>
      <c r="AW11" s="328">
        <v>0</v>
      </c>
      <c r="AX11" s="328">
        <v>0.2</v>
      </c>
      <c r="AY11" s="328">
        <v>0</v>
      </c>
      <c r="AZ11" s="328">
        <v>0</v>
      </c>
      <c r="BA11" s="328">
        <v>0</v>
      </c>
      <c r="BB11" s="328">
        <v>0</v>
      </c>
      <c r="BC11" s="328">
        <v>0</v>
      </c>
      <c r="BD11" s="328">
        <v>0</v>
      </c>
      <c r="BE11" s="328">
        <v>0.1</v>
      </c>
      <c r="BF11" s="328">
        <v>0</v>
      </c>
      <c r="BG11" s="328">
        <v>0</v>
      </c>
      <c r="BH11" s="328">
        <v>0</v>
      </c>
      <c r="BI11" s="328">
        <v>0</v>
      </c>
      <c r="BJ11" s="328">
        <v>0</v>
      </c>
      <c r="BK11" s="328">
        <v>0.1</v>
      </c>
      <c r="BL11" s="328">
        <v>0.2</v>
      </c>
      <c r="BM11" s="329">
        <v>0.8</v>
      </c>
      <c r="BN11" s="329">
        <v>0.6</v>
      </c>
      <c r="BP11" s="391"/>
      <c r="BQ11" s="391"/>
    </row>
    <row r="12" spans="2:69" s="324" customFormat="1" ht="8.4499999999999993">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0</v>
      </c>
      <c r="AE12" s="328">
        <v>0</v>
      </c>
      <c r="AF12" s="328">
        <v>0</v>
      </c>
      <c r="AG12" s="328">
        <v>0</v>
      </c>
      <c r="AI12" s="324" t="str">
        <f t="shared" si="0"/>
        <v>Share-based payment expense</v>
      </c>
      <c r="AJ12" s="326" t="str">
        <f t="shared" si="1"/>
        <v>£m</v>
      </c>
      <c r="AK12" s="328">
        <v>0</v>
      </c>
      <c r="AL12" s="328">
        <v>0</v>
      </c>
      <c r="AM12" s="328">
        <v>0</v>
      </c>
      <c r="AN12" s="328">
        <v>0</v>
      </c>
      <c r="AO12" s="328">
        <v>0</v>
      </c>
      <c r="AP12" s="328">
        <v>0</v>
      </c>
      <c r="AQ12" s="328">
        <v>0</v>
      </c>
      <c r="AR12" s="328">
        <v>0</v>
      </c>
      <c r="AS12" s="328">
        <v>0</v>
      </c>
      <c r="AT12" s="328">
        <v>0</v>
      </c>
      <c r="AU12" s="328">
        <v>0</v>
      </c>
      <c r="AV12" s="328">
        <v>0</v>
      </c>
      <c r="AW12" s="328">
        <v>0</v>
      </c>
      <c r="AX12" s="328">
        <v>0</v>
      </c>
      <c r="AY12" s="328">
        <v>0</v>
      </c>
      <c r="AZ12" s="328">
        <v>0</v>
      </c>
      <c r="BA12" s="328">
        <v>0</v>
      </c>
      <c r="BB12" s="328">
        <v>0</v>
      </c>
      <c r="BC12" s="328">
        <v>0</v>
      </c>
      <c r="BD12" s="328">
        <v>0</v>
      </c>
      <c r="BE12" s="328">
        <v>0</v>
      </c>
      <c r="BF12" s="328">
        <v>0</v>
      </c>
      <c r="BG12" s="328">
        <v>0</v>
      </c>
      <c r="BH12" s="328">
        <v>0</v>
      </c>
      <c r="BI12" s="328">
        <v>0</v>
      </c>
      <c r="BJ12" s="328">
        <v>0</v>
      </c>
      <c r="BK12" s="328">
        <v>0</v>
      </c>
      <c r="BL12" s="328">
        <v>0</v>
      </c>
      <c r="BM12" s="329">
        <v>0</v>
      </c>
      <c r="BN12" s="329">
        <v>0</v>
      </c>
      <c r="BP12" s="391"/>
      <c r="BQ12" s="391"/>
    </row>
    <row r="13" spans="2:69" s="324" customFormat="1" ht="8.4499999999999993">
      <c r="B13" s="324" t="s">
        <v>64</v>
      </c>
      <c r="C13" s="326" t="s">
        <v>22</v>
      </c>
      <c r="D13" s="328">
        <v>0</v>
      </c>
      <c r="E13" s="328">
        <v>-0.2</v>
      </c>
      <c r="F13" s="328">
        <v>0</v>
      </c>
      <c r="G13" s="328">
        <v>-0.1</v>
      </c>
      <c r="H13" s="328">
        <v>0</v>
      </c>
      <c r="I13" s="328">
        <v>0</v>
      </c>
      <c r="J13" s="328">
        <v>0</v>
      </c>
      <c r="K13" s="328">
        <v>0</v>
      </c>
      <c r="L13" s="328">
        <v>0</v>
      </c>
      <c r="M13" s="328">
        <v>-0.1</v>
      </c>
      <c r="N13" s="328">
        <v>0</v>
      </c>
      <c r="O13" s="328">
        <v>0</v>
      </c>
      <c r="P13" s="328">
        <v>0</v>
      </c>
      <c r="Q13" s="328">
        <v>0</v>
      </c>
      <c r="R13" s="328">
        <v>0</v>
      </c>
      <c r="S13" s="328">
        <v>-0.3</v>
      </c>
      <c r="T13" s="328">
        <v>0</v>
      </c>
      <c r="U13" s="328">
        <v>0</v>
      </c>
      <c r="V13" s="328">
        <v>0</v>
      </c>
      <c r="W13" s="328">
        <v>0</v>
      </c>
      <c r="X13" s="328">
        <v>0</v>
      </c>
      <c r="Y13" s="328">
        <v>0</v>
      </c>
      <c r="Z13" s="328">
        <v>0</v>
      </c>
      <c r="AA13" s="328">
        <v>0</v>
      </c>
      <c r="AB13" s="328">
        <v>-0.1</v>
      </c>
      <c r="AC13" s="328">
        <v>0</v>
      </c>
      <c r="AD13" s="328">
        <v>-0.3</v>
      </c>
      <c r="AE13" s="328">
        <v>-0.1</v>
      </c>
      <c r="AF13" s="328">
        <v>-0.1</v>
      </c>
      <c r="AG13" s="328">
        <v>-0.1</v>
      </c>
      <c r="AI13" s="324" t="str">
        <f t="shared" si="0"/>
        <v>Own work capitalised</v>
      </c>
      <c r="AJ13" s="326" t="str">
        <f t="shared" si="1"/>
        <v>£m</v>
      </c>
      <c r="AK13" s="328">
        <v>0</v>
      </c>
      <c r="AL13" s="328">
        <v>0</v>
      </c>
      <c r="AM13" s="328">
        <v>0</v>
      </c>
      <c r="AN13" s="328">
        <v>0</v>
      </c>
      <c r="AO13" s="328">
        <v>-1.1000000000000001</v>
      </c>
      <c r="AP13" s="328">
        <v>-0.2</v>
      </c>
      <c r="AQ13" s="328">
        <v>-0.3</v>
      </c>
      <c r="AR13" s="328">
        <v>-0.1</v>
      </c>
      <c r="AS13" s="328">
        <v>0</v>
      </c>
      <c r="AT13" s="328">
        <v>0</v>
      </c>
      <c r="AU13" s="328">
        <v>-0.1</v>
      </c>
      <c r="AV13" s="328">
        <v>-0.2</v>
      </c>
      <c r="AW13" s="328">
        <v>0</v>
      </c>
      <c r="AX13" s="328">
        <v>-0.9</v>
      </c>
      <c r="AY13" s="328">
        <v>-0.1</v>
      </c>
      <c r="AZ13" s="328">
        <v>-0.1</v>
      </c>
      <c r="BA13" s="328">
        <v>0</v>
      </c>
      <c r="BB13" s="328">
        <v>0</v>
      </c>
      <c r="BC13" s="328">
        <v>0</v>
      </c>
      <c r="BD13" s="328">
        <v>0</v>
      </c>
      <c r="BE13" s="328">
        <v>-0.3</v>
      </c>
      <c r="BF13" s="328">
        <v>0</v>
      </c>
      <c r="BG13" s="328">
        <v>0</v>
      </c>
      <c r="BH13" s="328">
        <v>0</v>
      </c>
      <c r="BI13" s="328">
        <v>0</v>
      </c>
      <c r="BJ13" s="328">
        <v>0</v>
      </c>
      <c r="BK13" s="328">
        <v>0</v>
      </c>
      <c r="BL13" s="328">
        <v>-0.1</v>
      </c>
      <c r="BM13" s="329">
        <v>-2.4</v>
      </c>
      <c r="BN13" s="329">
        <v>-2.5</v>
      </c>
      <c r="BP13" s="391"/>
      <c r="BQ13" s="391"/>
    </row>
    <row r="14" spans="2:69" s="324" customFormat="1" ht="8.4499999999999993">
      <c r="B14" s="324" t="s">
        <v>65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0.1</v>
      </c>
      <c r="AE14" s="328">
        <v>0</v>
      </c>
      <c r="AF14" s="328">
        <v>0</v>
      </c>
      <c r="AG14" s="328">
        <v>0</v>
      </c>
      <c r="AI14" s="324" t="str">
        <f t="shared" si="0"/>
        <v>Net indirect labour costs</v>
      </c>
      <c r="AJ14" s="326" t="str">
        <f t="shared" si="1"/>
        <v>£m</v>
      </c>
      <c r="AK14" s="328">
        <v>0</v>
      </c>
      <c r="AL14" s="328">
        <v>0</v>
      </c>
      <c r="AM14" s="328">
        <v>0</v>
      </c>
      <c r="AN14" s="328">
        <v>0</v>
      </c>
      <c r="AO14" s="328">
        <v>0.5</v>
      </c>
      <c r="AP14" s="328">
        <v>0.1</v>
      </c>
      <c r="AQ14" s="328">
        <v>0.1</v>
      </c>
      <c r="AR14" s="328">
        <v>0</v>
      </c>
      <c r="AS14" s="328">
        <v>0</v>
      </c>
      <c r="AT14" s="328">
        <v>0</v>
      </c>
      <c r="AU14" s="328">
        <v>0</v>
      </c>
      <c r="AV14" s="328">
        <v>0.1</v>
      </c>
      <c r="AW14" s="328">
        <v>0</v>
      </c>
      <c r="AX14" s="328">
        <v>0.1</v>
      </c>
      <c r="AY14" s="328">
        <v>0</v>
      </c>
      <c r="AZ14" s="328">
        <v>0</v>
      </c>
      <c r="BA14" s="328">
        <v>0</v>
      </c>
      <c r="BB14" s="328">
        <v>0</v>
      </c>
      <c r="BC14" s="328">
        <v>0</v>
      </c>
      <c r="BD14" s="328">
        <v>0</v>
      </c>
      <c r="BE14" s="328">
        <v>0</v>
      </c>
      <c r="BF14" s="328">
        <v>0</v>
      </c>
      <c r="BG14" s="328">
        <v>0</v>
      </c>
      <c r="BH14" s="328">
        <v>0</v>
      </c>
      <c r="BI14" s="328">
        <v>0</v>
      </c>
      <c r="BJ14" s="328">
        <v>0</v>
      </c>
      <c r="BK14" s="328">
        <v>0.1</v>
      </c>
      <c r="BL14" s="328">
        <v>0.1</v>
      </c>
      <c r="BM14" s="329">
        <v>0.8</v>
      </c>
      <c r="BN14" s="329">
        <v>0.4</v>
      </c>
      <c r="BP14" s="391"/>
      <c r="BQ14" s="391"/>
    </row>
    <row r="15" spans="2:69" s="324" customFormat="1" ht="8.4499999999999993">
      <c r="B15" s="324" t="s">
        <v>66</v>
      </c>
      <c r="C15" s="326" t="s">
        <v>22</v>
      </c>
      <c r="D15" s="328">
        <v>0</v>
      </c>
      <c r="E15" s="328">
        <v>0</v>
      </c>
      <c r="F15" s="328">
        <v>0</v>
      </c>
      <c r="G15" s="328">
        <v>0</v>
      </c>
      <c r="H15" s="328">
        <v>0</v>
      </c>
      <c r="I15" s="328">
        <v>0</v>
      </c>
      <c r="J15" s="328">
        <v>0</v>
      </c>
      <c r="K15" s="328">
        <v>0</v>
      </c>
      <c r="L15" s="328">
        <v>0</v>
      </c>
      <c r="M15" s="328">
        <v>0</v>
      </c>
      <c r="N15" s="328">
        <v>0</v>
      </c>
      <c r="O15" s="328">
        <v>0</v>
      </c>
      <c r="P15" s="328">
        <v>0</v>
      </c>
      <c r="Q15" s="328">
        <v>0</v>
      </c>
      <c r="R15" s="328">
        <v>0</v>
      </c>
      <c r="S15" s="328">
        <v>0</v>
      </c>
      <c r="T15" s="328">
        <v>0</v>
      </c>
      <c r="U15" s="328">
        <v>0</v>
      </c>
      <c r="V15" s="328">
        <v>0</v>
      </c>
      <c r="W15" s="328">
        <v>0</v>
      </c>
      <c r="X15" s="328">
        <v>0</v>
      </c>
      <c r="Y15" s="328">
        <v>0</v>
      </c>
      <c r="Z15" s="328">
        <v>0</v>
      </c>
      <c r="AA15" s="328">
        <v>0</v>
      </c>
      <c r="AB15" s="328">
        <v>0</v>
      </c>
      <c r="AC15" s="328">
        <v>0</v>
      </c>
      <c r="AD15" s="328">
        <v>0</v>
      </c>
      <c r="AE15" s="328">
        <v>0</v>
      </c>
      <c r="AF15" s="328">
        <v>0</v>
      </c>
      <c r="AG15" s="328">
        <v>0</v>
      </c>
      <c r="AI15" s="324" t="str">
        <f t="shared" si="0"/>
        <v>Product costs</v>
      </c>
      <c r="AJ15" s="326" t="str">
        <f t="shared" si="1"/>
        <v>£m</v>
      </c>
      <c r="AK15" s="328">
        <v>0</v>
      </c>
      <c r="AL15" s="328">
        <v>0</v>
      </c>
      <c r="AM15" s="328">
        <v>0</v>
      </c>
      <c r="AN15" s="328">
        <v>0</v>
      </c>
      <c r="AO15" s="328">
        <v>0.1</v>
      </c>
      <c r="AP15" s="328">
        <v>0</v>
      </c>
      <c r="AQ15" s="328">
        <v>0</v>
      </c>
      <c r="AR15" s="328">
        <v>0</v>
      </c>
      <c r="AS15" s="328">
        <v>0</v>
      </c>
      <c r="AT15" s="328">
        <v>0</v>
      </c>
      <c r="AU15" s="328">
        <v>0</v>
      </c>
      <c r="AV15" s="328">
        <v>0</v>
      </c>
      <c r="AW15" s="328">
        <v>0</v>
      </c>
      <c r="AX15" s="328">
        <v>0</v>
      </c>
      <c r="AY15" s="328">
        <v>0</v>
      </c>
      <c r="AZ15" s="328">
        <v>0</v>
      </c>
      <c r="BA15" s="328">
        <v>0</v>
      </c>
      <c r="BB15" s="328">
        <v>0</v>
      </c>
      <c r="BC15" s="328">
        <v>0</v>
      </c>
      <c r="BD15" s="328">
        <v>0</v>
      </c>
      <c r="BE15" s="328">
        <v>0</v>
      </c>
      <c r="BF15" s="328">
        <v>0</v>
      </c>
      <c r="BG15" s="328">
        <v>0</v>
      </c>
      <c r="BH15" s="328">
        <v>0</v>
      </c>
      <c r="BI15" s="328">
        <v>0</v>
      </c>
      <c r="BJ15" s="328">
        <v>0</v>
      </c>
      <c r="BK15" s="328">
        <v>0</v>
      </c>
      <c r="BL15" s="328">
        <v>0</v>
      </c>
      <c r="BM15" s="329">
        <v>0.1</v>
      </c>
      <c r="BN15" s="329">
        <v>0</v>
      </c>
      <c r="BP15" s="391"/>
      <c r="BQ15" s="391"/>
    </row>
    <row r="16" spans="2:69" s="324" customFormat="1" ht="8.4499999999999993">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V16" s="328">
        <v>0</v>
      </c>
      <c r="W16" s="328">
        <v>0</v>
      </c>
      <c r="X16" s="328">
        <v>0</v>
      </c>
      <c r="Y16" s="328">
        <v>0</v>
      </c>
      <c r="Z16" s="328">
        <v>0</v>
      </c>
      <c r="AA16" s="328">
        <v>0</v>
      </c>
      <c r="AB16" s="328">
        <v>0</v>
      </c>
      <c r="AC16" s="328">
        <v>0</v>
      </c>
      <c r="AD16" s="328">
        <v>0</v>
      </c>
      <c r="AE16" s="328">
        <v>0</v>
      </c>
      <c r="AF16" s="328">
        <v>0</v>
      </c>
      <c r="AG16" s="328">
        <v>0</v>
      </c>
      <c r="AI16" s="324" t="str">
        <f t="shared" si="0"/>
        <v>Sales commissions</v>
      </c>
      <c r="AJ16" s="326" t="str">
        <f t="shared" si="1"/>
        <v>£m</v>
      </c>
      <c r="AK16" s="328">
        <v>0</v>
      </c>
      <c r="AL16" s="328">
        <v>0</v>
      </c>
      <c r="AM16" s="328">
        <v>0</v>
      </c>
      <c r="AN16" s="328">
        <v>0</v>
      </c>
      <c r="AO16" s="328">
        <v>0</v>
      </c>
      <c r="AP16" s="328">
        <v>0</v>
      </c>
      <c r="AQ16" s="328">
        <v>0</v>
      </c>
      <c r="AR16" s="328">
        <v>0</v>
      </c>
      <c r="AS16" s="328">
        <v>0</v>
      </c>
      <c r="AT16" s="328">
        <v>0</v>
      </c>
      <c r="AU16" s="328">
        <v>0</v>
      </c>
      <c r="AV16" s="328">
        <v>0</v>
      </c>
      <c r="AW16" s="328">
        <v>0</v>
      </c>
      <c r="AX16" s="328">
        <v>0</v>
      </c>
      <c r="AY16" s="328">
        <v>0</v>
      </c>
      <c r="AZ16" s="328">
        <v>0</v>
      </c>
      <c r="BA16" s="328">
        <v>0</v>
      </c>
      <c r="BB16" s="328">
        <v>0</v>
      </c>
      <c r="BC16" s="328">
        <v>0</v>
      </c>
      <c r="BD16" s="328">
        <v>0</v>
      </c>
      <c r="BE16" s="328">
        <v>0</v>
      </c>
      <c r="BF16" s="328">
        <v>0</v>
      </c>
      <c r="BG16" s="328">
        <v>0</v>
      </c>
      <c r="BH16" s="328">
        <v>0</v>
      </c>
      <c r="BI16" s="328">
        <v>0</v>
      </c>
      <c r="BJ16" s="328">
        <v>0</v>
      </c>
      <c r="BK16" s="328">
        <v>0</v>
      </c>
      <c r="BL16" s="328">
        <v>0</v>
      </c>
      <c r="BM16" s="329">
        <v>0</v>
      </c>
      <c r="BN16" s="329">
        <v>0</v>
      </c>
      <c r="BP16" s="391"/>
      <c r="BQ16" s="391"/>
    </row>
    <row r="17" spans="2:69" s="324" customFormat="1" ht="8.4499999999999993">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8">
        <v>0</v>
      </c>
      <c r="AG17" s="328">
        <v>0</v>
      </c>
      <c r="AI17" s="324" t="str">
        <f t="shared" si="0"/>
        <v>Payments to telecommunications operators</v>
      </c>
      <c r="AJ17" s="326" t="str">
        <f t="shared" si="1"/>
        <v>£m</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8">
        <v>0</v>
      </c>
      <c r="BI17" s="328">
        <v>0</v>
      </c>
      <c r="BJ17" s="328">
        <v>0</v>
      </c>
      <c r="BK17" s="328">
        <v>0</v>
      </c>
      <c r="BL17" s="328">
        <v>0</v>
      </c>
      <c r="BM17" s="329">
        <v>0</v>
      </c>
      <c r="BN17" s="329">
        <v>0</v>
      </c>
      <c r="BP17" s="391"/>
      <c r="BQ17" s="391"/>
    </row>
    <row r="18" spans="2:69" s="324" customFormat="1" ht="8.4499999999999993">
      <c r="B18" s="324" t="s">
        <v>69</v>
      </c>
      <c r="C18" s="326" t="s">
        <v>22</v>
      </c>
      <c r="D18" s="328">
        <v>0</v>
      </c>
      <c r="E18" s="328">
        <v>0</v>
      </c>
      <c r="F18" s="328">
        <v>0</v>
      </c>
      <c r="G18" s="328">
        <v>0</v>
      </c>
      <c r="H18" s="328">
        <v>0</v>
      </c>
      <c r="I18" s="328">
        <v>0</v>
      </c>
      <c r="J18" s="328">
        <v>0</v>
      </c>
      <c r="K18" s="328">
        <v>0</v>
      </c>
      <c r="L18" s="328">
        <v>0</v>
      </c>
      <c r="M18" s="328">
        <v>0.5</v>
      </c>
      <c r="N18" s="328">
        <v>0</v>
      </c>
      <c r="O18" s="328">
        <v>0</v>
      </c>
      <c r="P18" s="328">
        <v>0</v>
      </c>
      <c r="Q18" s="328">
        <v>0</v>
      </c>
      <c r="R18" s="328">
        <v>0</v>
      </c>
      <c r="S18" s="328">
        <v>0</v>
      </c>
      <c r="T18" s="328">
        <v>0</v>
      </c>
      <c r="U18" s="328">
        <v>0</v>
      </c>
      <c r="V18" s="328">
        <v>0</v>
      </c>
      <c r="W18" s="328">
        <v>0</v>
      </c>
      <c r="X18" s="328">
        <v>0</v>
      </c>
      <c r="Y18" s="328">
        <v>0</v>
      </c>
      <c r="Z18" s="328">
        <v>0</v>
      </c>
      <c r="AA18" s="328">
        <v>0</v>
      </c>
      <c r="AB18" s="328">
        <v>0</v>
      </c>
      <c r="AC18" s="328">
        <v>0</v>
      </c>
      <c r="AD18" s="328">
        <v>0.2</v>
      </c>
      <c r="AE18" s="328">
        <v>0.1</v>
      </c>
      <c r="AF18" s="328">
        <v>0</v>
      </c>
      <c r="AG18" s="328">
        <v>0</v>
      </c>
      <c r="AI18" s="324" t="str">
        <f t="shared" si="0"/>
        <v>Property and energy costs</v>
      </c>
      <c r="AJ18" s="326" t="str">
        <f t="shared" si="1"/>
        <v>£m</v>
      </c>
      <c r="AK18" s="328">
        <v>0</v>
      </c>
      <c r="AL18" s="328">
        <v>0</v>
      </c>
      <c r="AM18" s="328">
        <v>0</v>
      </c>
      <c r="AN18" s="328">
        <v>0</v>
      </c>
      <c r="AO18" s="328">
        <v>5</v>
      </c>
      <c r="AP18" s="328">
        <v>1</v>
      </c>
      <c r="AQ18" s="328">
        <v>0.9</v>
      </c>
      <c r="AR18" s="328">
        <v>0.3</v>
      </c>
      <c r="AS18" s="328">
        <v>0</v>
      </c>
      <c r="AT18" s="328">
        <v>0</v>
      </c>
      <c r="AU18" s="328">
        <v>0</v>
      </c>
      <c r="AV18" s="328">
        <v>0.1</v>
      </c>
      <c r="AW18" s="328">
        <v>0</v>
      </c>
      <c r="AX18" s="328">
        <v>0</v>
      </c>
      <c r="AY18" s="328">
        <v>0.4</v>
      </c>
      <c r="AZ18" s="328">
        <v>0.5</v>
      </c>
      <c r="BA18" s="328">
        <v>0</v>
      </c>
      <c r="BB18" s="328">
        <v>0</v>
      </c>
      <c r="BC18" s="328">
        <v>0</v>
      </c>
      <c r="BD18" s="328">
        <v>0</v>
      </c>
      <c r="BE18" s="328">
        <v>0</v>
      </c>
      <c r="BF18" s="328">
        <v>0</v>
      </c>
      <c r="BG18" s="328">
        <v>0</v>
      </c>
      <c r="BH18" s="328">
        <v>0</v>
      </c>
      <c r="BI18" s="328">
        <v>0</v>
      </c>
      <c r="BJ18" s="328">
        <v>0</v>
      </c>
      <c r="BK18" s="328">
        <v>0.1</v>
      </c>
      <c r="BL18" s="328">
        <v>-0.1</v>
      </c>
      <c r="BM18" s="329">
        <v>6.6</v>
      </c>
      <c r="BN18" s="329">
        <v>2.4</v>
      </c>
      <c r="BP18" s="391"/>
      <c r="BQ18" s="391"/>
    </row>
    <row r="19" spans="2:69" s="324" customFormat="1" ht="8.4499999999999993">
      <c r="B19" s="324" t="s">
        <v>70</v>
      </c>
      <c r="C19" s="326" t="s">
        <v>22</v>
      </c>
      <c r="D19" s="328">
        <v>0</v>
      </c>
      <c r="E19" s="328">
        <v>0</v>
      </c>
      <c r="F19" s="328">
        <v>0</v>
      </c>
      <c r="G19" s="328">
        <v>0</v>
      </c>
      <c r="H19" s="328">
        <v>0</v>
      </c>
      <c r="I19" s="328">
        <v>0</v>
      </c>
      <c r="J19" s="328">
        <v>0</v>
      </c>
      <c r="K19" s="328">
        <v>0</v>
      </c>
      <c r="L19" s="328">
        <v>0</v>
      </c>
      <c r="M19" s="328">
        <v>0</v>
      </c>
      <c r="N19" s="328">
        <v>0</v>
      </c>
      <c r="O19" s="328">
        <v>0</v>
      </c>
      <c r="P19" s="328">
        <v>0</v>
      </c>
      <c r="Q19" s="328">
        <v>0</v>
      </c>
      <c r="R19" s="328">
        <v>0</v>
      </c>
      <c r="S19" s="328">
        <v>0</v>
      </c>
      <c r="T19" s="328">
        <v>0</v>
      </c>
      <c r="U19" s="328">
        <v>0</v>
      </c>
      <c r="V19" s="328">
        <v>0</v>
      </c>
      <c r="W19" s="328">
        <v>0</v>
      </c>
      <c r="X19" s="328">
        <v>0</v>
      </c>
      <c r="Y19" s="328">
        <v>0</v>
      </c>
      <c r="Z19" s="328">
        <v>0</v>
      </c>
      <c r="AA19" s="328">
        <v>0</v>
      </c>
      <c r="AB19" s="328">
        <v>0</v>
      </c>
      <c r="AC19" s="328">
        <v>0</v>
      </c>
      <c r="AD19" s="328">
        <v>0.1</v>
      </c>
      <c r="AE19" s="328">
        <v>0</v>
      </c>
      <c r="AF19" s="328">
        <v>0</v>
      </c>
      <c r="AG19" s="328">
        <v>0</v>
      </c>
      <c r="AI19" s="324" t="str">
        <f t="shared" si="0"/>
        <v>Network operating and IT costs</v>
      </c>
      <c r="AJ19" s="326" t="str">
        <f t="shared" si="1"/>
        <v>£m</v>
      </c>
      <c r="AK19" s="328">
        <v>0</v>
      </c>
      <c r="AL19" s="328">
        <v>0</v>
      </c>
      <c r="AM19" s="328">
        <v>0</v>
      </c>
      <c r="AN19" s="328">
        <v>0</v>
      </c>
      <c r="AO19" s="328">
        <v>1</v>
      </c>
      <c r="AP19" s="328">
        <v>0.2</v>
      </c>
      <c r="AQ19" s="328">
        <v>0.1</v>
      </c>
      <c r="AR19" s="328">
        <v>0</v>
      </c>
      <c r="AS19" s="328">
        <v>0</v>
      </c>
      <c r="AT19" s="328">
        <v>0</v>
      </c>
      <c r="AU19" s="328">
        <v>0</v>
      </c>
      <c r="AV19" s="328">
        <v>0.1</v>
      </c>
      <c r="AW19" s="328">
        <v>0</v>
      </c>
      <c r="AX19" s="328">
        <v>0</v>
      </c>
      <c r="AY19" s="328">
        <v>0</v>
      </c>
      <c r="AZ19" s="328">
        <v>0</v>
      </c>
      <c r="BA19" s="328">
        <v>0</v>
      </c>
      <c r="BB19" s="328">
        <v>0</v>
      </c>
      <c r="BC19" s="328">
        <v>0</v>
      </c>
      <c r="BD19" s="328">
        <v>0</v>
      </c>
      <c r="BE19" s="328">
        <v>0.1</v>
      </c>
      <c r="BF19" s="328">
        <v>0</v>
      </c>
      <c r="BG19" s="328">
        <v>0</v>
      </c>
      <c r="BH19" s="328">
        <v>0</v>
      </c>
      <c r="BI19" s="328">
        <v>0</v>
      </c>
      <c r="BJ19" s="328">
        <v>0</v>
      </c>
      <c r="BK19" s="328">
        <v>-0.1</v>
      </c>
      <c r="BL19" s="328">
        <v>0.1</v>
      </c>
      <c r="BM19" s="329">
        <v>1.2</v>
      </c>
      <c r="BN19" s="329">
        <v>0.4</v>
      </c>
      <c r="BP19" s="391"/>
      <c r="BQ19" s="391"/>
    </row>
    <row r="20" spans="2:69" s="324" customFormat="1" ht="8.4499999999999993">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28">
        <v>0</v>
      </c>
      <c r="AG20" s="328">
        <v>0</v>
      </c>
      <c r="AI20" s="324" t="str">
        <f t="shared" si="0"/>
        <v>TV programme rights charges</v>
      </c>
      <c r="AJ20" s="326" t="str">
        <f t="shared" si="1"/>
        <v>£m</v>
      </c>
      <c r="AK20" s="328">
        <v>0</v>
      </c>
      <c r="AL20" s="328">
        <v>0</v>
      </c>
      <c r="AM20" s="328">
        <v>0</v>
      </c>
      <c r="AN20" s="328">
        <v>0</v>
      </c>
      <c r="AO20" s="328">
        <v>0</v>
      </c>
      <c r="AP20" s="328">
        <v>0</v>
      </c>
      <c r="AQ20" s="328">
        <v>0</v>
      </c>
      <c r="AR20" s="328">
        <v>0</v>
      </c>
      <c r="AS20" s="328">
        <v>0</v>
      </c>
      <c r="AT20" s="328">
        <v>0</v>
      </c>
      <c r="AU20" s="328">
        <v>0</v>
      </c>
      <c r="AV20" s="328">
        <v>0</v>
      </c>
      <c r="AW20" s="328">
        <v>0</v>
      </c>
      <c r="AX20" s="328">
        <v>0</v>
      </c>
      <c r="AY20" s="328">
        <v>0</v>
      </c>
      <c r="AZ20" s="328">
        <v>0</v>
      </c>
      <c r="BA20" s="328">
        <v>0</v>
      </c>
      <c r="BB20" s="328">
        <v>0</v>
      </c>
      <c r="BC20" s="328">
        <v>0</v>
      </c>
      <c r="BD20" s="328">
        <v>0</v>
      </c>
      <c r="BE20" s="328">
        <v>0</v>
      </c>
      <c r="BF20" s="328">
        <v>0</v>
      </c>
      <c r="BG20" s="328">
        <v>0</v>
      </c>
      <c r="BH20" s="328">
        <v>0</v>
      </c>
      <c r="BI20" s="328">
        <v>0</v>
      </c>
      <c r="BJ20" s="328">
        <v>0</v>
      </c>
      <c r="BK20" s="328">
        <v>0</v>
      </c>
      <c r="BL20" s="328">
        <v>0</v>
      </c>
      <c r="BM20" s="329">
        <v>0</v>
      </c>
      <c r="BN20" s="329">
        <v>0</v>
      </c>
      <c r="BP20" s="391"/>
      <c r="BQ20" s="391"/>
    </row>
    <row r="21" spans="2:69" s="324" customFormat="1" ht="8.4499999999999993">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v>
      </c>
      <c r="AA21" s="328">
        <v>0</v>
      </c>
      <c r="AB21" s="328">
        <v>0</v>
      </c>
      <c r="AC21" s="328">
        <v>0</v>
      </c>
      <c r="AD21" s="328">
        <v>0</v>
      </c>
      <c r="AE21" s="328">
        <v>0</v>
      </c>
      <c r="AF21" s="328">
        <v>0</v>
      </c>
      <c r="AG21" s="328">
        <v>0</v>
      </c>
      <c r="AI21" s="324" t="str">
        <f t="shared" si="0"/>
        <v>Provision and installation</v>
      </c>
      <c r="AJ21" s="326" t="str">
        <f t="shared" si="1"/>
        <v>£m</v>
      </c>
      <c r="AK21" s="328">
        <v>0</v>
      </c>
      <c r="AL21" s="328">
        <v>0</v>
      </c>
      <c r="AM21" s="328">
        <v>0</v>
      </c>
      <c r="AN21" s="328">
        <v>0</v>
      </c>
      <c r="AO21" s="328">
        <v>0</v>
      </c>
      <c r="AP21" s="328">
        <v>0</v>
      </c>
      <c r="AQ21" s="328">
        <v>0</v>
      </c>
      <c r="AR21" s="328">
        <v>0</v>
      </c>
      <c r="AS21" s="328">
        <v>0</v>
      </c>
      <c r="AT21" s="328">
        <v>0</v>
      </c>
      <c r="AU21" s="328">
        <v>0</v>
      </c>
      <c r="AV21" s="328">
        <v>0</v>
      </c>
      <c r="AW21" s="328">
        <v>0</v>
      </c>
      <c r="AX21" s="328">
        <v>0</v>
      </c>
      <c r="AY21" s="328">
        <v>0</v>
      </c>
      <c r="AZ21" s="328">
        <v>0</v>
      </c>
      <c r="BA21" s="328">
        <v>0</v>
      </c>
      <c r="BB21" s="328">
        <v>0</v>
      </c>
      <c r="BC21" s="328">
        <v>0</v>
      </c>
      <c r="BD21" s="328">
        <v>0</v>
      </c>
      <c r="BE21" s="328">
        <v>0</v>
      </c>
      <c r="BF21" s="328">
        <v>0</v>
      </c>
      <c r="BG21" s="328">
        <v>0</v>
      </c>
      <c r="BH21" s="328">
        <v>0</v>
      </c>
      <c r="BI21" s="328">
        <v>0</v>
      </c>
      <c r="BJ21" s="328">
        <v>0</v>
      </c>
      <c r="BK21" s="328">
        <v>0</v>
      </c>
      <c r="BL21" s="328">
        <v>0</v>
      </c>
      <c r="BM21" s="329">
        <v>0</v>
      </c>
      <c r="BN21" s="329">
        <v>0</v>
      </c>
      <c r="BP21" s="391"/>
      <c r="BQ21" s="391"/>
    </row>
    <row r="22" spans="2:69" s="324" customFormat="1" ht="8.4499999999999993">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8">
        <v>0</v>
      </c>
      <c r="AG22" s="328">
        <v>0</v>
      </c>
      <c r="AI22" s="324" t="str">
        <f t="shared" si="0"/>
        <v>Marketing and sales</v>
      </c>
      <c r="AJ22" s="326" t="str">
        <f t="shared" si="1"/>
        <v>£m</v>
      </c>
      <c r="AK22" s="328">
        <v>0</v>
      </c>
      <c r="AL22" s="328">
        <v>0</v>
      </c>
      <c r="AM22" s="328">
        <v>0</v>
      </c>
      <c r="AN22" s="328">
        <v>0</v>
      </c>
      <c r="AO22" s="328">
        <v>0</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v>
      </c>
      <c r="BG22" s="328">
        <v>0</v>
      </c>
      <c r="BH22" s="328">
        <v>0</v>
      </c>
      <c r="BI22" s="328">
        <v>0</v>
      </c>
      <c r="BJ22" s="328">
        <v>0</v>
      </c>
      <c r="BK22" s="328">
        <v>0</v>
      </c>
      <c r="BL22" s="328">
        <v>0</v>
      </c>
      <c r="BM22" s="329">
        <v>0</v>
      </c>
      <c r="BN22" s="329">
        <v>0</v>
      </c>
      <c r="BP22" s="391"/>
      <c r="BQ22" s="391"/>
    </row>
    <row r="23" spans="2:69" s="324" customFormat="1" ht="8.4499999999999993">
      <c r="B23" s="324" t="s">
        <v>74</v>
      </c>
      <c r="C23" s="326" t="s">
        <v>22</v>
      </c>
      <c r="D23" s="328">
        <v>0</v>
      </c>
      <c r="E23" s="328">
        <v>0</v>
      </c>
      <c r="F23" s="328">
        <v>0</v>
      </c>
      <c r="G23" s="328">
        <v>0</v>
      </c>
      <c r="H23" s="328">
        <v>0</v>
      </c>
      <c r="I23" s="328">
        <v>0</v>
      </c>
      <c r="J23" s="328">
        <v>0</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v>
      </c>
      <c r="AE23" s="328">
        <v>0</v>
      </c>
      <c r="AF23" s="328">
        <v>0</v>
      </c>
      <c r="AG23" s="328">
        <v>0</v>
      </c>
      <c r="AI23" s="324" t="str">
        <f t="shared" si="0"/>
        <v>Net impairment of losses on TR and contract assets</v>
      </c>
      <c r="AJ23" s="326" t="str">
        <f t="shared" si="1"/>
        <v>£m</v>
      </c>
      <c r="AK23" s="328">
        <v>0</v>
      </c>
      <c r="AL23" s="328">
        <v>0</v>
      </c>
      <c r="AM23" s="328">
        <v>0</v>
      </c>
      <c r="AN23" s="328">
        <v>0</v>
      </c>
      <c r="AO23" s="328">
        <v>0</v>
      </c>
      <c r="AP23" s="328">
        <v>0</v>
      </c>
      <c r="AQ23" s="328">
        <v>0</v>
      </c>
      <c r="AR23" s="328">
        <v>0</v>
      </c>
      <c r="AS23" s="328">
        <v>0</v>
      </c>
      <c r="AT23" s="328">
        <v>0</v>
      </c>
      <c r="AU23" s="328">
        <v>0</v>
      </c>
      <c r="AV23" s="328">
        <v>0</v>
      </c>
      <c r="AW23" s="328">
        <v>0</v>
      </c>
      <c r="AX23" s="328">
        <v>0</v>
      </c>
      <c r="AY23" s="328">
        <v>0</v>
      </c>
      <c r="AZ23" s="328">
        <v>0</v>
      </c>
      <c r="BA23" s="328">
        <v>0</v>
      </c>
      <c r="BB23" s="328">
        <v>0</v>
      </c>
      <c r="BC23" s="328">
        <v>0</v>
      </c>
      <c r="BD23" s="328">
        <v>0</v>
      </c>
      <c r="BE23" s="328">
        <v>0</v>
      </c>
      <c r="BF23" s="328">
        <v>0</v>
      </c>
      <c r="BG23" s="328">
        <v>0</v>
      </c>
      <c r="BH23" s="328">
        <v>0</v>
      </c>
      <c r="BI23" s="328">
        <v>0</v>
      </c>
      <c r="BJ23" s="328">
        <v>0</v>
      </c>
      <c r="BK23" s="328">
        <v>0</v>
      </c>
      <c r="BL23" s="328">
        <v>0</v>
      </c>
      <c r="BM23" s="329">
        <v>0</v>
      </c>
      <c r="BN23" s="329">
        <v>0</v>
      </c>
      <c r="BP23" s="391"/>
      <c r="BQ23" s="391"/>
    </row>
    <row r="24" spans="2:69" s="324" customFormat="1" ht="8.4499999999999993">
      <c r="B24" s="324" t="s">
        <v>75</v>
      </c>
      <c r="C24" s="326" t="s">
        <v>22</v>
      </c>
      <c r="D24" s="328">
        <v>0</v>
      </c>
      <c r="E24" s="328">
        <v>0</v>
      </c>
      <c r="F24" s="328">
        <v>0</v>
      </c>
      <c r="G24" s="328">
        <v>0</v>
      </c>
      <c r="H24" s="328">
        <v>0</v>
      </c>
      <c r="I24" s="328">
        <v>0</v>
      </c>
      <c r="J24" s="328">
        <v>0</v>
      </c>
      <c r="K24" s="328">
        <v>0</v>
      </c>
      <c r="L24" s="328">
        <v>0</v>
      </c>
      <c r="M24" s="328">
        <v>0.2</v>
      </c>
      <c r="N24" s="328">
        <v>0</v>
      </c>
      <c r="O24" s="328">
        <v>0</v>
      </c>
      <c r="P24" s="328">
        <v>0</v>
      </c>
      <c r="Q24" s="328">
        <v>0.1</v>
      </c>
      <c r="R24" s="328">
        <v>0</v>
      </c>
      <c r="S24" s="328">
        <v>0.1</v>
      </c>
      <c r="T24" s="328">
        <v>0</v>
      </c>
      <c r="U24" s="328">
        <v>0</v>
      </c>
      <c r="V24" s="328">
        <v>0</v>
      </c>
      <c r="W24" s="328">
        <v>0</v>
      </c>
      <c r="X24" s="328">
        <v>0</v>
      </c>
      <c r="Y24" s="328">
        <v>0</v>
      </c>
      <c r="Z24" s="328">
        <v>0</v>
      </c>
      <c r="AA24" s="328">
        <v>-0.1</v>
      </c>
      <c r="AB24" s="328">
        <v>0.4</v>
      </c>
      <c r="AC24" s="328">
        <v>0</v>
      </c>
      <c r="AD24" s="328">
        <v>0.3</v>
      </c>
      <c r="AE24" s="328">
        <v>0.1</v>
      </c>
      <c r="AF24" s="328">
        <v>0.2</v>
      </c>
      <c r="AG24" s="328">
        <v>0.3</v>
      </c>
      <c r="AI24" s="324" t="str">
        <f t="shared" si="0"/>
        <v>Other operating costs</v>
      </c>
      <c r="AJ24" s="326" t="str">
        <f t="shared" si="1"/>
        <v>£m</v>
      </c>
      <c r="AK24" s="328">
        <v>0</v>
      </c>
      <c r="AL24" s="328">
        <v>0</v>
      </c>
      <c r="AM24" s="328">
        <v>0</v>
      </c>
      <c r="AN24" s="328">
        <v>0</v>
      </c>
      <c r="AO24" s="328">
        <v>0.2</v>
      </c>
      <c r="AP24" s="328">
        <v>0</v>
      </c>
      <c r="AQ24" s="328">
        <v>0.4</v>
      </c>
      <c r="AR24" s="328">
        <v>0.1</v>
      </c>
      <c r="AS24" s="328">
        <v>0</v>
      </c>
      <c r="AT24" s="328">
        <v>0</v>
      </c>
      <c r="AU24" s="328">
        <v>0.5</v>
      </c>
      <c r="AV24" s="328">
        <v>1.1000000000000001</v>
      </c>
      <c r="AW24" s="328">
        <v>0.1</v>
      </c>
      <c r="AX24" s="328">
        <v>1.4</v>
      </c>
      <c r="AY24" s="328">
        <v>0.1</v>
      </c>
      <c r="AZ24" s="328">
        <v>0.1</v>
      </c>
      <c r="BA24" s="328">
        <v>0</v>
      </c>
      <c r="BB24" s="328">
        <v>0</v>
      </c>
      <c r="BC24" s="328">
        <v>0</v>
      </c>
      <c r="BD24" s="328">
        <v>0</v>
      </c>
      <c r="BE24" s="328">
        <v>0.2</v>
      </c>
      <c r="BF24" s="328">
        <v>0</v>
      </c>
      <c r="BG24" s="328">
        <v>0</v>
      </c>
      <c r="BH24" s="328">
        <v>0</v>
      </c>
      <c r="BI24" s="328">
        <v>-0.3</v>
      </c>
      <c r="BJ24" s="328">
        <v>-1.1000000000000001</v>
      </c>
      <c r="BK24" s="328">
        <v>0</v>
      </c>
      <c r="BL24" s="328">
        <v>0.1</v>
      </c>
      <c r="BM24" s="329">
        <v>2.1</v>
      </c>
      <c r="BN24" s="329">
        <v>2.4</v>
      </c>
      <c r="BP24" s="391"/>
      <c r="BQ24" s="391"/>
    </row>
    <row r="25" spans="2:69" s="324" customFormat="1" ht="8.4499999999999993">
      <c r="B25" s="324" t="s">
        <v>76</v>
      </c>
      <c r="C25" s="326" t="s">
        <v>22</v>
      </c>
      <c r="D25" s="328">
        <v>0</v>
      </c>
      <c r="E25" s="328">
        <v>0</v>
      </c>
      <c r="F25" s="328">
        <v>0</v>
      </c>
      <c r="G25" s="328">
        <v>0</v>
      </c>
      <c r="H25" s="328">
        <v>0</v>
      </c>
      <c r="I25" s="328">
        <v>0</v>
      </c>
      <c r="J25" s="328">
        <v>0</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v>
      </c>
      <c r="AA25" s="328">
        <v>0</v>
      </c>
      <c r="AB25" s="328">
        <v>0</v>
      </c>
      <c r="AC25" s="328">
        <v>0</v>
      </c>
      <c r="AD25" s="328">
        <v>0</v>
      </c>
      <c r="AE25" s="328">
        <v>0</v>
      </c>
      <c r="AF25" s="328">
        <v>0</v>
      </c>
      <c r="AG25" s="328">
        <v>0</v>
      </c>
      <c r="AI25" s="324" t="str">
        <f t="shared" si="0"/>
        <v>Other operating income</v>
      </c>
      <c r="AJ25" s="326" t="str">
        <f t="shared" si="1"/>
        <v>£m</v>
      </c>
      <c r="AK25" s="328">
        <v>0</v>
      </c>
      <c r="AL25" s="328">
        <v>0</v>
      </c>
      <c r="AM25" s="328">
        <v>0</v>
      </c>
      <c r="AN25" s="328">
        <v>0</v>
      </c>
      <c r="AO25" s="328">
        <v>-0.1</v>
      </c>
      <c r="AP25" s="328">
        <v>0</v>
      </c>
      <c r="AQ25" s="328">
        <v>0</v>
      </c>
      <c r="AR25" s="328">
        <v>0</v>
      </c>
      <c r="AS25" s="328">
        <v>0</v>
      </c>
      <c r="AT25" s="328">
        <v>0</v>
      </c>
      <c r="AU25" s="328">
        <v>0</v>
      </c>
      <c r="AV25" s="328">
        <v>0</v>
      </c>
      <c r="AW25" s="328">
        <v>0</v>
      </c>
      <c r="AX25" s="328">
        <v>0</v>
      </c>
      <c r="AY25" s="328">
        <v>0</v>
      </c>
      <c r="AZ25" s="328">
        <v>0</v>
      </c>
      <c r="BA25" s="328">
        <v>0</v>
      </c>
      <c r="BB25" s="328">
        <v>0</v>
      </c>
      <c r="BC25" s="328">
        <v>0</v>
      </c>
      <c r="BD25" s="328">
        <v>0</v>
      </c>
      <c r="BE25" s="328">
        <v>0</v>
      </c>
      <c r="BF25" s="328">
        <v>0</v>
      </c>
      <c r="BG25" s="328">
        <v>0</v>
      </c>
      <c r="BH25" s="328">
        <v>0</v>
      </c>
      <c r="BI25" s="328">
        <v>0</v>
      </c>
      <c r="BJ25" s="328">
        <v>0</v>
      </c>
      <c r="BK25" s="328">
        <v>0</v>
      </c>
      <c r="BL25" s="328">
        <v>0</v>
      </c>
      <c r="BM25" s="329">
        <v>-0.1</v>
      </c>
      <c r="BN25" s="329">
        <v>0</v>
      </c>
      <c r="BP25" s="391"/>
      <c r="BQ25" s="391"/>
    </row>
    <row r="26" spans="2:69" s="324" customFormat="1" ht="8.4499999999999993">
      <c r="B26" s="323" t="s">
        <v>77</v>
      </c>
      <c r="C26" s="326" t="s">
        <v>22</v>
      </c>
      <c r="D26" s="330">
        <v>0</v>
      </c>
      <c r="E26" s="330">
        <v>0</v>
      </c>
      <c r="F26" s="330">
        <v>0</v>
      </c>
      <c r="G26" s="330">
        <v>0</v>
      </c>
      <c r="H26" s="330">
        <v>0</v>
      </c>
      <c r="I26" s="330">
        <v>0</v>
      </c>
      <c r="J26" s="330">
        <v>0</v>
      </c>
      <c r="K26" s="330">
        <v>0</v>
      </c>
      <c r="L26" s="330">
        <v>0</v>
      </c>
      <c r="M26" s="330">
        <v>0.7</v>
      </c>
      <c r="N26" s="330">
        <v>0</v>
      </c>
      <c r="O26" s="330">
        <v>0</v>
      </c>
      <c r="P26" s="330">
        <v>0</v>
      </c>
      <c r="Q26" s="330">
        <v>0.2</v>
      </c>
      <c r="R26" s="330">
        <v>0</v>
      </c>
      <c r="S26" s="330">
        <v>0.1</v>
      </c>
      <c r="T26" s="330">
        <v>0</v>
      </c>
      <c r="U26" s="330">
        <v>0</v>
      </c>
      <c r="V26" s="330">
        <v>0</v>
      </c>
      <c r="W26" s="330">
        <v>0</v>
      </c>
      <c r="X26" s="330">
        <v>0</v>
      </c>
      <c r="Y26" s="330">
        <v>0</v>
      </c>
      <c r="Z26" s="330">
        <v>0</v>
      </c>
      <c r="AA26" s="330">
        <v>-0.1</v>
      </c>
      <c r="AB26" s="330">
        <v>0.4</v>
      </c>
      <c r="AC26" s="330">
        <v>0.1</v>
      </c>
      <c r="AD26" s="330">
        <v>1.2</v>
      </c>
      <c r="AE26" s="330">
        <v>0.3</v>
      </c>
      <c r="AF26" s="330">
        <v>0.3</v>
      </c>
      <c r="AG26" s="330">
        <v>0.4</v>
      </c>
      <c r="AI26" s="323" t="str">
        <f t="shared" si="0"/>
        <v>Total operating costs before depreciation</v>
      </c>
      <c r="AJ26" s="326" t="str">
        <f t="shared" si="1"/>
        <v>£m</v>
      </c>
      <c r="AK26" s="330">
        <v>0</v>
      </c>
      <c r="AL26" s="330">
        <v>0</v>
      </c>
      <c r="AM26" s="330">
        <v>0</v>
      </c>
      <c r="AN26" s="330">
        <v>0</v>
      </c>
      <c r="AO26" s="330">
        <v>8.1999999999999993</v>
      </c>
      <c r="AP26" s="330">
        <v>1.6</v>
      </c>
      <c r="AQ26" s="330">
        <v>1.5</v>
      </c>
      <c r="AR26" s="330">
        <v>0.4</v>
      </c>
      <c r="AS26" s="330">
        <v>0</v>
      </c>
      <c r="AT26" s="330">
        <v>0</v>
      </c>
      <c r="AU26" s="330">
        <v>0.6</v>
      </c>
      <c r="AV26" s="330">
        <v>1.8</v>
      </c>
      <c r="AW26" s="330">
        <v>0.2</v>
      </c>
      <c r="AX26" s="330">
        <v>2.2999999999999998</v>
      </c>
      <c r="AY26" s="330">
        <v>0.4</v>
      </c>
      <c r="AZ26" s="330">
        <v>0.6</v>
      </c>
      <c r="BA26" s="330">
        <v>0</v>
      </c>
      <c r="BB26" s="330">
        <v>0</v>
      </c>
      <c r="BC26" s="330">
        <v>0</v>
      </c>
      <c r="BD26" s="330">
        <v>0</v>
      </c>
      <c r="BE26" s="330">
        <v>1</v>
      </c>
      <c r="BF26" s="330">
        <v>0.1</v>
      </c>
      <c r="BG26" s="330">
        <v>0</v>
      </c>
      <c r="BH26" s="330">
        <v>0</v>
      </c>
      <c r="BI26" s="330">
        <v>-0.3</v>
      </c>
      <c r="BJ26" s="330">
        <v>-1.1000000000000001</v>
      </c>
      <c r="BK26" s="330">
        <v>0.3</v>
      </c>
      <c r="BL26" s="330">
        <v>0.5</v>
      </c>
      <c r="BM26" s="330">
        <v>13.8</v>
      </c>
      <c r="BN26" s="330">
        <v>7.9</v>
      </c>
      <c r="BP26" s="391"/>
      <c r="BQ26" s="391"/>
    </row>
    <row r="27" spans="2:69" s="324" customFormat="1" ht="8.4499999999999993">
      <c r="C27" s="326"/>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J27" s="326"/>
      <c r="AK27" s="328"/>
      <c r="AL27" s="328"/>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29"/>
      <c r="BN27" s="329"/>
      <c r="BP27" s="391"/>
      <c r="BQ27" s="391"/>
    </row>
    <row r="28" spans="2:69" s="324" customFormat="1" ht="8.4499999999999993">
      <c r="B28" s="323" t="s">
        <v>78</v>
      </c>
      <c r="C28" s="326"/>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I28" s="323" t="str">
        <f t="shared" ref="AI28:AI39" si="2">B28</f>
        <v>Depreciation</v>
      </c>
      <c r="AJ28" s="326"/>
      <c r="AK28" s="328"/>
      <c r="AL28" s="328"/>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29"/>
      <c r="BN28" s="329"/>
      <c r="BP28" s="391"/>
      <c r="BQ28" s="391"/>
    </row>
    <row r="29" spans="2:69" s="324" customFormat="1" ht="8.4499999999999993">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V29" s="328">
        <v>0</v>
      </c>
      <c r="W29" s="328">
        <v>0</v>
      </c>
      <c r="X29" s="328">
        <v>0</v>
      </c>
      <c r="Y29" s="328">
        <v>0</v>
      </c>
      <c r="Z29" s="328">
        <v>0</v>
      </c>
      <c r="AA29" s="328">
        <v>0</v>
      </c>
      <c r="AB29" s="328">
        <v>0</v>
      </c>
      <c r="AC29" s="328">
        <v>0</v>
      </c>
      <c r="AD29" s="328">
        <v>0</v>
      </c>
      <c r="AE29" s="328">
        <v>0</v>
      </c>
      <c r="AF29" s="328">
        <v>0</v>
      </c>
      <c r="AG29" s="328">
        <v>0</v>
      </c>
      <c r="AI29" s="324" t="str">
        <f t="shared" si="2"/>
        <v>Duct</v>
      </c>
      <c r="AJ29" s="326" t="str">
        <f t="shared" ref="AJ29:AJ39" si="3">C29</f>
        <v>£m</v>
      </c>
      <c r="AK29" s="328">
        <v>0</v>
      </c>
      <c r="AL29" s="328">
        <v>0</v>
      </c>
      <c r="AM29" s="328">
        <v>0</v>
      </c>
      <c r="AN29" s="328">
        <v>0</v>
      </c>
      <c r="AO29" s="328">
        <v>0</v>
      </c>
      <c r="AP29" s="328">
        <v>0</v>
      </c>
      <c r="AQ29" s="328">
        <v>0</v>
      </c>
      <c r="AR29" s="328">
        <v>0</v>
      </c>
      <c r="AS29" s="328">
        <v>0</v>
      </c>
      <c r="AT29" s="328">
        <v>0</v>
      </c>
      <c r="AU29" s="328">
        <v>0</v>
      </c>
      <c r="AV29" s="328">
        <v>0</v>
      </c>
      <c r="AW29" s="328">
        <v>0</v>
      </c>
      <c r="AX29" s="328">
        <v>0</v>
      </c>
      <c r="AY29" s="328">
        <v>0</v>
      </c>
      <c r="AZ29" s="328">
        <v>0</v>
      </c>
      <c r="BA29" s="328">
        <v>0</v>
      </c>
      <c r="BB29" s="328">
        <v>0</v>
      </c>
      <c r="BC29" s="328">
        <v>0</v>
      </c>
      <c r="BD29" s="328">
        <v>0</v>
      </c>
      <c r="BE29" s="328">
        <v>0</v>
      </c>
      <c r="BF29" s="328">
        <v>0</v>
      </c>
      <c r="BG29" s="328">
        <v>0</v>
      </c>
      <c r="BH29" s="328">
        <v>0</v>
      </c>
      <c r="BI29" s="328">
        <v>0</v>
      </c>
      <c r="BJ29" s="328">
        <v>0</v>
      </c>
      <c r="BK29" s="328">
        <v>0</v>
      </c>
      <c r="BL29" s="328">
        <v>0</v>
      </c>
      <c r="BM29" s="329">
        <v>0</v>
      </c>
      <c r="BN29" s="329">
        <v>0</v>
      </c>
    </row>
    <row r="30" spans="2:69" s="324" customFormat="1" ht="8.4499999999999993">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V30" s="328">
        <v>0</v>
      </c>
      <c r="W30" s="328">
        <v>0</v>
      </c>
      <c r="X30" s="328">
        <v>0</v>
      </c>
      <c r="Y30" s="328">
        <v>0</v>
      </c>
      <c r="Z30" s="328">
        <v>0</v>
      </c>
      <c r="AA30" s="328">
        <v>0</v>
      </c>
      <c r="AB30" s="328">
        <v>0</v>
      </c>
      <c r="AC30" s="328">
        <v>0</v>
      </c>
      <c r="AD30" s="328">
        <v>0</v>
      </c>
      <c r="AE30" s="328">
        <v>0</v>
      </c>
      <c r="AF30" s="328">
        <v>0</v>
      </c>
      <c r="AG30" s="328">
        <v>0</v>
      </c>
      <c r="AI30" s="324" t="str">
        <f t="shared" si="2"/>
        <v>Poles</v>
      </c>
      <c r="AJ30" s="326" t="str">
        <f t="shared" si="3"/>
        <v>£m</v>
      </c>
      <c r="AK30" s="328">
        <v>0</v>
      </c>
      <c r="AL30" s="328">
        <v>0</v>
      </c>
      <c r="AM30" s="328">
        <v>0</v>
      </c>
      <c r="AN30" s="328">
        <v>0</v>
      </c>
      <c r="AO30" s="328">
        <v>0</v>
      </c>
      <c r="AP30" s="328">
        <v>0</v>
      </c>
      <c r="AQ30" s="328">
        <v>0</v>
      </c>
      <c r="AR30" s="328">
        <v>0</v>
      </c>
      <c r="AS30" s="328">
        <v>0</v>
      </c>
      <c r="AT30" s="328">
        <v>0</v>
      </c>
      <c r="AU30" s="328">
        <v>0</v>
      </c>
      <c r="AV30" s="328">
        <v>0</v>
      </c>
      <c r="AW30" s="328">
        <v>0</v>
      </c>
      <c r="AX30" s="328">
        <v>0</v>
      </c>
      <c r="AY30" s="328">
        <v>0</v>
      </c>
      <c r="AZ30" s="328">
        <v>0</v>
      </c>
      <c r="BA30" s="328">
        <v>0</v>
      </c>
      <c r="BB30" s="328">
        <v>0</v>
      </c>
      <c r="BC30" s="328">
        <v>0</v>
      </c>
      <c r="BD30" s="328">
        <v>0</v>
      </c>
      <c r="BE30" s="328">
        <v>0</v>
      </c>
      <c r="BF30" s="328">
        <v>0</v>
      </c>
      <c r="BG30" s="328">
        <v>0</v>
      </c>
      <c r="BH30" s="328">
        <v>0</v>
      </c>
      <c r="BI30" s="328">
        <v>0</v>
      </c>
      <c r="BJ30" s="328">
        <v>0</v>
      </c>
      <c r="BK30" s="328">
        <v>0</v>
      </c>
      <c r="BL30" s="328">
        <v>0</v>
      </c>
      <c r="BM30" s="329">
        <v>0</v>
      </c>
      <c r="BN30" s="329">
        <v>0</v>
      </c>
    </row>
    <row r="31" spans="2:69" s="324" customFormat="1" ht="8.4499999999999993">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8">
        <v>0</v>
      </c>
      <c r="AG31" s="328">
        <v>0</v>
      </c>
      <c r="AI31" s="324" t="str">
        <f t="shared" si="2"/>
        <v>Copper</v>
      </c>
      <c r="AJ31" s="326" t="str">
        <f t="shared" si="3"/>
        <v>£m</v>
      </c>
      <c r="AK31" s="328">
        <v>0</v>
      </c>
      <c r="AL31" s="328">
        <v>0</v>
      </c>
      <c r="AM31" s="328">
        <v>0</v>
      </c>
      <c r="AN31" s="328">
        <v>0</v>
      </c>
      <c r="AO31" s="328">
        <v>0</v>
      </c>
      <c r="AP31" s="328">
        <v>0</v>
      </c>
      <c r="AQ31" s="328">
        <v>0</v>
      </c>
      <c r="AR31" s="328">
        <v>0</v>
      </c>
      <c r="AS31" s="328">
        <v>0</v>
      </c>
      <c r="AT31" s="328">
        <v>0</v>
      </c>
      <c r="AU31" s="328">
        <v>0</v>
      </c>
      <c r="AV31" s="328">
        <v>0</v>
      </c>
      <c r="AW31" s="328">
        <v>0</v>
      </c>
      <c r="AX31" s="328">
        <v>0</v>
      </c>
      <c r="AY31" s="328">
        <v>0</v>
      </c>
      <c r="AZ31" s="328">
        <v>0</v>
      </c>
      <c r="BA31" s="328">
        <v>0</v>
      </c>
      <c r="BB31" s="328">
        <v>0</v>
      </c>
      <c r="BC31" s="328">
        <v>0</v>
      </c>
      <c r="BD31" s="328">
        <v>0</v>
      </c>
      <c r="BE31" s="328">
        <v>0</v>
      </c>
      <c r="BF31" s="328">
        <v>0</v>
      </c>
      <c r="BG31" s="328">
        <v>0</v>
      </c>
      <c r="BH31" s="328">
        <v>0</v>
      </c>
      <c r="BI31" s="328">
        <v>0</v>
      </c>
      <c r="BJ31" s="328">
        <v>0</v>
      </c>
      <c r="BK31" s="328">
        <v>0</v>
      </c>
      <c r="BL31" s="328">
        <v>0</v>
      </c>
      <c r="BM31" s="329">
        <v>0</v>
      </c>
      <c r="BN31" s="329">
        <v>0</v>
      </c>
    </row>
    <row r="32" spans="2:69" s="324" customFormat="1" ht="8.4499999999999993">
      <c r="B32" s="324" t="s">
        <v>82</v>
      </c>
      <c r="C32" s="326" t="s">
        <v>22</v>
      </c>
      <c r="D32" s="328">
        <v>0</v>
      </c>
      <c r="E32" s="328">
        <v>0</v>
      </c>
      <c r="F32" s="328">
        <v>0</v>
      </c>
      <c r="G32" s="328">
        <v>0</v>
      </c>
      <c r="H32" s="328">
        <v>0</v>
      </c>
      <c r="I32" s="328">
        <v>0</v>
      </c>
      <c r="J32" s="328">
        <v>0</v>
      </c>
      <c r="K32" s="328">
        <v>0</v>
      </c>
      <c r="L32" s="328">
        <v>0</v>
      </c>
      <c r="M32" s="328">
        <v>0.3</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8">
        <v>0</v>
      </c>
      <c r="AG32" s="328">
        <v>0</v>
      </c>
      <c r="AI32" s="324" t="str">
        <f t="shared" si="2"/>
        <v xml:space="preserve">Fibre </v>
      </c>
      <c r="AJ32" s="326" t="str">
        <f t="shared" si="3"/>
        <v>£m</v>
      </c>
      <c r="AK32" s="328">
        <v>0</v>
      </c>
      <c r="AL32" s="328">
        <v>0</v>
      </c>
      <c r="AM32" s="328">
        <v>0</v>
      </c>
      <c r="AN32" s="328">
        <v>0</v>
      </c>
      <c r="AO32" s="328">
        <v>0.2</v>
      </c>
      <c r="AP32" s="328">
        <v>0</v>
      </c>
      <c r="AQ32" s="328">
        <v>0.7</v>
      </c>
      <c r="AR32" s="328">
        <v>0.2</v>
      </c>
      <c r="AS32" s="328">
        <v>0</v>
      </c>
      <c r="AT32" s="328">
        <v>0</v>
      </c>
      <c r="AU32" s="328">
        <v>0</v>
      </c>
      <c r="AV32" s="328">
        <v>0</v>
      </c>
      <c r="AW32" s="328">
        <v>0</v>
      </c>
      <c r="AX32" s="328">
        <v>0</v>
      </c>
      <c r="AY32" s="328">
        <v>0.1</v>
      </c>
      <c r="AZ32" s="328">
        <v>0.2</v>
      </c>
      <c r="BA32" s="328">
        <v>0</v>
      </c>
      <c r="BB32" s="328">
        <v>0</v>
      </c>
      <c r="BC32" s="328">
        <v>0</v>
      </c>
      <c r="BD32" s="328">
        <v>0</v>
      </c>
      <c r="BE32" s="328">
        <v>0</v>
      </c>
      <c r="BF32" s="328">
        <v>0</v>
      </c>
      <c r="BG32" s="328">
        <v>0</v>
      </c>
      <c r="BH32" s="328">
        <v>0</v>
      </c>
      <c r="BI32" s="328">
        <v>0</v>
      </c>
      <c r="BJ32" s="328">
        <v>0</v>
      </c>
      <c r="BK32" s="328">
        <v>0</v>
      </c>
      <c r="BL32" s="328">
        <v>0.1</v>
      </c>
      <c r="BM32" s="329">
        <v>1</v>
      </c>
      <c r="BN32" s="329">
        <v>0.8</v>
      </c>
    </row>
    <row r="33" spans="2:69" s="324" customFormat="1" ht="8.4499999999999993">
      <c r="B33" s="324" t="s">
        <v>83</v>
      </c>
      <c r="C33" s="326" t="s">
        <v>22</v>
      </c>
      <c r="D33" s="328">
        <v>0</v>
      </c>
      <c r="E33" s="328">
        <v>0</v>
      </c>
      <c r="F33" s="328">
        <v>0</v>
      </c>
      <c r="G33" s="328">
        <v>0</v>
      </c>
      <c r="H33" s="328">
        <v>0</v>
      </c>
      <c r="I33" s="328">
        <v>0</v>
      </c>
      <c r="J33" s="328">
        <v>0</v>
      </c>
      <c r="K33" s="328">
        <v>0</v>
      </c>
      <c r="L33" s="328">
        <v>0</v>
      </c>
      <c r="M33" s="328">
        <v>0</v>
      </c>
      <c r="N33" s="328">
        <v>0</v>
      </c>
      <c r="O33" s="328">
        <v>0</v>
      </c>
      <c r="P33" s="328">
        <v>0</v>
      </c>
      <c r="Q33" s="328">
        <v>0</v>
      </c>
      <c r="R33" s="328">
        <v>0</v>
      </c>
      <c r="S33" s="328">
        <v>0</v>
      </c>
      <c r="T33" s="328">
        <v>0</v>
      </c>
      <c r="U33" s="328">
        <v>0</v>
      </c>
      <c r="V33" s="328">
        <v>0</v>
      </c>
      <c r="W33" s="328">
        <v>0</v>
      </c>
      <c r="X33" s="328">
        <v>0</v>
      </c>
      <c r="Y33" s="328">
        <v>0</v>
      </c>
      <c r="Z33" s="328">
        <v>0</v>
      </c>
      <c r="AA33" s="328">
        <v>0</v>
      </c>
      <c r="AB33" s="328">
        <v>0</v>
      </c>
      <c r="AC33" s="328">
        <v>0</v>
      </c>
      <c r="AD33" s="328">
        <v>1.2</v>
      </c>
      <c r="AE33" s="328">
        <v>0.4</v>
      </c>
      <c r="AF33" s="328">
        <v>0.4</v>
      </c>
      <c r="AG33" s="328">
        <v>0.5</v>
      </c>
      <c r="AI33" s="324" t="str">
        <f t="shared" si="2"/>
        <v>Electronics</v>
      </c>
      <c r="AJ33" s="326" t="str">
        <f t="shared" si="3"/>
        <v>£m</v>
      </c>
      <c r="AK33" s="328">
        <v>0</v>
      </c>
      <c r="AL33" s="328">
        <v>0</v>
      </c>
      <c r="AM33" s="328">
        <v>0</v>
      </c>
      <c r="AN33" s="328">
        <v>0</v>
      </c>
      <c r="AO33" s="328">
        <v>4.0999999999999996</v>
      </c>
      <c r="AP33" s="328">
        <v>0.9</v>
      </c>
      <c r="AQ33" s="328">
        <v>0</v>
      </c>
      <c r="AR33" s="328">
        <v>0</v>
      </c>
      <c r="AS33" s="328">
        <v>0</v>
      </c>
      <c r="AT33" s="328">
        <v>0</v>
      </c>
      <c r="AU33" s="328">
        <v>1.4</v>
      </c>
      <c r="AV33" s="328">
        <v>3.6</v>
      </c>
      <c r="AW33" s="328">
        <v>0</v>
      </c>
      <c r="AX33" s="328">
        <v>0</v>
      </c>
      <c r="AY33" s="328">
        <v>0</v>
      </c>
      <c r="AZ33" s="328">
        <v>0</v>
      </c>
      <c r="BA33" s="328">
        <v>0</v>
      </c>
      <c r="BB33" s="328">
        <v>0</v>
      </c>
      <c r="BC33" s="328">
        <v>0</v>
      </c>
      <c r="BD33" s="328">
        <v>0</v>
      </c>
      <c r="BE33" s="328">
        <v>0</v>
      </c>
      <c r="BF33" s="328">
        <v>0</v>
      </c>
      <c r="BG33" s="328">
        <v>0</v>
      </c>
      <c r="BH33" s="328">
        <v>0</v>
      </c>
      <c r="BI33" s="328">
        <v>0</v>
      </c>
      <c r="BJ33" s="328">
        <v>0</v>
      </c>
      <c r="BK33" s="328">
        <v>0.1</v>
      </c>
      <c r="BL33" s="328">
        <v>0</v>
      </c>
      <c r="BM33" s="329">
        <v>7.2</v>
      </c>
      <c r="BN33" s="329">
        <v>5.4</v>
      </c>
    </row>
    <row r="34" spans="2:69" s="324" customFormat="1" ht="8.4499999999999993">
      <c r="B34" s="324" t="s">
        <v>84</v>
      </c>
      <c r="C34" s="326" t="s">
        <v>22</v>
      </c>
      <c r="D34" s="328">
        <v>0</v>
      </c>
      <c r="E34" s="328">
        <v>0</v>
      </c>
      <c r="F34" s="328">
        <v>0</v>
      </c>
      <c r="G34" s="328">
        <v>0</v>
      </c>
      <c r="H34" s="328">
        <v>0</v>
      </c>
      <c r="I34" s="328">
        <v>0</v>
      </c>
      <c r="J34" s="328">
        <v>0</v>
      </c>
      <c r="K34" s="328">
        <v>0</v>
      </c>
      <c r="L34" s="328">
        <v>0</v>
      </c>
      <c r="M34" s="328">
        <v>0</v>
      </c>
      <c r="N34" s="328">
        <v>0</v>
      </c>
      <c r="O34" s="328">
        <v>0</v>
      </c>
      <c r="P34" s="328">
        <v>0</v>
      </c>
      <c r="Q34" s="328">
        <v>0</v>
      </c>
      <c r="R34" s="328">
        <v>0</v>
      </c>
      <c r="S34" s="328">
        <v>0</v>
      </c>
      <c r="T34" s="328">
        <v>0</v>
      </c>
      <c r="U34" s="328">
        <v>0</v>
      </c>
      <c r="V34" s="328">
        <v>0</v>
      </c>
      <c r="W34" s="328">
        <v>0</v>
      </c>
      <c r="X34" s="328">
        <v>0</v>
      </c>
      <c r="Y34" s="328">
        <v>0</v>
      </c>
      <c r="Z34" s="328">
        <v>0</v>
      </c>
      <c r="AA34" s="328">
        <v>0</v>
      </c>
      <c r="AB34" s="328">
        <v>0</v>
      </c>
      <c r="AC34" s="328">
        <v>0</v>
      </c>
      <c r="AD34" s="328">
        <v>0.1</v>
      </c>
      <c r="AE34" s="328">
        <v>0</v>
      </c>
      <c r="AF34" s="328">
        <v>0</v>
      </c>
      <c r="AG34" s="328">
        <v>0</v>
      </c>
      <c r="AI34" s="324" t="str">
        <f t="shared" si="2"/>
        <v>Software</v>
      </c>
      <c r="AJ34" s="326" t="str">
        <f t="shared" si="3"/>
        <v>£m</v>
      </c>
      <c r="AK34" s="328">
        <v>0</v>
      </c>
      <c r="AL34" s="328">
        <v>0</v>
      </c>
      <c r="AM34" s="328">
        <v>0</v>
      </c>
      <c r="AN34" s="328">
        <v>0</v>
      </c>
      <c r="AO34" s="328">
        <v>0.4</v>
      </c>
      <c r="AP34" s="328">
        <v>0.1</v>
      </c>
      <c r="AQ34" s="328">
        <v>0.1</v>
      </c>
      <c r="AR34" s="328">
        <v>0</v>
      </c>
      <c r="AS34" s="328">
        <v>0</v>
      </c>
      <c r="AT34" s="328">
        <v>0</v>
      </c>
      <c r="AU34" s="328">
        <v>0.1</v>
      </c>
      <c r="AV34" s="328">
        <v>0.2</v>
      </c>
      <c r="AW34" s="328">
        <v>0</v>
      </c>
      <c r="AX34" s="328">
        <v>0.1</v>
      </c>
      <c r="AY34" s="328">
        <v>0</v>
      </c>
      <c r="AZ34" s="328">
        <v>0</v>
      </c>
      <c r="BA34" s="328">
        <v>0</v>
      </c>
      <c r="BB34" s="328">
        <v>0</v>
      </c>
      <c r="BC34" s="328">
        <v>0</v>
      </c>
      <c r="BD34" s="328">
        <v>0</v>
      </c>
      <c r="BE34" s="328">
        <v>0</v>
      </c>
      <c r="BF34" s="328">
        <v>0</v>
      </c>
      <c r="BG34" s="328">
        <v>0</v>
      </c>
      <c r="BH34" s="328">
        <v>0</v>
      </c>
      <c r="BI34" s="328">
        <v>0</v>
      </c>
      <c r="BJ34" s="328">
        <v>0</v>
      </c>
      <c r="BK34" s="328">
        <v>0</v>
      </c>
      <c r="BL34" s="328">
        <v>0.1</v>
      </c>
      <c r="BM34" s="329">
        <v>0.7</v>
      </c>
      <c r="BN34" s="329">
        <v>0.5</v>
      </c>
      <c r="BP34" s="391"/>
      <c r="BQ34" s="392"/>
    </row>
    <row r="35" spans="2:69" s="324" customFormat="1" ht="8.4499999999999993">
      <c r="B35" s="324" t="s">
        <v>85</v>
      </c>
      <c r="C35" s="326" t="s">
        <v>22</v>
      </c>
      <c r="D35" s="328">
        <v>0</v>
      </c>
      <c r="E35" s="328">
        <v>0</v>
      </c>
      <c r="F35" s="328">
        <v>0</v>
      </c>
      <c r="G35" s="328">
        <v>0</v>
      </c>
      <c r="H35" s="328">
        <v>0</v>
      </c>
      <c r="I35" s="328">
        <v>0</v>
      </c>
      <c r="J35" s="328">
        <v>0</v>
      </c>
      <c r="K35" s="328">
        <v>0</v>
      </c>
      <c r="L35" s="328">
        <v>0</v>
      </c>
      <c r="M35" s="328">
        <v>0</v>
      </c>
      <c r="N35" s="328">
        <v>0</v>
      </c>
      <c r="O35" s="328">
        <v>0</v>
      </c>
      <c r="P35" s="328">
        <v>0</v>
      </c>
      <c r="Q35" s="328">
        <v>0</v>
      </c>
      <c r="R35" s="328">
        <v>0</v>
      </c>
      <c r="S35" s="328">
        <v>0</v>
      </c>
      <c r="T35" s="328">
        <v>0</v>
      </c>
      <c r="U35" s="328">
        <v>0</v>
      </c>
      <c r="V35" s="328">
        <v>0</v>
      </c>
      <c r="W35" s="328">
        <v>0</v>
      </c>
      <c r="X35" s="328">
        <v>0</v>
      </c>
      <c r="Y35" s="328">
        <v>0</v>
      </c>
      <c r="Z35" s="328">
        <v>0</v>
      </c>
      <c r="AA35" s="328">
        <v>0</v>
      </c>
      <c r="AB35" s="328">
        <v>0</v>
      </c>
      <c r="AC35" s="328">
        <v>0</v>
      </c>
      <c r="AD35" s="328">
        <v>0</v>
      </c>
      <c r="AE35" s="328">
        <v>0</v>
      </c>
      <c r="AF35" s="328">
        <v>0</v>
      </c>
      <c r="AG35" s="328">
        <v>0</v>
      </c>
      <c r="AI35" s="324" t="str">
        <f t="shared" si="2"/>
        <v>Land and buildings</v>
      </c>
      <c r="AJ35" s="326" t="str">
        <f t="shared" si="3"/>
        <v>£m</v>
      </c>
      <c r="AK35" s="328">
        <v>0</v>
      </c>
      <c r="AL35" s="328">
        <v>0</v>
      </c>
      <c r="AM35" s="328">
        <v>0</v>
      </c>
      <c r="AN35" s="328">
        <v>0</v>
      </c>
      <c r="AO35" s="328">
        <v>0.1</v>
      </c>
      <c r="AP35" s="328">
        <v>0</v>
      </c>
      <c r="AQ35" s="328">
        <v>0</v>
      </c>
      <c r="AR35" s="328">
        <v>0</v>
      </c>
      <c r="AS35" s="328">
        <v>0</v>
      </c>
      <c r="AT35" s="328">
        <v>0</v>
      </c>
      <c r="AU35" s="328">
        <v>0</v>
      </c>
      <c r="AV35" s="328">
        <v>0</v>
      </c>
      <c r="AW35" s="328">
        <v>0</v>
      </c>
      <c r="AX35" s="328">
        <v>0</v>
      </c>
      <c r="AY35" s="328">
        <v>0</v>
      </c>
      <c r="AZ35" s="328">
        <v>0</v>
      </c>
      <c r="BA35" s="328">
        <v>0</v>
      </c>
      <c r="BB35" s="328">
        <v>0</v>
      </c>
      <c r="BC35" s="328">
        <v>0</v>
      </c>
      <c r="BD35" s="328">
        <v>0</v>
      </c>
      <c r="BE35" s="328">
        <v>0</v>
      </c>
      <c r="BF35" s="328">
        <v>0</v>
      </c>
      <c r="BG35" s="328">
        <v>0</v>
      </c>
      <c r="BH35" s="328">
        <v>0</v>
      </c>
      <c r="BI35" s="328">
        <v>0</v>
      </c>
      <c r="BJ35" s="328">
        <v>0</v>
      </c>
      <c r="BK35" s="328">
        <v>0</v>
      </c>
      <c r="BL35" s="328">
        <v>0.1</v>
      </c>
      <c r="BM35" s="329">
        <v>0.1</v>
      </c>
      <c r="BN35" s="329">
        <v>0.1</v>
      </c>
    </row>
    <row r="36" spans="2:69" s="324" customFormat="1" ht="8.4499999999999993">
      <c r="B36" s="324" t="s">
        <v>86</v>
      </c>
      <c r="C36" s="326" t="s">
        <v>22</v>
      </c>
      <c r="D36" s="328">
        <v>0</v>
      </c>
      <c r="E36" s="328">
        <v>0</v>
      </c>
      <c r="F36" s="328">
        <v>0</v>
      </c>
      <c r="G36" s="328">
        <v>0</v>
      </c>
      <c r="H36" s="328">
        <v>0</v>
      </c>
      <c r="I36" s="328">
        <v>0</v>
      </c>
      <c r="J36" s="328">
        <v>0</v>
      </c>
      <c r="K36" s="328">
        <v>0</v>
      </c>
      <c r="L36" s="328">
        <v>0</v>
      </c>
      <c r="M36" s="328">
        <v>0</v>
      </c>
      <c r="N36" s="328">
        <v>0</v>
      </c>
      <c r="O36" s="328">
        <v>0</v>
      </c>
      <c r="P36" s="328">
        <v>0</v>
      </c>
      <c r="Q36" s="328">
        <v>0</v>
      </c>
      <c r="R36" s="328">
        <v>0</v>
      </c>
      <c r="S36" s="328">
        <v>0</v>
      </c>
      <c r="T36" s="328">
        <v>0</v>
      </c>
      <c r="U36" s="328">
        <v>0</v>
      </c>
      <c r="V36" s="328">
        <v>0</v>
      </c>
      <c r="W36" s="328">
        <v>0</v>
      </c>
      <c r="X36" s="328">
        <v>0</v>
      </c>
      <c r="Y36" s="328">
        <v>0</v>
      </c>
      <c r="Z36" s="328">
        <v>0</v>
      </c>
      <c r="AA36" s="328">
        <v>0</v>
      </c>
      <c r="AB36" s="328">
        <v>0</v>
      </c>
      <c r="AC36" s="328">
        <v>0</v>
      </c>
      <c r="AD36" s="328">
        <v>0.1</v>
      </c>
      <c r="AE36" s="328">
        <v>0</v>
      </c>
      <c r="AF36" s="328">
        <v>0</v>
      </c>
      <c r="AG36" s="328">
        <v>0</v>
      </c>
      <c r="AI36" s="324" t="str">
        <f t="shared" si="2"/>
        <v>Right of use assets</v>
      </c>
      <c r="AJ36" s="326" t="str">
        <f t="shared" si="3"/>
        <v>£m</v>
      </c>
      <c r="AK36" s="328">
        <v>0</v>
      </c>
      <c r="AL36" s="328">
        <v>0</v>
      </c>
      <c r="AM36" s="328">
        <v>0</v>
      </c>
      <c r="AN36" s="328">
        <v>0</v>
      </c>
      <c r="AO36" s="328">
        <v>1.3</v>
      </c>
      <c r="AP36" s="328">
        <v>0.3</v>
      </c>
      <c r="AQ36" s="328">
        <v>0</v>
      </c>
      <c r="AR36" s="328">
        <v>0</v>
      </c>
      <c r="AS36" s="328">
        <v>0</v>
      </c>
      <c r="AT36" s="328">
        <v>0</v>
      </c>
      <c r="AU36" s="328">
        <v>0</v>
      </c>
      <c r="AV36" s="328">
        <v>0.1</v>
      </c>
      <c r="AW36" s="328">
        <v>0</v>
      </c>
      <c r="AX36" s="328">
        <v>0</v>
      </c>
      <c r="AY36" s="328">
        <v>0</v>
      </c>
      <c r="AZ36" s="328">
        <v>0</v>
      </c>
      <c r="BA36" s="328">
        <v>0</v>
      </c>
      <c r="BB36" s="328">
        <v>0</v>
      </c>
      <c r="BC36" s="328">
        <v>0</v>
      </c>
      <c r="BD36" s="328">
        <v>0</v>
      </c>
      <c r="BE36" s="328">
        <v>0</v>
      </c>
      <c r="BF36" s="328">
        <v>0</v>
      </c>
      <c r="BG36" s="328">
        <v>0</v>
      </c>
      <c r="BH36" s="328">
        <v>0</v>
      </c>
      <c r="BI36" s="328">
        <v>0</v>
      </c>
      <c r="BJ36" s="328">
        <v>0</v>
      </c>
      <c r="BK36" s="328">
        <v>0.1</v>
      </c>
      <c r="BL36" s="328">
        <v>0.1</v>
      </c>
      <c r="BM36" s="329">
        <v>1.5</v>
      </c>
      <c r="BN36" s="329">
        <v>0.5</v>
      </c>
    </row>
    <row r="37" spans="2:69" s="324" customFormat="1" ht="8.4499999999999993">
      <c r="B37" s="324" t="s">
        <v>87</v>
      </c>
      <c r="C37" s="326" t="s">
        <v>22</v>
      </c>
      <c r="D37" s="328">
        <v>0</v>
      </c>
      <c r="E37" s="328">
        <v>0</v>
      </c>
      <c r="F37" s="328">
        <v>0</v>
      </c>
      <c r="G37" s="328">
        <v>0</v>
      </c>
      <c r="H37" s="328">
        <v>0</v>
      </c>
      <c r="I37" s="328">
        <v>0</v>
      </c>
      <c r="J37" s="328">
        <v>0</v>
      </c>
      <c r="K37" s="328">
        <v>0</v>
      </c>
      <c r="L37" s="328">
        <v>0</v>
      </c>
      <c r="M37" s="328">
        <v>0</v>
      </c>
      <c r="N37" s="328">
        <v>0</v>
      </c>
      <c r="O37" s="328">
        <v>0</v>
      </c>
      <c r="P37" s="328">
        <v>0</v>
      </c>
      <c r="Q37" s="328">
        <v>0</v>
      </c>
      <c r="R37" s="328">
        <v>0</v>
      </c>
      <c r="S37" s="328">
        <v>0</v>
      </c>
      <c r="T37" s="328">
        <v>0</v>
      </c>
      <c r="U37" s="328">
        <v>0</v>
      </c>
      <c r="V37" s="328">
        <v>0</v>
      </c>
      <c r="W37" s="328">
        <v>0</v>
      </c>
      <c r="X37" s="328">
        <v>0</v>
      </c>
      <c r="Y37" s="328">
        <v>0</v>
      </c>
      <c r="Z37" s="328">
        <v>0</v>
      </c>
      <c r="AA37" s="328">
        <v>0</v>
      </c>
      <c r="AB37" s="328">
        <v>0</v>
      </c>
      <c r="AC37" s="328">
        <v>0</v>
      </c>
      <c r="AD37" s="328">
        <v>0.1</v>
      </c>
      <c r="AE37" s="328">
        <v>0</v>
      </c>
      <c r="AF37" s="328">
        <v>0</v>
      </c>
      <c r="AG37" s="328">
        <v>0</v>
      </c>
      <c r="AI37" s="324" t="str">
        <f t="shared" si="2"/>
        <v>Other assets</v>
      </c>
      <c r="AJ37" s="326" t="str">
        <f t="shared" si="3"/>
        <v>£m</v>
      </c>
      <c r="AK37" s="328">
        <v>0</v>
      </c>
      <c r="AL37" s="328">
        <v>0</v>
      </c>
      <c r="AM37" s="328">
        <v>0</v>
      </c>
      <c r="AN37" s="328">
        <v>0</v>
      </c>
      <c r="AO37" s="328">
        <v>1.5</v>
      </c>
      <c r="AP37" s="328">
        <v>0.3</v>
      </c>
      <c r="AQ37" s="328">
        <v>0</v>
      </c>
      <c r="AR37" s="328">
        <v>0</v>
      </c>
      <c r="AS37" s="328">
        <v>0</v>
      </c>
      <c r="AT37" s="328">
        <v>0</v>
      </c>
      <c r="AU37" s="328">
        <v>0</v>
      </c>
      <c r="AV37" s="328">
        <v>0</v>
      </c>
      <c r="AW37" s="328">
        <v>0</v>
      </c>
      <c r="AX37" s="328">
        <v>0</v>
      </c>
      <c r="AY37" s="328">
        <v>0</v>
      </c>
      <c r="AZ37" s="328">
        <v>0</v>
      </c>
      <c r="BA37" s="328">
        <v>0</v>
      </c>
      <c r="BB37" s="328">
        <v>0</v>
      </c>
      <c r="BC37" s="328">
        <v>0</v>
      </c>
      <c r="BD37" s="328">
        <v>0</v>
      </c>
      <c r="BE37" s="328">
        <v>0</v>
      </c>
      <c r="BF37" s="328">
        <v>0</v>
      </c>
      <c r="BG37" s="328">
        <v>0</v>
      </c>
      <c r="BH37" s="328">
        <v>0</v>
      </c>
      <c r="BI37" s="328">
        <v>0</v>
      </c>
      <c r="BJ37" s="328">
        <v>0</v>
      </c>
      <c r="BK37" s="328">
        <v>0</v>
      </c>
      <c r="BL37" s="328">
        <v>0.1</v>
      </c>
      <c r="BM37" s="329">
        <v>1.6</v>
      </c>
      <c r="BN37" s="329">
        <v>0.4</v>
      </c>
    </row>
    <row r="38" spans="2:69" s="324" customFormat="1" ht="8.4499999999999993">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V38" s="328">
        <v>0</v>
      </c>
      <c r="W38" s="328">
        <v>0</v>
      </c>
      <c r="X38" s="328">
        <v>0</v>
      </c>
      <c r="Y38" s="328">
        <v>0</v>
      </c>
      <c r="Z38" s="328">
        <v>0</v>
      </c>
      <c r="AA38" s="328">
        <v>0</v>
      </c>
      <c r="AB38" s="328">
        <v>0</v>
      </c>
      <c r="AC38" s="328">
        <v>0</v>
      </c>
      <c r="AD38" s="328">
        <v>0</v>
      </c>
      <c r="AE38" s="328">
        <v>0</v>
      </c>
      <c r="AF38" s="328">
        <v>0</v>
      </c>
      <c r="AG38" s="328">
        <v>0</v>
      </c>
      <c r="AI38" s="324" t="str">
        <f t="shared" si="2"/>
        <v>Less funded assets (BDUK, etc.)</v>
      </c>
      <c r="AJ38" s="326" t="str">
        <f t="shared" si="3"/>
        <v>£m</v>
      </c>
      <c r="AK38" s="328">
        <v>0</v>
      </c>
      <c r="AL38" s="328">
        <v>0</v>
      </c>
      <c r="AM38" s="328">
        <v>0</v>
      </c>
      <c r="AN38" s="328">
        <v>0</v>
      </c>
      <c r="AO38" s="328">
        <v>0</v>
      </c>
      <c r="AP38" s="328">
        <v>0</v>
      </c>
      <c r="AQ38" s="328">
        <v>0</v>
      </c>
      <c r="AR38" s="328">
        <v>0</v>
      </c>
      <c r="AS38" s="328">
        <v>0</v>
      </c>
      <c r="AT38" s="328">
        <v>0</v>
      </c>
      <c r="AU38" s="328">
        <v>0</v>
      </c>
      <c r="AV38" s="328">
        <v>0</v>
      </c>
      <c r="AW38" s="328">
        <v>0</v>
      </c>
      <c r="AX38" s="328">
        <v>0</v>
      </c>
      <c r="AY38" s="328">
        <v>0</v>
      </c>
      <c r="AZ38" s="328">
        <v>0</v>
      </c>
      <c r="BA38" s="328">
        <v>0</v>
      </c>
      <c r="BB38" s="328">
        <v>0</v>
      </c>
      <c r="BC38" s="328">
        <v>0</v>
      </c>
      <c r="BD38" s="328">
        <v>0</v>
      </c>
      <c r="BE38" s="328">
        <v>0</v>
      </c>
      <c r="BF38" s="328">
        <v>0</v>
      </c>
      <c r="BG38" s="328">
        <v>0</v>
      </c>
      <c r="BH38" s="328">
        <v>0</v>
      </c>
      <c r="BI38" s="328">
        <v>0</v>
      </c>
      <c r="BJ38" s="328">
        <v>0</v>
      </c>
      <c r="BK38" s="328">
        <v>0</v>
      </c>
      <c r="BL38" s="328">
        <v>0</v>
      </c>
      <c r="BM38" s="329">
        <v>0</v>
      </c>
      <c r="BN38" s="329">
        <v>0</v>
      </c>
      <c r="BP38" s="391"/>
      <c r="BQ38" s="392"/>
    </row>
    <row r="39" spans="2:69" s="324" customFormat="1" ht="8.4499999999999993">
      <c r="B39" s="323" t="s">
        <v>89</v>
      </c>
      <c r="C39" s="326" t="s">
        <v>22</v>
      </c>
      <c r="D39" s="330">
        <v>0</v>
      </c>
      <c r="E39" s="330">
        <v>0</v>
      </c>
      <c r="F39" s="330">
        <v>0</v>
      </c>
      <c r="G39" s="330">
        <v>0</v>
      </c>
      <c r="H39" s="330">
        <v>0</v>
      </c>
      <c r="I39" s="330">
        <v>0</v>
      </c>
      <c r="J39" s="330">
        <v>0</v>
      </c>
      <c r="K39" s="330">
        <v>0</v>
      </c>
      <c r="L39" s="330">
        <v>0</v>
      </c>
      <c r="M39" s="330">
        <v>0.3</v>
      </c>
      <c r="N39" s="330">
        <v>0</v>
      </c>
      <c r="O39" s="330">
        <v>0</v>
      </c>
      <c r="P39" s="330">
        <v>0</v>
      </c>
      <c r="Q39" s="330">
        <v>0</v>
      </c>
      <c r="R39" s="330">
        <v>0</v>
      </c>
      <c r="S39" s="330">
        <v>0</v>
      </c>
      <c r="T39" s="330">
        <v>0</v>
      </c>
      <c r="U39" s="330">
        <v>0</v>
      </c>
      <c r="V39" s="330">
        <v>0</v>
      </c>
      <c r="W39" s="330">
        <v>0</v>
      </c>
      <c r="X39" s="330">
        <v>0</v>
      </c>
      <c r="Y39" s="330">
        <v>0</v>
      </c>
      <c r="Z39" s="330">
        <v>0</v>
      </c>
      <c r="AA39" s="330">
        <v>0</v>
      </c>
      <c r="AB39" s="330">
        <v>0</v>
      </c>
      <c r="AC39" s="330">
        <v>0</v>
      </c>
      <c r="AD39" s="330">
        <v>1.5</v>
      </c>
      <c r="AE39" s="330">
        <v>0.4</v>
      </c>
      <c r="AF39" s="330">
        <v>0.4</v>
      </c>
      <c r="AG39" s="330">
        <v>0.5</v>
      </c>
      <c r="AI39" s="323" t="str">
        <f t="shared" si="2"/>
        <v>Total depreciation</v>
      </c>
      <c r="AJ39" s="326" t="str">
        <f t="shared" si="3"/>
        <v>£m</v>
      </c>
      <c r="AK39" s="330">
        <v>0</v>
      </c>
      <c r="AL39" s="330">
        <v>0</v>
      </c>
      <c r="AM39" s="330">
        <v>0</v>
      </c>
      <c r="AN39" s="330">
        <v>0</v>
      </c>
      <c r="AO39" s="330">
        <v>7.6</v>
      </c>
      <c r="AP39" s="330">
        <v>1.6</v>
      </c>
      <c r="AQ39" s="330">
        <v>0.8</v>
      </c>
      <c r="AR39" s="330">
        <v>0.2</v>
      </c>
      <c r="AS39" s="330">
        <v>0</v>
      </c>
      <c r="AT39" s="330">
        <v>0</v>
      </c>
      <c r="AU39" s="330">
        <v>1.5</v>
      </c>
      <c r="AV39" s="330">
        <v>3.9</v>
      </c>
      <c r="AW39" s="330">
        <v>0</v>
      </c>
      <c r="AX39" s="330">
        <v>0.1</v>
      </c>
      <c r="AY39" s="330">
        <v>0.1</v>
      </c>
      <c r="AZ39" s="330">
        <v>0.2</v>
      </c>
      <c r="BA39" s="330">
        <v>0</v>
      </c>
      <c r="BB39" s="330">
        <v>0</v>
      </c>
      <c r="BC39" s="330">
        <v>0</v>
      </c>
      <c r="BD39" s="330">
        <v>0</v>
      </c>
      <c r="BE39" s="330">
        <v>0</v>
      </c>
      <c r="BF39" s="330">
        <v>0</v>
      </c>
      <c r="BG39" s="330">
        <v>0</v>
      </c>
      <c r="BH39" s="330">
        <v>0</v>
      </c>
      <c r="BI39" s="330">
        <v>0</v>
      </c>
      <c r="BJ39" s="330">
        <v>0</v>
      </c>
      <c r="BK39" s="330">
        <v>0.2</v>
      </c>
      <c r="BL39" s="330">
        <v>0.5</v>
      </c>
      <c r="BM39" s="330">
        <v>12.1</v>
      </c>
      <c r="BN39" s="330">
        <v>7.7</v>
      </c>
      <c r="BP39" s="391"/>
      <c r="BQ39" s="391"/>
    </row>
    <row r="40" spans="2:69" s="324" customFormat="1" ht="8.4499999999999993">
      <c r="C40" s="326"/>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J40" s="326"/>
      <c r="AK40" s="328"/>
      <c r="AL40" s="328"/>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29"/>
      <c r="BN40" s="329"/>
      <c r="BP40" s="391"/>
      <c r="BQ40" s="391"/>
    </row>
    <row r="41" spans="2:69" s="324" customFormat="1" ht="8.4499999999999993">
      <c r="B41" s="324" t="s">
        <v>56</v>
      </c>
      <c r="C41" s="326" t="s">
        <v>22</v>
      </c>
      <c r="D41" s="328">
        <v>0</v>
      </c>
      <c r="E41" s="328">
        <v>0</v>
      </c>
      <c r="F41" s="328">
        <v>0</v>
      </c>
      <c r="G41" s="328">
        <v>0</v>
      </c>
      <c r="H41" s="328">
        <v>0</v>
      </c>
      <c r="I41" s="328">
        <v>0</v>
      </c>
      <c r="J41" s="328">
        <v>0</v>
      </c>
      <c r="K41" s="328">
        <v>0</v>
      </c>
      <c r="L41" s="328">
        <v>0</v>
      </c>
      <c r="M41" s="328">
        <v>0</v>
      </c>
      <c r="N41" s="328">
        <v>0</v>
      </c>
      <c r="O41" s="328">
        <v>0</v>
      </c>
      <c r="P41" s="328">
        <v>0</v>
      </c>
      <c r="Q41" s="328">
        <v>0</v>
      </c>
      <c r="R41" s="328">
        <v>0</v>
      </c>
      <c r="S41" s="328">
        <v>0</v>
      </c>
      <c r="T41" s="328">
        <v>0</v>
      </c>
      <c r="U41" s="328">
        <v>0</v>
      </c>
      <c r="V41" s="328">
        <v>0</v>
      </c>
      <c r="W41" s="328">
        <v>0</v>
      </c>
      <c r="X41" s="328">
        <v>0</v>
      </c>
      <c r="Y41" s="328">
        <v>0</v>
      </c>
      <c r="Z41" s="328">
        <v>0</v>
      </c>
      <c r="AA41" s="328">
        <v>0</v>
      </c>
      <c r="AB41" s="328">
        <v>0</v>
      </c>
      <c r="AC41" s="328">
        <v>0</v>
      </c>
      <c r="AD41" s="328">
        <v>0</v>
      </c>
      <c r="AE41" s="328">
        <v>0</v>
      </c>
      <c r="AF41" s="328">
        <v>0</v>
      </c>
      <c r="AG41" s="328">
        <v>0</v>
      </c>
      <c r="AI41" s="324" t="str">
        <f>B41</f>
        <v>Specific items</v>
      </c>
      <c r="AJ41" s="326" t="str">
        <f>C41</f>
        <v>£m</v>
      </c>
      <c r="AK41" s="328">
        <v>0</v>
      </c>
      <c r="AL41" s="328">
        <v>0</v>
      </c>
      <c r="AM41" s="328">
        <v>0</v>
      </c>
      <c r="AN41" s="328">
        <v>0</v>
      </c>
      <c r="AO41" s="328">
        <v>0.5</v>
      </c>
      <c r="AP41" s="328">
        <v>0.1</v>
      </c>
      <c r="AQ41" s="328">
        <v>0</v>
      </c>
      <c r="AR41" s="328">
        <v>0</v>
      </c>
      <c r="AS41" s="328">
        <v>0</v>
      </c>
      <c r="AT41" s="328">
        <v>0</v>
      </c>
      <c r="AU41" s="328">
        <v>0</v>
      </c>
      <c r="AV41" s="328">
        <v>0</v>
      </c>
      <c r="AW41" s="328">
        <v>0</v>
      </c>
      <c r="AX41" s="328">
        <v>0</v>
      </c>
      <c r="AY41" s="328">
        <v>0</v>
      </c>
      <c r="AZ41" s="328">
        <v>0</v>
      </c>
      <c r="BA41" s="328">
        <v>0</v>
      </c>
      <c r="BB41" s="328">
        <v>0</v>
      </c>
      <c r="BC41" s="328">
        <v>0</v>
      </c>
      <c r="BD41" s="328">
        <v>0</v>
      </c>
      <c r="BE41" s="328">
        <v>0</v>
      </c>
      <c r="BF41" s="328">
        <v>0</v>
      </c>
      <c r="BG41" s="328">
        <v>0</v>
      </c>
      <c r="BH41" s="328">
        <v>0</v>
      </c>
      <c r="BI41" s="328">
        <v>0</v>
      </c>
      <c r="BJ41" s="328">
        <v>0</v>
      </c>
      <c r="BK41" s="328">
        <v>0.6</v>
      </c>
      <c r="BL41" s="328">
        <v>0.1</v>
      </c>
      <c r="BM41" s="329">
        <v>1.1000000000000001</v>
      </c>
      <c r="BN41" s="329">
        <v>0.2</v>
      </c>
      <c r="BP41" s="391"/>
      <c r="BQ41" s="391"/>
    </row>
    <row r="42" spans="2:69" s="324" customFormat="1" ht="8.4499999999999993">
      <c r="B42" s="323" t="s">
        <v>35</v>
      </c>
      <c r="C42" s="326" t="s">
        <v>22</v>
      </c>
      <c r="D42" s="330">
        <v>0</v>
      </c>
      <c r="E42" s="330">
        <v>0</v>
      </c>
      <c r="F42" s="330">
        <v>0</v>
      </c>
      <c r="G42" s="330">
        <v>0</v>
      </c>
      <c r="H42" s="330">
        <v>0</v>
      </c>
      <c r="I42" s="330">
        <v>0</v>
      </c>
      <c r="J42" s="330">
        <v>0</v>
      </c>
      <c r="K42" s="330">
        <v>0</v>
      </c>
      <c r="L42" s="330">
        <v>0</v>
      </c>
      <c r="M42" s="330">
        <v>1</v>
      </c>
      <c r="N42" s="330">
        <v>0</v>
      </c>
      <c r="O42" s="330">
        <v>0</v>
      </c>
      <c r="P42" s="330">
        <v>0</v>
      </c>
      <c r="Q42" s="330">
        <v>0.2</v>
      </c>
      <c r="R42" s="330">
        <v>0</v>
      </c>
      <c r="S42" s="330">
        <v>0.1</v>
      </c>
      <c r="T42" s="330">
        <v>0</v>
      </c>
      <c r="U42" s="330">
        <v>0</v>
      </c>
      <c r="V42" s="330">
        <v>0</v>
      </c>
      <c r="W42" s="330">
        <v>0</v>
      </c>
      <c r="X42" s="330">
        <v>0</v>
      </c>
      <c r="Y42" s="330">
        <v>0</v>
      </c>
      <c r="Z42" s="330">
        <v>0</v>
      </c>
      <c r="AA42" s="330">
        <v>-0.1</v>
      </c>
      <c r="AB42" s="330">
        <v>0.4</v>
      </c>
      <c r="AC42" s="330">
        <v>0.1</v>
      </c>
      <c r="AD42" s="330">
        <v>2.7</v>
      </c>
      <c r="AE42" s="330">
        <v>0.7</v>
      </c>
      <c r="AF42" s="330">
        <v>0.7</v>
      </c>
      <c r="AG42" s="330">
        <v>0.9</v>
      </c>
      <c r="AI42" s="323" t="str">
        <f>B42</f>
        <v>Total HCA operating costs</v>
      </c>
      <c r="AJ42" s="326" t="str">
        <f>C42</f>
        <v>£m</v>
      </c>
      <c r="AK42" s="330">
        <v>0</v>
      </c>
      <c r="AL42" s="330">
        <v>0</v>
      </c>
      <c r="AM42" s="330">
        <v>0</v>
      </c>
      <c r="AN42" s="330">
        <v>0</v>
      </c>
      <c r="AO42" s="330">
        <v>16.3</v>
      </c>
      <c r="AP42" s="330">
        <v>3.3</v>
      </c>
      <c r="AQ42" s="330">
        <v>2.2999999999999998</v>
      </c>
      <c r="AR42" s="330">
        <v>0.6</v>
      </c>
      <c r="AS42" s="330">
        <v>0</v>
      </c>
      <c r="AT42" s="330">
        <v>0</v>
      </c>
      <c r="AU42" s="330">
        <v>2.1</v>
      </c>
      <c r="AV42" s="330">
        <v>5.7</v>
      </c>
      <c r="AW42" s="330">
        <v>0.2</v>
      </c>
      <c r="AX42" s="330">
        <v>2.4</v>
      </c>
      <c r="AY42" s="330">
        <v>0.5</v>
      </c>
      <c r="AZ42" s="330">
        <v>0.8</v>
      </c>
      <c r="BA42" s="330">
        <v>0</v>
      </c>
      <c r="BB42" s="330">
        <v>0</v>
      </c>
      <c r="BC42" s="330">
        <v>0</v>
      </c>
      <c r="BD42" s="330">
        <v>0</v>
      </c>
      <c r="BE42" s="330">
        <v>1</v>
      </c>
      <c r="BF42" s="330">
        <v>0.1</v>
      </c>
      <c r="BG42" s="330">
        <v>0</v>
      </c>
      <c r="BH42" s="330">
        <v>0</v>
      </c>
      <c r="BI42" s="330">
        <v>-0.3</v>
      </c>
      <c r="BJ42" s="330">
        <v>-1.1000000000000001</v>
      </c>
      <c r="BK42" s="330">
        <v>1.1000000000000001</v>
      </c>
      <c r="BL42" s="330">
        <v>1.1000000000000001</v>
      </c>
      <c r="BM42" s="330">
        <v>27</v>
      </c>
      <c r="BN42" s="330">
        <v>15.8</v>
      </c>
      <c r="BP42" s="391"/>
      <c r="BQ42" s="392"/>
    </row>
    <row r="43" spans="2:69" s="324" customFormat="1" ht="8.4499999999999993">
      <c r="C43" s="326"/>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J43" s="326"/>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9"/>
      <c r="BN43" s="329"/>
    </row>
    <row r="44" spans="2:69" s="324" customFormat="1" ht="8.4499999999999993">
      <c r="B44" s="323" t="s">
        <v>36</v>
      </c>
      <c r="C44" s="326"/>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I44" s="323" t="str">
        <f t="shared" ref="AI44:AI49" si="4">B44</f>
        <v>CCA adjustments</v>
      </c>
      <c r="AJ44" s="326"/>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c r="BK44" s="328"/>
      <c r="BL44" s="328"/>
      <c r="BM44" s="329"/>
      <c r="BN44" s="329"/>
    </row>
    <row r="45" spans="2:69" s="324" customFormat="1" ht="8.4499999999999993">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V45" s="328">
        <v>0</v>
      </c>
      <c r="W45" s="328">
        <v>0</v>
      </c>
      <c r="X45" s="328">
        <v>0</v>
      </c>
      <c r="Y45" s="328">
        <v>0</v>
      </c>
      <c r="Z45" s="328">
        <v>0</v>
      </c>
      <c r="AA45" s="328">
        <v>0</v>
      </c>
      <c r="AB45" s="328">
        <v>0</v>
      </c>
      <c r="AC45" s="328">
        <v>0</v>
      </c>
      <c r="AD45" s="328">
        <v>0</v>
      </c>
      <c r="AE45" s="328">
        <v>0</v>
      </c>
      <c r="AF45" s="328">
        <v>0</v>
      </c>
      <c r="AG45" s="328">
        <v>0</v>
      </c>
      <c r="AI45" s="324" t="str">
        <f t="shared" si="4"/>
        <v>Holding gains</v>
      </c>
      <c r="AJ45" s="326" t="str">
        <f>C45</f>
        <v>£m</v>
      </c>
      <c r="AK45" s="328">
        <v>0</v>
      </c>
      <c r="AL45" s="328">
        <v>0</v>
      </c>
      <c r="AM45" s="328">
        <v>0</v>
      </c>
      <c r="AN45" s="328">
        <v>0</v>
      </c>
      <c r="AO45" s="328">
        <v>0</v>
      </c>
      <c r="AP45" s="328">
        <v>0</v>
      </c>
      <c r="AQ45" s="328">
        <v>0</v>
      </c>
      <c r="AR45" s="328">
        <v>0</v>
      </c>
      <c r="AS45" s="328">
        <v>0</v>
      </c>
      <c r="AT45" s="328">
        <v>0</v>
      </c>
      <c r="AU45" s="328">
        <v>0</v>
      </c>
      <c r="AV45" s="328">
        <v>0</v>
      </c>
      <c r="AW45" s="328">
        <v>0</v>
      </c>
      <c r="AX45" s="328">
        <v>0</v>
      </c>
      <c r="AY45" s="328">
        <v>0</v>
      </c>
      <c r="AZ45" s="328">
        <v>0</v>
      </c>
      <c r="BA45" s="328">
        <v>0</v>
      </c>
      <c r="BB45" s="328">
        <v>0</v>
      </c>
      <c r="BC45" s="328">
        <v>0</v>
      </c>
      <c r="BD45" s="328">
        <v>0</v>
      </c>
      <c r="BE45" s="328">
        <v>0</v>
      </c>
      <c r="BF45" s="328">
        <v>0</v>
      </c>
      <c r="BG45" s="328">
        <v>0</v>
      </c>
      <c r="BH45" s="328">
        <v>0</v>
      </c>
      <c r="BI45" s="328">
        <v>0</v>
      </c>
      <c r="BJ45" s="328">
        <v>0</v>
      </c>
      <c r="BK45" s="328">
        <v>0</v>
      </c>
      <c r="BL45" s="328">
        <v>0</v>
      </c>
      <c r="BM45" s="329">
        <v>0</v>
      </c>
      <c r="BN45" s="329">
        <v>0</v>
      </c>
    </row>
    <row r="46" spans="2:69" s="324" customFormat="1" ht="8.4499999999999993">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V46" s="328">
        <v>0</v>
      </c>
      <c r="W46" s="328">
        <v>0</v>
      </c>
      <c r="X46" s="328">
        <v>0</v>
      </c>
      <c r="Y46" s="328">
        <v>0</v>
      </c>
      <c r="Z46" s="328">
        <v>0</v>
      </c>
      <c r="AA46" s="328">
        <v>0</v>
      </c>
      <c r="AB46" s="328">
        <v>0</v>
      </c>
      <c r="AC46" s="328">
        <v>0</v>
      </c>
      <c r="AD46" s="328">
        <v>0</v>
      </c>
      <c r="AE46" s="328">
        <v>0</v>
      </c>
      <c r="AF46" s="328">
        <v>0</v>
      </c>
      <c r="AG46" s="328">
        <v>0</v>
      </c>
      <c r="AI46" s="324" t="str">
        <f t="shared" si="4"/>
        <v>Supplementary depreciation</v>
      </c>
      <c r="AJ46" s="326" t="str">
        <f>C46</f>
        <v>£m</v>
      </c>
      <c r="AK46" s="328">
        <v>0</v>
      </c>
      <c r="AL46" s="328">
        <v>0</v>
      </c>
      <c r="AM46" s="328">
        <v>0</v>
      </c>
      <c r="AN46" s="328">
        <v>0</v>
      </c>
      <c r="AO46" s="328">
        <v>0</v>
      </c>
      <c r="AP46" s="328">
        <v>0</v>
      </c>
      <c r="AQ46" s="328">
        <v>0</v>
      </c>
      <c r="AR46" s="328">
        <v>0</v>
      </c>
      <c r="AS46" s="328">
        <v>0</v>
      </c>
      <c r="AT46" s="328">
        <v>0</v>
      </c>
      <c r="AU46" s="328">
        <v>0</v>
      </c>
      <c r="AV46" s="328">
        <v>0</v>
      </c>
      <c r="AW46" s="328">
        <v>0</v>
      </c>
      <c r="AX46" s="328">
        <v>0</v>
      </c>
      <c r="AY46" s="328">
        <v>0</v>
      </c>
      <c r="AZ46" s="328">
        <v>0</v>
      </c>
      <c r="BA46" s="328">
        <v>0</v>
      </c>
      <c r="BB46" s="328">
        <v>0</v>
      </c>
      <c r="BC46" s="328">
        <v>0</v>
      </c>
      <c r="BD46" s="328">
        <v>0</v>
      </c>
      <c r="BE46" s="328">
        <v>0</v>
      </c>
      <c r="BF46" s="328">
        <v>0</v>
      </c>
      <c r="BG46" s="328">
        <v>0</v>
      </c>
      <c r="BH46" s="328">
        <v>0</v>
      </c>
      <c r="BI46" s="328">
        <v>0</v>
      </c>
      <c r="BJ46" s="328">
        <v>0</v>
      </c>
      <c r="BK46" s="328">
        <v>0</v>
      </c>
      <c r="BL46" s="328">
        <v>0</v>
      </c>
      <c r="BM46" s="329">
        <v>0</v>
      </c>
      <c r="BN46" s="329">
        <v>0</v>
      </c>
    </row>
    <row r="47" spans="2:69" s="324" customFormat="1" ht="8.4499999999999993">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V47" s="328">
        <v>0</v>
      </c>
      <c r="W47" s="328">
        <v>0</v>
      </c>
      <c r="X47" s="328">
        <v>0</v>
      </c>
      <c r="Y47" s="328">
        <v>0</v>
      </c>
      <c r="Z47" s="328">
        <v>0</v>
      </c>
      <c r="AA47" s="328">
        <v>0</v>
      </c>
      <c r="AB47" s="328">
        <v>0</v>
      </c>
      <c r="AC47" s="328">
        <v>0</v>
      </c>
      <c r="AD47" s="328">
        <v>0</v>
      </c>
      <c r="AE47" s="328">
        <v>0</v>
      </c>
      <c r="AF47" s="328">
        <v>0</v>
      </c>
      <c r="AG47" s="328">
        <v>0</v>
      </c>
      <c r="AI47" s="324" t="str">
        <f t="shared" si="4"/>
        <v xml:space="preserve">Other CCA adjustments </v>
      </c>
      <c r="AJ47" s="326" t="str">
        <f>C47</f>
        <v>£m</v>
      </c>
      <c r="AK47" s="328">
        <v>0</v>
      </c>
      <c r="AL47" s="328">
        <v>0</v>
      </c>
      <c r="AM47" s="328">
        <v>0</v>
      </c>
      <c r="AN47" s="328">
        <v>0</v>
      </c>
      <c r="AO47" s="328">
        <v>0</v>
      </c>
      <c r="AP47" s="328">
        <v>0</v>
      </c>
      <c r="AQ47" s="328">
        <v>0</v>
      </c>
      <c r="AR47" s="328">
        <v>0</v>
      </c>
      <c r="AS47" s="328">
        <v>0</v>
      </c>
      <c r="AT47" s="328">
        <v>0</v>
      </c>
      <c r="AU47" s="328">
        <v>0</v>
      </c>
      <c r="AV47" s="328">
        <v>0</v>
      </c>
      <c r="AW47" s="328">
        <v>0</v>
      </c>
      <c r="AX47" s="328">
        <v>0</v>
      </c>
      <c r="AY47" s="328">
        <v>0</v>
      </c>
      <c r="AZ47" s="328">
        <v>0</v>
      </c>
      <c r="BA47" s="328">
        <v>0</v>
      </c>
      <c r="BB47" s="328">
        <v>0</v>
      </c>
      <c r="BC47" s="328">
        <v>0</v>
      </c>
      <c r="BD47" s="328">
        <v>0</v>
      </c>
      <c r="BE47" s="328">
        <v>0</v>
      </c>
      <c r="BF47" s="328">
        <v>0</v>
      </c>
      <c r="BG47" s="328">
        <v>0</v>
      </c>
      <c r="BH47" s="328">
        <v>0</v>
      </c>
      <c r="BI47" s="328">
        <v>0</v>
      </c>
      <c r="BJ47" s="328">
        <v>0</v>
      </c>
      <c r="BK47" s="328">
        <v>0</v>
      </c>
      <c r="BL47" s="328">
        <v>0</v>
      </c>
      <c r="BM47" s="329">
        <v>0</v>
      </c>
      <c r="BN47" s="329">
        <v>0</v>
      </c>
      <c r="BP47" s="391"/>
      <c r="BQ47" s="392"/>
    </row>
    <row r="48" spans="2:69" s="324" customFormat="1" ht="8.4499999999999993">
      <c r="B48" s="324" t="s">
        <v>19</v>
      </c>
      <c r="C48" s="326" t="s">
        <v>22</v>
      </c>
      <c r="D48" s="328">
        <v>0</v>
      </c>
      <c r="E48" s="328">
        <v>0.1</v>
      </c>
      <c r="F48" s="328">
        <v>0</v>
      </c>
      <c r="G48" s="328">
        <v>0.1</v>
      </c>
      <c r="H48" s="328">
        <v>0</v>
      </c>
      <c r="I48" s="328">
        <v>0</v>
      </c>
      <c r="J48" s="328">
        <v>0</v>
      </c>
      <c r="K48" s="328">
        <v>0</v>
      </c>
      <c r="L48" s="328">
        <v>0</v>
      </c>
      <c r="M48" s="328">
        <v>0.2</v>
      </c>
      <c r="N48" s="328">
        <v>0</v>
      </c>
      <c r="O48" s="328">
        <v>0</v>
      </c>
      <c r="P48" s="328">
        <v>0</v>
      </c>
      <c r="Q48" s="328">
        <v>0</v>
      </c>
      <c r="R48" s="328">
        <v>0</v>
      </c>
      <c r="S48" s="328">
        <v>0.2</v>
      </c>
      <c r="T48" s="328">
        <v>0</v>
      </c>
      <c r="U48" s="328">
        <v>0</v>
      </c>
      <c r="V48" s="328">
        <v>0</v>
      </c>
      <c r="W48" s="328">
        <v>0</v>
      </c>
      <c r="X48" s="328">
        <v>0</v>
      </c>
      <c r="Y48" s="328">
        <v>0</v>
      </c>
      <c r="Z48" s="328">
        <v>0</v>
      </c>
      <c r="AA48" s="328">
        <v>0</v>
      </c>
      <c r="AB48" s="328">
        <v>0.1</v>
      </c>
      <c r="AC48" s="328">
        <v>0</v>
      </c>
      <c r="AD48" s="328">
        <v>0</v>
      </c>
      <c r="AE48" s="328">
        <v>0.1</v>
      </c>
      <c r="AF48" s="328">
        <v>0.2</v>
      </c>
      <c r="AG48" s="328">
        <v>0.1</v>
      </c>
      <c r="AI48" s="324" t="str">
        <f t="shared" si="4"/>
        <v xml:space="preserve">Rounding </v>
      </c>
      <c r="AJ48" s="326" t="str">
        <f>C48</f>
        <v>£m</v>
      </c>
      <c r="AK48" s="328">
        <v>0</v>
      </c>
      <c r="AL48" s="328">
        <v>0</v>
      </c>
      <c r="AM48" s="328">
        <v>0</v>
      </c>
      <c r="AN48" s="328">
        <v>0</v>
      </c>
      <c r="AO48" s="328">
        <v>0</v>
      </c>
      <c r="AP48" s="328">
        <v>-0.1</v>
      </c>
      <c r="AQ48" s="328">
        <v>0.1</v>
      </c>
      <c r="AR48" s="328">
        <v>0.2</v>
      </c>
      <c r="AS48" s="328">
        <v>0</v>
      </c>
      <c r="AT48" s="328">
        <v>0</v>
      </c>
      <c r="AU48" s="328">
        <v>0.2</v>
      </c>
      <c r="AV48" s="328">
        <v>0</v>
      </c>
      <c r="AW48" s="328">
        <v>0</v>
      </c>
      <c r="AX48" s="328">
        <v>0</v>
      </c>
      <c r="AY48" s="328">
        <v>0.2</v>
      </c>
      <c r="AZ48" s="328">
        <v>0.1</v>
      </c>
      <c r="BA48" s="328">
        <v>0</v>
      </c>
      <c r="BB48" s="328">
        <v>0</v>
      </c>
      <c r="BC48" s="328">
        <v>0</v>
      </c>
      <c r="BD48" s="328">
        <v>0</v>
      </c>
      <c r="BE48" s="328">
        <v>0.1</v>
      </c>
      <c r="BF48" s="328">
        <v>0.1</v>
      </c>
      <c r="BG48" s="328">
        <v>0</v>
      </c>
      <c r="BH48" s="328">
        <v>0</v>
      </c>
      <c r="BI48" s="328">
        <v>0</v>
      </c>
      <c r="BJ48" s="328">
        <v>-0.1</v>
      </c>
      <c r="BK48" s="328">
        <v>-1.2</v>
      </c>
      <c r="BL48" s="328">
        <v>-0.9</v>
      </c>
      <c r="BM48" s="329">
        <v>-0.3</v>
      </c>
      <c r="BN48" s="329">
        <v>0.1</v>
      </c>
      <c r="BP48" s="391"/>
      <c r="BQ48" s="392"/>
    </row>
    <row r="49" spans="2:69" s="324" customFormat="1" ht="9" thickBot="1">
      <c r="B49" s="323" t="s">
        <v>37</v>
      </c>
      <c r="C49" s="326" t="s">
        <v>22</v>
      </c>
      <c r="D49" s="331">
        <v>0</v>
      </c>
      <c r="E49" s="331">
        <v>0.1</v>
      </c>
      <c r="F49" s="331">
        <v>0</v>
      </c>
      <c r="G49" s="331">
        <v>0.1</v>
      </c>
      <c r="H49" s="331">
        <v>0</v>
      </c>
      <c r="I49" s="331">
        <v>0</v>
      </c>
      <c r="J49" s="331">
        <v>0</v>
      </c>
      <c r="K49" s="331">
        <v>0</v>
      </c>
      <c r="L49" s="331">
        <v>0</v>
      </c>
      <c r="M49" s="331">
        <v>1.2</v>
      </c>
      <c r="N49" s="331">
        <v>0</v>
      </c>
      <c r="O49" s="331">
        <v>0</v>
      </c>
      <c r="P49" s="331">
        <v>0</v>
      </c>
      <c r="Q49" s="331">
        <v>0.2</v>
      </c>
      <c r="R49" s="331">
        <v>0</v>
      </c>
      <c r="S49" s="331">
        <v>0.3</v>
      </c>
      <c r="T49" s="331">
        <v>0</v>
      </c>
      <c r="U49" s="331">
        <v>0</v>
      </c>
      <c r="V49" s="331">
        <v>0</v>
      </c>
      <c r="W49" s="331">
        <v>0</v>
      </c>
      <c r="X49" s="331">
        <v>0</v>
      </c>
      <c r="Y49" s="331">
        <v>0</v>
      </c>
      <c r="Z49" s="331">
        <v>0</v>
      </c>
      <c r="AA49" s="331">
        <v>-0.1</v>
      </c>
      <c r="AB49" s="331">
        <v>0.5</v>
      </c>
      <c r="AC49" s="331">
        <v>0.1</v>
      </c>
      <c r="AD49" s="331">
        <v>2.7</v>
      </c>
      <c r="AE49" s="331">
        <v>0.8</v>
      </c>
      <c r="AF49" s="331">
        <v>0.9</v>
      </c>
      <c r="AG49" s="331">
        <v>1</v>
      </c>
      <c r="AI49" s="323" t="str">
        <f t="shared" si="4"/>
        <v>Total CCA operating costs</v>
      </c>
      <c r="AJ49" s="326" t="str">
        <f>C49</f>
        <v>£m</v>
      </c>
      <c r="AK49" s="331">
        <v>0</v>
      </c>
      <c r="AL49" s="331">
        <v>0</v>
      </c>
      <c r="AM49" s="331">
        <v>0</v>
      </c>
      <c r="AN49" s="331">
        <v>0</v>
      </c>
      <c r="AO49" s="331">
        <v>16.3</v>
      </c>
      <c r="AP49" s="331">
        <v>3.2</v>
      </c>
      <c r="AQ49" s="331">
        <v>2.4</v>
      </c>
      <c r="AR49" s="331">
        <v>0.8</v>
      </c>
      <c r="AS49" s="331">
        <v>0</v>
      </c>
      <c r="AT49" s="331">
        <v>0</v>
      </c>
      <c r="AU49" s="331">
        <v>2.2999999999999998</v>
      </c>
      <c r="AV49" s="331">
        <v>5.7</v>
      </c>
      <c r="AW49" s="331">
        <v>0.2</v>
      </c>
      <c r="AX49" s="331">
        <v>2.4</v>
      </c>
      <c r="AY49" s="331">
        <v>0.7</v>
      </c>
      <c r="AZ49" s="331">
        <v>0.9</v>
      </c>
      <c r="BA49" s="331">
        <v>0</v>
      </c>
      <c r="BB49" s="331">
        <v>0</v>
      </c>
      <c r="BC49" s="331">
        <v>0</v>
      </c>
      <c r="BD49" s="331">
        <v>0</v>
      </c>
      <c r="BE49" s="331">
        <v>1.1000000000000001</v>
      </c>
      <c r="BF49" s="331">
        <v>0.2</v>
      </c>
      <c r="BG49" s="331">
        <v>0</v>
      </c>
      <c r="BH49" s="331">
        <v>0</v>
      </c>
      <c r="BI49" s="331">
        <v>-0.3</v>
      </c>
      <c r="BJ49" s="331">
        <v>-1.2</v>
      </c>
      <c r="BK49" s="331">
        <v>-0.1</v>
      </c>
      <c r="BL49" s="331">
        <v>0.2</v>
      </c>
      <c r="BM49" s="331">
        <v>26.7</v>
      </c>
      <c r="BN49" s="331">
        <v>15.9</v>
      </c>
    </row>
    <row r="50" spans="2:69" s="324" customFormat="1" ht="9" thickTop="1">
      <c r="C50" s="326"/>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J50" s="326"/>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67"/>
      <c r="BN50" s="367"/>
      <c r="BP50" s="391"/>
      <c r="BQ50" s="391"/>
    </row>
    <row r="51" spans="2:69" s="324" customFormat="1" ht="8.4499999999999993">
      <c r="B51" s="492" t="s">
        <v>93</v>
      </c>
      <c r="C51" s="493">
        <v>0</v>
      </c>
      <c r="D51" s="393"/>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9"/>
      <c r="AI51" s="492" t="str">
        <f t="shared" ref="AI51:AJ54" si="5">B51</f>
        <v xml:space="preserve">Total CCA operating cost includes the following: </v>
      </c>
      <c r="AJ51" s="493"/>
      <c r="AK51" s="368"/>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32"/>
      <c r="BN51" s="333"/>
      <c r="BP51" s="391"/>
      <c r="BQ51" s="392"/>
    </row>
    <row r="52" spans="2:69" s="324" customFormat="1" ht="8.4499999999999993">
      <c r="B52" s="334" t="s">
        <v>94</v>
      </c>
      <c r="C52" s="326" t="s">
        <v>22</v>
      </c>
      <c r="D52" s="328">
        <v>0</v>
      </c>
      <c r="E52" s="328">
        <v>0</v>
      </c>
      <c r="F52" s="328">
        <v>0</v>
      </c>
      <c r="G52" s="328">
        <v>0</v>
      </c>
      <c r="H52" s="328">
        <v>0</v>
      </c>
      <c r="I52" s="328">
        <v>0</v>
      </c>
      <c r="J52" s="328">
        <v>0</v>
      </c>
      <c r="K52" s="328">
        <v>0</v>
      </c>
      <c r="L52" s="328">
        <v>0</v>
      </c>
      <c r="M52" s="328">
        <v>0.5</v>
      </c>
      <c r="N52" s="328">
        <v>0</v>
      </c>
      <c r="O52" s="328">
        <v>0</v>
      </c>
      <c r="P52" s="328">
        <v>0</v>
      </c>
      <c r="Q52" s="328">
        <v>0</v>
      </c>
      <c r="R52" s="328">
        <v>0</v>
      </c>
      <c r="S52" s="328">
        <v>0</v>
      </c>
      <c r="T52" s="328">
        <v>0</v>
      </c>
      <c r="U52" s="328">
        <v>0</v>
      </c>
      <c r="V52" s="328">
        <v>0</v>
      </c>
      <c r="W52" s="328">
        <v>0</v>
      </c>
      <c r="X52" s="328">
        <v>0</v>
      </c>
      <c r="Y52" s="328">
        <v>0</v>
      </c>
      <c r="Z52" s="328">
        <v>0</v>
      </c>
      <c r="AA52" s="328">
        <v>0</v>
      </c>
      <c r="AB52" s="328">
        <v>0</v>
      </c>
      <c r="AC52" s="328">
        <v>0</v>
      </c>
      <c r="AD52" s="328">
        <v>0</v>
      </c>
      <c r="AE52" s="328">
        <v>0</v>
      </c>
      <c r="AF52" s="328">
        <v>0</v>
      </c>
      <c r="AG52" s="371">
        <v>0</v>
      </c>
      <c r="AI52" s="334" t="str">
        <f t="shared" si="5"/>
        <v>Cumulo charges</v>
      </c>
      <c r="AJ52" s="326" t="str">
        <f t="shared" si="5"/>
        <v>£m</v>
      </c>
      <c r="AK52" s="328">
        <v>0</v>
      </c>
      <c r="AL52" s="328">
        <v>0</v>
      </c>
      <c r="AM52" s="328">
        <v>0</v>
      </c>
      <c r="AN52" s="328">
        <v>0</v>
      </c>
      <c r="AO52" s="328">
        <v>0.4</v>
      </c>
      <c r="AP52" s="328">
        <v>0.1</v>
      </c>
      <c r="AQ52" s="328">
        <v>0.9</v>
      </c>
      <c r="AR52" s="328">
        <v>0.3</v>
      </c>
      <c r="AS52" s="328">
        <v>0</v>
      </c>
      <c r="AT52" s="328">
        <v>0</v>
      </c>
      <c r="AU52" s="328">
        <v>0</v>
      </c>
      <c r="AV52" s="328">
        <v>0</v>
      </c>
      <c r="AW52" s="328">
        <v>0</v>
      </c>
      <c r="AX52" s="328">
        <v>0</v>
      </c>
      <c r="AY52" s="328">
        <v>0.4</v>
      </c>
      <c r="AZ52" s="328">
        <v>0.5</v>
      </c>
      <c r="BA52" s="328">
        <v>0</v>
      </c>
      <c r="BB52" s="328">
        <v>0</v>
      </c>
      <c r="BC52" s="328">
        <v>0</v>
      </c>
      <c r="BD52" s="328">
        <v>0</v>
      </c>
      <c r="BE52" s="328">
        <v>0</v>
      </c>
      <c r="BF52" s="328">
        <v>0</v>
      </c>
      <c r="BG52" s="328">
        <v>0</v>
      </c>
      <c r="BH52" s="328">
        <v>0</v>
      </c>
      <c r="BI52" s="328">
        <v>0</v>
      </c>
      <c r="BJ52" s="328">
        <v>0</v>
      </c>
      <c r="BK52" s="328">
        <v>0</v>
      </c>
      <c r="BL52" s="328">
        <v>-0.1</v>
      </c>
      <c r="BM52" s="329">
        <v>1.7</v>
      </c>
      <c r="BN52" s="372">
        <v>1.3</v>
      </c>
      <c r="BP52" s="391"/>
      <c r="BQ52" s="392"/>
    </row>
    <row r="53" spans="2:69" s="324" customFormat="1" ht="8.4499999999999993">
      <c r="B53" s="334" t="s">
        <v>95</v>
      </c>
      <c r="C53" s="326" t="s">
        <v>22</v>
      </c>
      <c r="D53" s="328">
        <v>0</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V53" s="328">
        <v>0</v>
      </c>
      <c r="W53" s="328">
        <v>0</v>
      </c>
      <c r="X53" s="328">
        <v>0</v>
      </c>
      <c r="Y53" s="328">
        <v>0</v>
      </c>
      <c r="Z53" s="328">
        <v>0</v>
      </c>
      <c r="AA53" s="328">
        <v>-0.1</v>
      </c>
      <c r="AB53" s="328">
        <v>0.4</v>
      </c>
      <c r="AC53" s="328">
        <v>0.1</v>
      </c>
      <c r="AD53" s="328">
        <v>0</v>
      </c>
      <c r="AE53" s="328">
        <v>0</v>
      </c>
      <c r="AF53" s="328">
        <v>0</v>
      </c>
      <c r="AG53" s="371">
        <v>0</v>
      </c>
      <c r="AI53" s="334" t="str">
        <f t="shared" si="5"/>
        <v>Openreach SLGs</v>
      </c>
      <c r="AJ53" s="326" t="str">
        <f t="shared" si="5"/>
        <v>£m</v>
      </c>
      <c r="AK53" s="328">
        <v>0</v>
      </c>
      <c r="AL53" s="328">
        <v>0</v>
      </c>
      <c r="AM53" s="328">
        <v>0</v>
      </c>
      <c r="AN53" s="328">
        <v>0</v>
      </c>
      <c r="AO53" s="328">
        <v>0</v>
      </c>
      <c r="AP53" s="328">
        <v>0</v>
      </c>
      <c r="AQ53" s="328">
        <v>0</v>
      </c>
      <c r="AR53" s="328">
        <v>0</v>
      </c>
      <c r="AS53" s="328">
        <v>0</v>
      </c>
      <c r="AT53" s="328">
        <v>0</v>
      </c>
      <c r="AU53" s="328">
        <v>0</v>
      </c>
      <c r="AV53" s="328">
        <v>0</v>
      </c>
      <c r="AW53" s="328">
        <v>0.1</v>
      </c>
      <c r="AX53" s="328">
        <v>1.5</v>
      </c>
      <c r="AY53" s="328">
        <v>0</v>
      </c>
      <c r="AZ53" s="328">
        <v>0</v>
      </c>
      <c r="BA53" s="328">
        <v>0</v>
      </c>
      <c r="BB53" s="328">
        <v>0</v>
      </c>
      <c r="BC53" s="328">
        <v>0</v>
      </c>
      <c r="BD53" s="328">
        <v>0</v>
      </c>
      <c r="BE53" s="328">
        <v>0</v>
      </c>
      <c r="BF53" s="328">
        <v>0</v>
      </c>
      <c r="BG53" s="328">
        <v>0</v>
      </c>
      <c r="BH53" s="328">
        <v>0</v>
      </c>
      <c r="BI53" s="328">
        <v>-0.3</v>
      </c>
      <c r="BJ53" s="328">
        <v>-1.1000000000000001</v>
      </c>
      <c r="BK53" s="328">
        <v>0.1</v>
      </c>
      <c r="BL53" s="328">
        <v>0</v>
      </c>
      <c r="BM53" s="329">
        <v>0.3</v>
      </c>
      <c r="BN53" s="372">
        <v>0.4</v>
      </c>
      <c r="BP53" s="391"/>
      <c r="BQ53" s="391"/>
    </row>
    <row r="54" spans="2:69" s="324" customFormat="1" ht="8.4499999999999993">
      <c r="B54" s="337" t="s">
        <v>96</v>
      </c>
      <c r="C54" s="338" t="s">
        <v>22</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0</v>
      </c>
      <c r="U54" s="339">
        <v>0</v>
      </c>
      <c r="V54" s="339">
        <v>0</v>
      </c>
      <c r="W54" s="339">
        <v>0</v>
      </c>
      <c r="X54" s="339">
        <v>0</v>
      </c>
      <c r="Y54" s="339">
        <v>0</v>
      </c>
      <c r="Z54" s="339">
        <v>0</v>
      </c>
      <c r="AA54" s="339">
        <v>0</v>
      </c>
      <c r="AB54" s="339">
        <v>0</v>
      </c>
      <c r="AC54" s="339">
        <v>0</v>
      </c>
      <c r="AD54" s="339">
        <v>0</v>
      </c>
      <c r="AE54" s="339">
        <v>0</v>
      </c>
      <c r="AF54" s="339">
        <v>0</v>
      </c>
      <c r="AG54" s="373">
        <v>0</v>
      </c>
      <c r="AI54" s="337" t="str">
        <f t="shared" si="5"/>
        <v>Leaver costs</v>
      </c>
      <c r="AJ54" s="338" t="str">
        <f t="shared" si="5"/>
        <v>£m</v>
      </c>
      <c r="AK54" s="339">
        <v>0</v>
      </c>
      <c r="AL54" s="339">
        <v>0</v>
      </c>
      <c r="AM54" s="339">
        <v>0</v>
      </c>
      <c r="AN54" s="339">
        <v>0</v>
      </c>
      <c r="AO54" s="339">
        <v>0.1</v>
      </c>
      <c r="AP54" s="339">
        <v>0</v>
      </c>
      <c r="AQ54" s="339">
        <v>0</v>
      </c>
      <c r="AR54" s="339">
        <v>0</v>
      </c>
      <c r="AS54" s="339">
        <v>0</v>
      </c>
      <c r="AT54" s="339">
        <v>0</v>
      </c>
      <c r="AU54" s="339">
        <v>0</v>
      </c>
      <c r="AV54" s="339">
        <v>0</v>
      </c>
      <c r="AW54" s="339">
        <v>0</v>
      </c>
      <c r="AX54" s="339">
        <v>0</v>
      </c>
      <c r="AY54" s="339">
        <v>0</v>
      </c>
      <c r="AZ54" s="339">
        <v>0</v>
      </c>
      <c r="BA54" s="339">
        <v>0</v>
      </c>
      <c r="BB54" s="339">
        <v>0</v>
      </c>
      <c r="BC54" s="339">
        <v>0</v>
      </c>
      <c r="BD54" s="339">
        <v>0</v>
      </c>
      <c r="BE54" s="339">
        <v>0</v>
      </c>
      <c r="BF54" s="339">
        <v>0</v>
      </c>
      <c r="BG54" s="339">
        <v>0</v>
      </c>
      <c r="BH54" s="339">
        <v>0</v>
      </c>
      <c r="BI54" s="339">
        <v>0</v>
      </c>
      <c r="BJ54" s="339">
        <v>0</v>
      </c>
      <c r="BK54" s="339">
        <v>0.1</v>
      </c>
      <c r="BL54" s="339">
        <v>0.1</v>
      </c>
      <c r="BM54" s="374">
        <v>0.2</v>
      </c>
      <c r="BN54" s="375">
        <v>0.1</v>
      </c>
      <c r="BP54" s="391"/>
      <c r="BQ54" s="392"/>
    </row>
    <row r="55" spans="2:69" s="324" customFormat="1" ht="8.4499999999999993">
      <c r="C55" s="326"/>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row>
    <row r="56" spans="2:69" s="324" customFormat="1" ht="18.95" customHeight="1">
      <c r="C56" s="326"/>
      <c r="D56" s="495" t="str">
        <f>D4</f>
        <v>Connections - single fibre</v>
      </c>
      <c r="E56" s="495"/>
      <c r="F56" s="495" t="str">
        <f>F4</f>
        <v>Connections - dual fibre</v>
      </c>
      <c r="G56" s="495"/>
      <c r="H56" s="495" t="str">
        <f>H4</f>
        <v>Rentals - single fibre</v>
      </c>
      <c r="I56" s="495"/>
      <c r="J56" s="495" t="str">
        <f>J4</f>
        <v>Rentals - dual fibre</v>
      </c>
      <c r="K56" s="495"/>
      <c r="L56" s="495" t="str">
        <f>L4</f>
        <v>Main link (dark fibre)</v>
      </c>
      <c r="M56" s="495"/>
      <c r="N56" s="495" t="str">
        <f>N4</f>
        <v>Patch panels - customer premises</v>
      </c>
      <c r="O56" s="495"/>
      <c r="P56" s="495" t="str">
        <f>P4</f>
        <v>Patch panels - exchanges</v>
      </c>
      <c r="Q56" s="495"/>
      <c r="R56" s="495" t="str">
        <f>R4</f>
        <v>Initial testing</v>
      </c>
      <c r="S56" s="495"/>
      <c r="T56" s="495" t="str">
        <f>T4</f>
        <v>Cessation charges</v>
      </c>
      <c r="U56" s="495"/>
      <c r="V56" s="495" t="str">
        <f>V4</f>
        <v>Right when testing charges</v>
      </c>
      <c r="W56" s="495"/>
      <c r="X56" s="495" t="str">
        <f>X4</f>
        <v>Dark Fibre IFRS 15 deferred revenue</v>
      </c>
      <c r="Y56" s="495"/>
      <c r="Z56" s="495" t="str">
        <f>Z4</f>
        <v>Dark Fibre IFRS15 SLG</v>
      </c>
      <c r="AA56" s="495"/>
      <c r="AB56" s="495" t="str">
        <f>AB4</f>
        <v>Connections (ethernet)</v>
      </c>
      <c r="AC56" s="495"/>
      <c r="AD56" s="495" t="str">
        <f>AD4</f>
        <v>EAD 1Gbit/s rentals</v>
      </c>
      <c r="AE56" s="495"/>
      <c r="AF56" s="495" t="str">
        <f>AF4</f>
        <v>Other EAD rentals</v>
      </c>
      <c r="AG56" s="495"/>
      <c r="AJ56" s="326"/>
      <c r="AK56" s="495" t="str">
        <f>AK4</f>
        <v>EAD LA 1Gbit/s rentals</v>
      </c>
      <c r="AL56" s="495"/>
      <c r="AM56" s="495" t="str">
        <f>AM4</f>
        <v>Other EAD LA rentals</v>
      </c>
      <c r="AN56" s="495"/>
      <c r="AO56" s="495" t="str">
        <f>AO4</f>
        <v>Other rentals</v>
      </c>
      <c r="AP56" s="495"/>
      <c r="AQ56" s="495" t="str">
        <f>AQ4</f>
        <v>Main link (ethernet services)</v>
      </c>
      <c r="AR56" s="495"/>
      <c r="AS56" s="495" t="str">
        <f>AS4</f>
        <v>Other services - ethernet</v>
      </c>
      <c r="AT56" s="495"/>
      <c r="AU56" s="495" t="str">
        <f>AU4</f>
        <v>Optical services - rentals</v>
      </c>
      <c r="AV56" s="495"/>
      <c r="AW56" s="495" t="str">
        <f>AW4</f>
        <v>Optical services - connections</v>
      </c>
      <c r="AX56" s="495"/>
      <c r="AY56" s="495" t="str">
        <f>AY4</f>
        <v>Optical services - main link</v>
      </c>
      <c r="AZ56" s="495"/>
      <c r="BA56" s="495" t="str">
        <f>BA4</f>
        <v>Direct ECC basket</v>
      </c>
      <c r="BB56" s="495"/>
      <c r="BC56" s="495" t="str">
        <f>BC4</f>
        <v>Time related charges</v>
      </c>
      <c r="BD56" s="495"/>
      <c r="BE56" s="495" t="str">
        <f>BE4</f>
        <v xml:space="preserve">Other ancillaries </v>
      </c>
      <c r="BF56" s="495"/>
      <c r="BG56" s="495" t="str">
        <f>BG4</f>
        <v>Ethernet IFRS 15 deferred revenue</v>
      </c>
      <c r="BH56" s="495"/>
      <c r="BI56" s="495" t="str">
        <f>BI4</f>
        <v>Ethernet IFRS 15 SLG</v>
      </c>
      <c r="BJ56" s="495"/>
      <c r="BK56" s="495" t="str">
        <f>BK4</f>
        <v xml:space="preserve">Rounding </v>
      </c>
      <c r="BL56" s="495"/>
      <c r="BM56" s="497" t="str">
        <f>BM4</f>
        <v xml:space="preserve">Total </v>
      </c>
      <c r="BN56" s="497"/>
    </row>
    <row r="57" spans="2:69" s="324" customFormat="1" ht="8.4499999999999993">
      <c r="B57" s="323" t="s">
        <v>97</v>
      </c>
      <c r="C57" s="326"/>
      <c r="D57" s="342" t="str">
        <f>D5</f>
        <v>Internal</v>
      </c>
      <c r="E57" s="342" t="str">
        <f>E5</f>
        <v>External</v>
      </c>
      <c r="F57" s="342" t="str">
        <f>F5</f>
        <v>Int</v>
      </c>
      <c r="G57" s="342" t="str">
        <f>G5</f>
        <v>Ext</v>
      </c>
      <c r="H57" s="342" t="str">
        <f>H5</f>
        <v>Int</v>
      </c>
      <c r="I57" s="342" t="str">
        <f>I5</f>
        <v>Ext</v>
      </c>
      <c r="J57" s="342" t="str">
        <f>J5</f>
        <v>Int</v>
      </c>
      <c r="K57" s="342" t="str">
        <f>K5</f>
        <v>Ext</v>
      </c>
      <c r="L57" s="342" t="str">
        <f>L5</f>
        <v>Int</v>
      </c>
      <c r="M57" s="342" t="str">
        <f>M5</f>
        <v>Ext</v>
      </c>
      <c r="N57" s="342" t="str">
        <f>N5</f>
        <v>Int</v>
      </c>
      <c r="O57" s="342" t="str">
        <f>O5</f>
        <v>Ext</v>
      </c>
      <c r="P57" s="342" t="str">
        <f>P5</f>
        <v>Int</v>
      </c>
      <c r="Q57" s="342" t="str">
        <f>Q5</f>
        <v>Ext</v>
      </c>
      <c r="R57" s="342" t="str">
        <f>R5</f>
        <v>Int</v>
      </c>
      <c r="S57" s="342" t="str">
        <f>S5</f>
        <v>Ext</v>
      </c>
      <c r="T57" s="342" t="str">
        <f>T5</f>
        <v>Int</v>
      </c>
      <c r="U57" s="342" t="str">
        <f>U5</f>
        <v>Ext</v>
      </c>
      <c r="V57" s="342" t="str">
        <f>V5</f>
        <v>Int</v>
      </c>
      <c r="W57" s="342" t="str">
        <f>W5</f>
        <v>Ext</v>
      </c>
      <c r="X57" s="342" t="str">
        <f>X5</f>
        <v>Int</v>
      </c>
      <c r="Y57" s="342" t="str">
        <f>Y5</f>
        <v>Ext</v>
      </c>
      <c r="Z57" s="342" t="str">
        <f>Z5</f>
        <v>Int</v>
      </c>
      <c r="AA57" s="342" t="str">
        <f>AA5</f>
        <v>Ext</v>
      </c>
      <c r="AB57" s="342" t="str">
        <f>AB5</f>
        <v>Int</v>
      </c>
      <c r="AC57" s="342" t="str">
        <f>AC5</f>
        <v>Ext</v>
      </c>
      <c r="AD57" s="342" t="str">
        <f>AD5</f>
        <v>Int</v>
      </c>
      <c r="AE57" s="342" t="str">
        <f>AE5</f>
        <v>Ext</v>
      </c>
      <c r="AF57" s="342" t="str">
        <f>AF5</f>
        <v>Int</v>
      </c>
      <c r="AG57" s="342" t="str">
        <f>AG5</f>
        <v>Ext</v>
      </c>
      <c r="AI57" s="323" t="str">
        <f>B57</f>
        <v>(ii) Operating costs by division</v>
      </c>
      <c r="AJ57" s="326"/>
      <c r="AK57" s="342" t="str">
        <f>AK5</f>
        <v>Int</v>
      </c>
      <c r="AL57" s="342" t="str">
        <f>AL5</f>
        <v>Ext</v>
      </c>
      <c r="AM57" s="342" t="str">
        <f>AM5</f>
        <v>Int</v>
      </c>
      <c r="AN57" s="342" t="str">
        <f>AN5</f>
        <v>Ext</v>
      </c>
      <c r="AO57" s="342" t="str">
        <f>AO5</f>
        <v>Int</v>
      </c>
      <c r="AP57" s="342" t="str">
        <f>AP5</f>
        <v>Ext</v>
      </c>
      <c r="AQ57" s="342" t="str">
        <f>AQ5</f>
        <v>Int</v>
      </c>
      <c r="AR57" s="342" t="str">
        <f>AR5</f>
        <v>Ext</v>
      </c>
      <c r="AS57" s="342" t="str">
        <f>AS5</f>
        <v>Int</v>
      </c>
      <c r="AT57" s="342" t="str">
        <f>AT5</f>
        <v>Ext</v>
      </c>
      <c r="AU57" s="342" t="str">
        <f>AU5</f>
        <v>Int</v>
      </c>
      <c r="AV57" s="342" t="str">
        <f>AV5</f>
        <v>Ext</v>
      </c>
      <c r="AW57" s="342" t="str">
        <f>AW5</f>
        <v>Int</v>
      </c>
      <c r="AX57" s="342" t="str">
        <f>AX5</f>
        <v>Ext</v>
      </c>
      <c r="AY57" s="342" t="str">
        <f>AY5</f>
        <v>Int</v>
      </c>
      <c r="AZ57" s="342" t="str">
        <f>AZ5</f>
        <v>Ext</v>
      </c>
      <c r="BA57" s="342" t="str">
        <f>BA5</f>
        <v>Int</v>
      </c>
      <c r="BB57" s="342" t="str">
        <f>BB5</f>
        <v>Ext</v>
      </c>
      <c r="BC57" s="342" t="str">
        <f>BC5</f>
        <v>Int</v>
      </c>
      <c r="BD57" s="342" t="str">
        <f>BD5</f>
        <v>Ext</v>
      </c>
      <c r="BE57" s="342" t="str">
        <f>BE5</f>
        <v>Int</v>
      </c>
      <c r="BF57" s="342" t="str">
        <f>BF5</f>
        <v>Ext</v>
      </c>
      <c r="BG57" s="342" t="str">
        <f>BG5</f>
        <v>Int</v>
      </c>
      <c r="BH57" s="342" t="str">
        <f>BH5</f>
        <v>Ext</v>
      </c>
      <c r="BI57" s="342" t="str">
        <f>BI5</f>
        <v>Int</v>
      </c>
      <c r="BJ57" s="342" t="str">
        <f>BJ5</f>
        <v>Ext</v>
      </c>
      <c r="BK57" s="342" t="str">
        <f>BK5</f>
        <v>Int</v>
      </c>
      <c r="BL57" s="342" t="str">
        <f>BL5</f>
        <v>Ext</v>
      </c>
      <c r="BM57" s="325" t="str">
        <f>BM5</f>
        <v>Int</v>
      </c>
      <c r="BN57" s="325" t="str">
        <f>BN5</f>
        <v>Ext</v>
      </c>
    </row>
    <row r="58" spans="2:69" s="324" customFormat="1" ht="8.4499999999999993">
      <c r="C58" s="326"/>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J58" s="326"/>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7"/>
      <c r="BN58" s="327"/>
      <c r="BP58" s="391"/>
      <c r="BQ58" s="392"/>
    </row>
    <row r="59" spans="2:69" s="324" customFormat="1" ht="8.4499999999999993">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V59" s="328">
        <v>0</v>
      </c>
      <c r="W59" s="328">
        <v>0</v>
      </c>
      <c r="X59" s="328">
        <v>0</v>
      </c>
      <c r="Y59" s="328">
        <v>0</v>
      </c>
      <c r="Z59" s="328">
        <v>0</v>
      </c>
      <c r="AA59" s="328">
        <v>0</v>
      </c>
      <c r="AB59" s="328">
        <v>0</v>
      </c>
      <c r="AC59" s="328">
        <v>0</v>
      </c>
      <c r="AD59" s="328">
        <v>0</v>
      </c>
      <c r="AE59" s="328">
        <v>0</v>
      </c>
      <c r="AF59" s="328">
        <v>0</v>
      </c>
      <c r="AG59" s="328">
        <v>0</v>
      </c>
      <c r="AI59" s="323" t="str">
        <f>B59</f>
        <v>EOI input prices</v>
      </c>
      <c r="AJ59" s="326" t="str">
        <f>C59</f>
        <v>£m</v>
      </c>
      <c r="AK59" s="328">
        <v>0</v>
      </c>
      <c r="AL59" s="328">
        <v>0</v>
      </c>
      <c r="AM59" s="328">
        <v>0</v>
      </c>
      <c r="AN59" s="328">
        <v>0</v>
      </c>
      <c r="AO59" s="328">
        <v>0</v>
      </c>
      <c r="AP59" s="328">
        <v>0</v>
      </c>
      <c r="AQ59" s="328">
        <v>0</v>
      </c>
      <c r="AR59" s="328">
        <v>0</v>
      </c>
      <c r="AS59" s="328">
        <v>0</v>
      </c>
      <c r="AT59" s="328">
        <v>0</v>
      </c>
      <c r="AU59" s="328">
        <v>0</v>
      </c>
      <c r="AV59" s="328">
        <v>0</v>
      </c>
      <c r="AW59" s="328">
        <v>0</v>
      </c>
      <c r="AX59" s="328">
        <v>0</v>
      </c>
      <c r="AY59" s="328">
        <v>0</v>
      </c>
      <c r="AZ59" s="328">
        <v>0</v>
      </c>
      <c r="BA59" s="328">
        <v>0</v>
      </c>
      <c r="BB59" s="328">
        <v>0</v>
      </c>
      <c r="BC59" s="328">
        <v>0</v>
      </c>
      <c r="BD59" s="328">
        <v>0</v>
      </c>
      <c r="BE59" s="328">
        <v>0</v>
      </c>
      <c r="BF59" s="328">
        <v>0</v>
      </c>
      <c r="BG59" s="328">
        <v>0</v>
      </c>
      <c r="BH59" s="328">
        <v>0</v>
      </c>
      <c r="BI59" s="328">
        <v>0</v>
      </c>
      <c r="BJ59" s="328">
        <v>0</v>
      </c>
      <c r="BK59" s="328">
        <v>0</v>
      </c>
      <c r="BL59" s="328">
        <v>0</v>
      </c>
      <c r="BM59" s="327">
        <v>0</v>
      </c>
      <c r="BN59" s="327">
        <v>0</v>
      </c>
      <c r="BP59" s="391"/>
      <c r="BQ59" s="391"/>
    </row>
    <row r="60" spans="2:69" s="324" customFormat="1" ht="8.4499999999999993">
      <c r="B60" s="323" t="s">
        <v>31</v>
      </c>
      <c r="C60" s="326" t="s">
        <v>22</v>
      </c>
      <c r="D60" s="328">
        <v>0</v>
      </c>
      <c r="E60" s="328">
        <v>0</v>
      </c>
      <c r="F60" s="328">
        <v>0</v>
      </c>
      <c r="G60" s="328">
        <v>0</v>
      </c>
      <c r="H60" s="328">
        <v>0</v>
      </c>
      <c r="I60" s="328">
        <v>0</v>
      </c>
      <c r="J60" s="328">
        <v>0</v>
      </c>
      <c r="K60" s="328">
        <v>0</v>
      </c>
      <c r="L60" s="328">
        <v>0</v>
      </c>
      <c r="M60" s="328">
        <v>-0.2</v>
      </c>
      <c r="N60" s="328">
        <v>0</v>
      </c>
      <c r="O60" s="328">
        <v>0</v>
      </c>
      <c r="P60" s="328">
        <v>0</v>
      </c>
      <c r="Q60" s="328">
        <v>0</v>
      </c>
      <c r="R60" s="328">
        <v>0</v>
      </c>
      <c r="S60" s="328">
        <v>0</v>
      </c>
      <c r="T60" s="328">
        <v>0</v>
      </c>
      <c r="U60" s="328">
        <v>0</v>
      </c>
      <c r="V60" s="328">
        <v>0</v>
      </c>
      <c r="W60" s="328">
        <v>0</v>
      </c>
      <c r="X60" s="328">
        <v>0</v>
      </c>
      <c r="Y60" s="328">
        <v>0</v>
      </c>
      <c r="Z60" s="328">
        <v>0</v>
      </c>
      <c r="AA60" s="328">
        <v>0</v>
      </c>
      <c r="AB60" s="328">
        <v>0</v>
      </c>
      <c r="AC60" s="328">
        <v>0</v>
      </c>
      <c r="AD60" s="328">
        <v>0</v>
      </c>
      <c r="AE60" s="328">
        <v>0</v>
      </c>
      <c r="AF60" s="328">
        <v>0</v>
      </c>
      <c r="AG60" s="328">
        <v>0</v>
      </c>
      <c r="AI60" s="323" t="str">
        <f t="shared" ref="AI60:AI74" si="6">B60</f>
        <v>Attribution of PI costs</v>
      </c>
      <c r="AJ60" s="326" t="str">
        <f>C60</f>
        <v>£m</v>
      </c>
      <c r="AK60" s="328">
        <v>0</v>
      </c>
      <c r="AL60" s="328">
        <v>0</v>
      </c>
      <c r="AM60" s="328">
        <v>0</v>
      </c>
      <c r="AN60" s="328">
        <v>0</v>
      </c>
      <c r="AO60" s="328">
        <v>-0.1</v>
      </c>
      <c r="AP60" s="328">
        <v>0</v>
      </c>
      <c r="AQ60" s="328">
        <v>-0.4</v>
      </c>
      <c r="AR60" s="328">
        <v>-0.1</v>
      </c>
      <c r="AS60" s="328">
        <v>0</v>
      </c>
      <c r="AT60" s="328">
        <v>0</v>
      </c>
      <c r="AU60" s="328">
        <v>0</v>
      </c>
      <c r="AV60" s="328">
        <v>0</v>
      </c>
      <c r="AW60" s="328">
        <v>0</v>
      </c>
      <c r="AX60" s="328">
        <v>0</v>
      </c>
      <c r="AY60" s="328">
        <v>-0.1</v>
      </c>
      <c r="AZ60" s="328">
        <v>-0.1</v>
      </c>
      <c r="BA60" s="328">
        <v>0</v>
      </c>
      <c r="BB60" s="328">
        <v>0</v>
      </c>
      <c r="BC60" s="328">
        <v>0</v>
      </c>
      <c r="BD60" s="328">
        <v>0</v>
      </c>
      <c r="BE60" s="328">
        <v>0</v>
      </c>
      <c r="BF60" s="328">
        <v>0</v>
      </c>
      <c r="BG60" s="328">
        <v>0</v>
      </c>
      <c r="BH60" s="328">
        <v>0</v>
      </c>
      <c r="BI60" s="328">
        <v>0</v>
      </c>
      <c r="BJ60" s="328">
        <v>0</v>
      </c>
      <c r="BK60" s="328">
        <v>0.1</v>
      </c>
      <c r="BL60" s="328">
        <v>0</v>
      </c>
      <c r="BM60" s="329">
        <v>-0.5</v>
      </c>
      <c r="BN60" s="329">
        <v>-0.4</v>
      </c>
      <c r="BP60" s="391"/>
      <c r="BQ60" s="392"/>
    </row>
    <row r="61" spans="2:69" s="324" customFormat="1" ht="8.4499999999999993">
      <c r="B61" s="323"/>
      <c r="C61" s="326"/>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I61" s="323"/>
      <c r="AJ61" s="326"/>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7"/>
      <c r="BN61" s="327"/>
      <c r="BP61" s="391"/>
      <c r="BQ61" s="392"/>
    </row>
    <row r="62" spans="2:69" s="324" customFormat="1" ht="8.4499999999999993">
      <c r="B62" s="323" t="s">
        <v>2</v>
      </c>
      <c r="C62" s="326"/>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I62" s="323" t="str">
        <f t="shared" si="6"/>
        <v>Openreach</v>
      </c>
      <c r="AJ62" s="326"/>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7"/>
      <c r="BN62" s="327"/>
    </row>
    <row r="63" spans="2:69" s="324" customFormat="1" ht="8.4499999999999993">
      <c r="B63" s="324" t="s">
        <v>98</v>
      </c>
      <c r="C63" s="326" t="s">
        <v>22</v>
      </c>
      <c r="D63" s="328">
        <v>0</v>
      </c>
      <c r="E63" s="328">
        <v>0</v>
      </c>
      <c r="F63" s="328">
        <v>0</v>
      </c>
      <c r="G63" s="328">
        <v>0</v>
      </c>
      <c r="H63" s="328">
        <v>0</v>
      </c>
      <c r="I63" s="328">
        <v>0</v>
      </c>
      <c r="J63" s="328">
        <v>0</v>
      </c>
      <c r="K63" s="328">
        <v>0</v>
      </c>
      <c r="L63" s="328">
        <v>0</v>
      </c>
      <c r="M63" s="328">
        <v>0.1</v>
      </c>
      <c r="N63" s="328">
        <v>0</v>
      </c>
      <c r="O63" s="328">
        <v>0</v>
      </c>
      <c r="P63" s="328">
        <v>0</v>
      </c>
      <c r="Q63" s="328">
        <v>0.2</v>
      </c>
      <c r="R63" s="328">
        <v>0</v>
      </c>
      <c r="S63" s="328">
        <v>0</v>
      </c>
      <c r="T63" s="328">
        <v>0</v>
      </c>
      <c r="U63" s="328">
        <v>0</v>
      </c>
      <c r="V63" s="328">
        <v>0</v>
      </c>
      <c r="W63" s="328">
        <v>0</v>
      </c>
      <c r="X63" s="328">
        <v>0</v>
      </c>
      <c r="Y63" s="328">
        <v>0</v>
      </c>
      <c r="Z63" s="328">
        <v>0</v>
      </c>
      <c r="AA63" s="328">
        <v>-0.1</v>
      </c>
      <c r="AB63" s="328">
        <v>0.4</v>
      </c>
      <c r="AC63" s="328">
        <v>0.1</v>
      </c>
      <c r="AD63" s="328">
        <v>0.4</v>
      </c>
      <c r="AE63" s="328">
        <v>0.1</v>
      </c>
      <c r="AF63" s="328">
        <v>0</v>
      </c>
      <c r="AG63" s="328">
        <v>0</v>
      </c>
      <c r="AI63" s="324" t="str">
        <f t="shared" si="6"/>
        <v>Service and network delivery</v>
      </c>
      <c r="AJ63" s="326" t="str">
        <f>C63</f>
        <v>£m</v>
      </c>
      <c r="AK63" s="328">
        <v>0</v>
      </c>
      <c r="AL63" s="328">
        <v>0</v>
      </c>
      <c r="AM63" s="328">
        <v>0</v>
      </c>
      <c r="AN63" s="328">
        <v>0</v>
      </c>
      <c r="AO63" s="328">
        <v>0.2</v>
      </c>
      <c r="AP63" s="328">
        <v>0</v>
      </c>
      <c r="AQ63" s="328">
        <v>0.6</v>
      </c>
      <c r="AR63" s="328">
        <v>0.1</v>
      </c>
      <c r="AS63" s="328">
        <v>0</v>
      </c>
      <c r="AT63" s="328">
        <v>0</v>
      </c>
      <c r="AU63" s="328">
        <v>-0.1</v>
      </c>
      <c r="AV63" s="328">
        <v>0.2</v>
      </c>
      <c r="AW63" s="328">
        <v>0.2</v>
      </c>
      <c r="AX63" s="328">
        <v>1.7</v>
      </c>
      <c r="AY63" s="328">
        <v>0</v>
      </c>
      <c r="AZ63" s="328">
        <v>0.1</v>
      </c>
      <c r="BA63" s="328">
        <v>0</v>
      </c>
      <c r="BB63" s="328">
        <v>0</v>
      </c>
      <c r="BC63" s="328">
        <v>0</v>
      </c>
      <c r="BD63" s="328">
        <v>0</v>
      </c>
      <c r="BE63" s="328">
        <v>0.6</v>
      </c>
      <c r="BF63" s="328">
        <v>0.1</v>
      </c>
      <c r="BG63" s="328">
        <v>0</v>
      </c>
      <c r="BH63" s="328">
        <v>0</v>
      </c>
      <c r="BI63" s="328">
        <v>-0.3</v>
      </c>
      <c r="BJ63" s="328">
        <v>-1.1000000000000001</v>
      </c>
      <c r="BK63" s="328">
        <v>0</v>
      </c>
      <c r="BL63" s="328">
        <v>0.3</v>
      </c>
      <c r="BM63" s="327">
        <v>2</v>
      </c>
      <c r="BN63" s="327">
        <v>1.8</v>
      </c>
    </row>
    <row r="64" spans="2:69" s="324" customFormat="1" ht="8.4499999999999993">
      <c r="B64" s="324" t="s">
        <v>99</v>
      </c>
      <c r="C64" s="326" t="s">
        <v>22</v>
      </c>
      <c r="D64" s="328">
        <v>0</v>
      </c>
      <c r="E64" s="328">
        <v>0</v>
      </c>
      <c r="F64" s="328">
        <v>0</v>
      </c>
      <c r="G64" s="328">
        <v>0</v>
      </c>
      <c r="H64" s="328">
        <v>0</v>
      </c>
      <c r="I64" s="328">
        <v>0</v>
      </c>
      <c r="J64" s="328">
        <v>0</v>
      </c>
      <c r="K64" s="328">
        <v>0</v>
      </c>
      <c r="L64" s="328">
        <v>0</v>
      </c>
      <c r="M64" s="328">
        <v>0.1</v>
      </c>
      <c r="N64" s="328">
        <v>0</v>
      </c>
      <c r="O64" s="328">
        <v>0</v>
      </c>
      <c r="P64" s="328">
        <v>0</v>
      </c>
      <c r="Q64" s="328">
        <v>0</v>
      </c>
      <c r="R64" s="328">
        <v>0</v>
      </c>
      <c r="S64" s="328">
        <v>0.1</v>
      </c>
      <c r="T64" s="328">
        <v>0</v>
      </c>
      <c r="U64" s="328">
        <v>0</v>
      </c>
      <c r="V64" s="328">
        <v>0</v>
      </c>
      <c r="W64" s="328">
        <v>0</v>
      </c>
      <c r="X64" s="328">
        <v>0</v>
      </c>
      <c r="Y64" s="328">
        <v>0</v>
      </c>
      <c r="Z64" s="328">
        <v>0</v>
      </c>
      <c r="AA64" s="328">
        <v>0</v>
      </c>
      <c r="AB64" s="328">
        <v>0</v>
      </c>
      <c r="AC64" s="328">
        <v>0</v>
      </c>
      <c r="AD64" s="328">
        <v>0.1</v>
      </c>
      <c r="AE64" s="328">
        <v>0</v>
      </c>
      <c r="AF64" s="328">
        <v>0</v>
      </c>
      <c r="AG64" s="328">
        <v>0</v>
      </c>
      <c r="AI64" s="324" t="str">
        <f t="shared" si="6"/>
        <v>Openreach support functions</v>
      </c>
      <c r="AJ64" s="326" t="str">
        <f>C64</f>
        <v>£m</v>
      </c>
      <c r="AK64" s="328">
        <v>0</v>
      </c>
      <c r="AL64" s="328">
        <v>0</v>
      </c>
      <c r="AM64" s="328">
        <v>0</v>
      </c>
      <c r="AN64" s="328">
        <v>0</v>
      </c>
      <c r="AO64" s="328">
        <v>0.3</v>
      </c>
      <c r="AP64" s="328">
        <v>0.1</v>
      </c>
      <c r="AQ64" s="328">
        <v>0.2</v>
      </c>
      <c r="AR64" s="328">
        <v>0.1</v>
      </c>
      <c r="AS64" s="328">
        <v>0</v>
      </c>
      <c r="AT64" s="328">
        <v>0</v>
      </c>
      <c r="AU64" s="328">
        <v>0.1</v>
      </c>
      <c r="AV64" s="328">
        <v>0.1</v>
      </c>
      <c r="AW64" s="328">
        <v>0</v>
      </c>
      <c r="AX64" s="328">
        <v>0.4</v>
      </c>
      <c r="AY64" s="328">
        <v>0.1</v>
      </c>
      <c r="AZ64" s="328">
        <v>0.1</v>
      </c>
      <c r="BA64" s="328">
        <v>0</v>
      </c>
      <c r="BB64" s="328">
        <v>0</v>
      </c>
      <c r="BC64" s="328">
        <v>0</v>
      </c>
      <c r="BD64" s="328">
        <v>0</v>
      </c>
      <c r="BE64" s="328">
        <v>0.2</v>
      </c>
      <c r="BF64" s="328">
        <v>0</v>
      </c>
      <c r="BG64" s="328">
        <v>0</v>
      </c>
      <c r="BH64" s="328">
        <v>0</v>
      </c>
      <c r="BI64" s="328">
        <v>0</v>
      </c>
      <c r="BJ64" s="328">
        <v>0</v>
      </c>
      <c r="BK64" s="328">
        <v>-0.1</v>
      </c>
      <c r="BL64" s="328">
        <v>0</v>
      </c>
      <c r="BM64" s="327">
        <v>0.9</v>
      </c>
      <c r="BN64" s="327">
        <v>1</v>
      </c>
    </row>
    <row r="65" spans="2:66" s="324" customFormat="1" ht="8.4499999999999993">
      <c r="B65" s="323" t="s">
        <v>100</v>
      </c>
      <c r="C65" s="326" t="s">
        <v>22</v>
      </c>
      <c r="D65" s="330">
        <v>0</v>
      </c>
      <c r="E65" s="330">
        <v>0</v>
      </c>
      <c r="F65" s="330">
        <v>0</v>
      </c>
      <c r="G65" s="330">
        <v>0</v>
      </c>
      <c r="H65" s="330">
        <v>0</v>
      </c>
      <c r="I65" s="330">
        <v>0</v>
      </c>
      <c r="J65" s="330">
        <v>0</v>
      </c>
      <c r="K65" s="330">
        <v>0</v>
      </c>
      <c r="L65" s="330">
        <v>0</v>
      </c>
      <c r="M65" s="330">
        <v>0.2</v>
      </c>
      <c r="N65" s="330">
        <v>0</v>
      </c>
      <c r="O65" s="330">
        <v>0</v>
      </c>
      <c r="P65" s="330">
        <v>0</v>
      </c>
      <c r="Q65" s="330">
        <v>0.2</v>
      </c>
      <c r="R65" s="330">
        <v>0</v>
      </c>
      <c r="S65" s="330">
        <v>0.1</v>
      </c>
      <c r="T65" s="330">
        <v>0</v>
      </c>
      <c r="U65" s="330">
        <v>0</v>
      </c>
      <c r="V65" s="330">
        <v>0</v>
      </c>
      <c r="W65" s="330">
        <v>0</v>
      </c>
      <c r="X65" s="330">
        <v>0</v>
      </c>
      <c r="Y65" s="330">
        <v>0</v>
      </c>
      <c r="Z65" s="330">
        <v>0</v>
      </c>
      <c r="AA65" s="330">
        <v>-0.1</v>
      </c>
      <c r="AB65" s="330">
        <v>0.4</v>
      </c>
      <c r="AC65" s="330">
        <v>0.1</v>
      </c>
      <c r="AD65" s="330">
        <v>0.5</v>
      </c>
      <c r="AE65" s="330">
        <v>0.1</v>
      </c>
      <c r="AF65" s="330">
        <v>0</v>
      </c>
      <c r="AG65" s="330">
        <v>0</v>
      </c>
      <c r="AI65" s="323" t="str">
        <f t="shared" si="6"/>
        <v>Openreach total</v>
      </c>
      <c r="AJ65" s="326" t="str">
        <f>C65</f>
        <v>£m</v>
      </c>
      <c r="AK65" s="330">
        <v>0</v>
      </c>
      <c r="AL65" s="330">
        <v>0</v>
      </c>
      <c r="AM65" s="330">
        <v>0</v>
      </c>
      <c r="AN65" s="330">
        <v>0</v>
      </c>
      <c r="AO65" s="330">
        <v>0.5</v>
      </c>
      <c r="AP65" s="330">
        <v>0.1</v>
      </c>
      <c r="AQ65" s="330">
        <v>0.8</v>
      </c>
      <c r="AR65" s="330">
        <v>0.2</v>
      </c>
      <c r="AS65" s="330">
        <v>0</v>
      </c>
      <c r="AT65" s="330">
        <v>0</v>
      </c>
      <c r="AU65" s="330">
        <v>0</v>
      </c>
      <c r="AV65" s="330">
        <v>0.3</v>
      </c>
      <c r="AW65" s="330">
        <v>0.2</v>
      </c>
      <c r="AX65" s="330">
        <v>2.1</v>
      </c>
      <c r="AY65" s="330">
        <v>0.1</v>
      </c>
      <c r="AZ65" s="330">
        <v>0.2</v>
      </c>
      <c r="BA65" s="330">
        <v>0</v>
      </c>
      <c r="BB65" s="330">
        <v>0</v>
      </c>
      <c r="BC65" s="330">
        <v>0</v>
      </c>
      <c r="BD65" s="330">
        <v>0</v>
      </c>
      <c r="BE65" s="330">
        <v>0.8</v>
      </c>
      <c r="BF65" s="330">
        <v>0.1</v>
      </c>
      <c r="BG65" s="330">
        <v>0</v>
      </c>
      <c r="BH65" s="330">
        <v>0</v>
      </c>
      <c r="BI65" s="330">
        <v>-0.3</v>
      </c>
      <c r="BJ65" s="330">
        <v>-1.1000000000000001</v>
      </c>
      <c r="BK65" s="330">
        <v>-0.1</v>
      </c>
      <c r="BL65" s="330">
        <v>0.3</v>
      </c>
      <c r="BM65" s="394">
        <v>2.9</v>
      </c>
      <c r="BN65" s="394">
        <v>2.8</v>
      </c>
    </row>
    <row r="66" spans="2:66" s="324" customFormat="1" ht="8.4499999999999993">
      <c r="B66" s="323"/>
      <c r="C66" s="32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I66" s="323"/>
      <c r="AJ66" s="326"/>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7"/>
      <c r="BN66" s="327"/>
    </row>
    <row r="67" spans="2:66" s="324" customFormat="1" ht="8.4499999999999993">
      <c r="B67" s="323" t="s">
        <v>3</v>
      </c>
      <c r="C67" s="326"/>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I67" s="323" t="str">
        <f t="shared" si="6"/>
        <v>Rest of BT</v>
      </c>
      <c r="AJ67" s="326"/>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7"/>
      <c r="BN67" s="327"/>
    </row>
    <row r="68" spans="2:66" s="324" customFormat="1" ht="8.4499999999999993">
      <c r="B68" s="324" t="s">
        <v>101</v>
      </c>
      <c r="C68" s="326" t="s">
        <v>22</v>
      </c>
      <c r="D68" s="328">
        <v>0</v>
      </c>
      <c r="E68" s="328">
        <v>0</v>
      </c>
      <c r="F68" s="328">
        <v>0</v>
      </c>
      <c r="G68" s="328">
        <v>0</v>
      </c>
      <c r="H68" s="328">
        <v>0</v>
      </c>
      <c r="I68" s="328">
        <v>0</v>
      </c>
      <c r="J68" s="328">
        <v>0</v>
      </c>
      <c r="K68" s="328">
        <v>0</v>
      </c>
      <c r="L68" s="328">
        <v>0</v>
      </c>
      <c r="M68" s="328">
        <v>0.1</v>
      </c>
      <c r="N68" s="328">
        <v>0</v>
      </c>
      <c r="O68" s="328">
        <v>0</v>
      </c>
      <c r="P68" s="328">
        <v>0</v>
      </c>
      <c r="Q68" s="328">
        <v>0</v>
      </c>
      <c r="R68" s="328">
        <v>0</v>
      </c>
      <c r="S68" s="328">
        <v>0</v>
      </c>
      <c r="T68" s="328">
        <v>0</v>
      </c>
      <c r="U68" s="328">
        <v>0</v>
      </c>
      <c r="V68" s="328">
        <v>0</v>
      </c>
      <c r="W68" s="328">
        <v>0</v>
      </c>
      <c r="X68" s="328">
        <v>0</v>
      </c>
      <c r="Y68" s="328">
        <v>0</v>
      </c>
      <c r="Z68" s="328">
        <v>0</v>
      </c>
      <c r="AA68" s="328">
        <v>0</v>
      </c>
      <c r="AB68" s="328">
        <v>0</v>
      </c>
      <c r="AC68" s="328">
        <v>0</v>
      </c>
      <c r="AD68" s="328">
        <v>0.1</v>
      </c>
      <c r="AE68" s="328">
        <v>0</v>
      </c>
      <c r="AF68" s="328">
        <v>0</v>
      </c>
      <c r="AG68" s="328">
        <v>0</v>
      </c>
      <c r="AI68" s="324" t="str">
        <f t="shared" si="6"/>
        <v>Group centre</v>
      </c>
      <c r="AJ68" s="326" t="str">
        <f>C68</f>
        <v>£m</v>
      </c>
      <c r="AK68" s="328">
        <v>0</v>
      </c>
      <c r="AL68" s="328">
        <v>0</v>
      </c>
      <c r="AM68" s="328">
        <v>0</v>
      </c>
      <c r="AN68" s="328">
        <v>0</v>
      </c>
      <c r="AO68" s="328">
        <v>0.3</v>
      </c>
      <c r="AP68" s="328">
        <v>0.1</v>
      </c>
      <c r="AQ68" s="328">
        <v>0.1</v>
      </c>
      <c r="AR68" s="328">
        <v>0</v>
      </c>
      <c r="AS68" s="328">
        <v>0</v>
      </c>
      <c r="AT68" s="328">
        <v>0</v>
      </c>
      <c r="AU68" s="328">
        <v>0.1</v>
      </c>
      <c r="AV68" s="328">
        <v>0.1</v>
      </c>
      <c r="AW68" s="328">
        <v>0</v>
      </c>
      <c r="AX68" s="328">
        <v>0.1</v>
      </c>
      <c r="AY68" s="328">
        <v>0</v>
      </c>
      <c r="AZ68" s="328">
        <v>0</v>
      </c>
      <c r="BA68" s="328">
        <v>0</v>
      </c>
      <c r="BB68" s="328">
        <v>0</v>
      </c>
      <c r="BC68" s="328">
        <v>0</v>
      </c>
      <c r="BD68" s="328">
        <v>0</v>
      </c>
      <c r="BE68" s="328">
        <v>0.1</v>
      </c>
      <c r="BF68" s="328">
        <v>0</v>
      </c>
      <c r="BG68" s="328">
        <v>0</v>
      </c>
      <c r="BH68" s="328">
        <v>0</v>
      </c>
      <c r="BI68" s="328">
        <v>0</v>
      </c>
      <c r="BJ68" s="328">
        <v>0</v>
      </c>
      <c r="BK68" s="328">
        <v>0.1</v>
      </c>
      <c r="BL68" s="328">
        <v>0.1</v>
      </c>
      <c r="BM68" s="327">
        <v>0.8</v>
      </c>
      <c r="BN68" s="327">
        <v>0.5</v>
      </c>
    </row>
    <row r="69" spans="2:66" s="324" customFormat="1" ht="8.4499999999999993">
      <c r="B69" s="324" t="s">
        <v>102</v>
      </c>
      <c r="C69" s="326" t="s">
        <v>22</v>
      </c>
      <c r="D69" s="328">
        <v>0</v>
      </c>
      <c r="E69" s="328">
        <v>0</v>
      </c>
      <c r="F69" s="328">
        <v>0</v>
      </c>
      <c r="G69" s="328">
        <v>0</v>
      </c>
      <c r="H69" s="328">
        <v>0</v>
      </c>
      <c r="I69" s="328">
        <v>0</v>
      </c>
      <c r="J69" s="328">
        <v>0</v>
      </c>
      <c r="K69" s="328">
        <v>0</v>
      </c>
      <c r="L69" s="328">
        <v>0</v>
      </c>
      <c r="M69" s="328">
        <v>0.5</v>
      </c>
      <c r="N69" s="328">
        <v>0</v>
      </c>
      <c r="O69" s="328">
        <v>0</v>
      </c>
      <c r="P69" s="328">
        <v>0</v>
      </c>
      <c r="Q69" s="328">
        <v>0</v>
      </c>
      <c r="R69" s="328">
        <v>0</v>
      </c>
      <c r="S69" s="328">
        <v>0</v>
      </c>
      <c r="T69" s="328">
        <v>0</v>
      </c>
      <c r="U69" s="328">
        <v>0</v>
      </c>
      <c r="V69" s="328">
        <v>0</v>
      </c>
      <c r="W69" s="328">
        <v>0</v>
      </c>
      <c r="X69" s="328">
        <v>0</v>
      </c>
      <c r="Y69" s="328">
        <v>0</v>
      </c>
      <c r="Z69" s="328">
        <v>0</v>
      </c>
      <c r="AA69" s="328">
        <v>0</v>
      </c>
      <c r="AB69" s="328">
        <v>0</v>
      </c>
      <c r="AC69" s="328">
        <v>0</v>
      </c>
      <c r="AD69" s="328">
        <v>0</v>
      </c>
      <c r="AE69" s="328">
        <v>0</v>
      </c>
      <c r="AF69" s="328">
        <v>0</v>
      </c>
      <c r="AG69" s="328">
        <v>0</v>
      </c>
      <c r="AI69" s="324" t="str">
        <f t="shared" si="6"/>
        <v xml:space="preserve">Property and facilities </v>
      </c>
      <c r="AJ69" s="326" t="str">
        <f>C69</f>
        <v>£m</v>
      </c>
      <c r="AK69" s="328">
        <v>0</v>
      </c>
      <c r="AL69" s="328">
        <v>0</v>
      </c>
      <c r="AM69" s="328">
        <v>0</v>
      </c>
      <c r="AN69" s="328">
        <v>0</v>
      </c>
      <c r="AO69" s="328">
        <v>1.1000000000000001</v>
      </c>
      <c r="AP69" s="328">
        <v>0.2</v>
      </c>
      <c r="AQ69" s="328">
        <v>0.9</v>
      </c>
      <c r="AR69" s="328">
        <v>0.3</v>
      </c>
      <c r="AS69" s="328">
        <v>0</v>
      </c>
      <c r="AT69" s="328">
        <v>0</v>
      </c>
      <c r="AU69" s="328">
        <v>0</v>
      </c>
      <c r="AV69" s="328">
        <v>0</v>
      </c>
      <c r="AW69" s="328">
        <v>0</v>
      </c>
      <c r="AX69" s="328">
        <v>0</v>
      </c>
      <c r="AY69" s="328">
        <v>0.4</v>
      </c>
      <c r="AZ69" s="328">
        <v>0.5</v>
      </c>
      <c r="BA69" s="328">
        <v>0</v>
      </c>
      <c r="BB69" s="328">
        <v>0</v>
      </c>
      <c r="BC69" s="328">
        <v>0</v>
      </c>
      <c r="BD69" s="328">
        <v>0</v>
      </c>
      <c r="BE69" s="328">
        <v>0</v>
      </c>
      <c r="BF69" s="328">
        <v>0</v>
      </c>
      <c r="BG69" s="328">
        <v>0</v>
      </c>
      <c r="BH69" s="328">
        <v>0</v>
      </c>
      <c r="BI69" s="328">
        <v>0</v>
      </c>
      <c r="BJ69" s="328">
        <v>0</v>
      </c>
      <c r="BK69" s="328">
        <v>0.1</v>
      </c>
      <c r="BL69" s="328">
        <v>0</v>
      </c>
      <c r="BM69" s="327">
        <v>2.5</v>
      </c>
      <c r="BN69" s="327">
        <v>1.5</v>
      </c>
    </row>
    <row r="70" spans="2:66" s="324" customFormat="1" ht="8.4499999999999993">
      <c r="B70" s="324" t="s">
        <v>103</v>
      </c>
      <c r="C70" s="326" t="s">
        <v>22</v>
      </c>
      <c r="D70" s="328">
        <v>0</v>
      </c>
      <c r="E70" s="328">
        <v>0</v>
      </c>
      <c r="F70" s="328">
        <v>0</v>
      </c>
      <c r="G70" s="328">
        <v>0</v>
      </c>
      <c r="H70" s="328">
        <v>0</v>
      </c>
      <c r="I70" s="328">
        <v>0</v>
      </c>
      <c r="J70" s="328">
        <v>0</v>
      </c>
      <c r="K70" s="328">
        <v>0</v>
      </c>
      <c r="L70" s="328">
        <v>0</v>
      </c>
      <c r="M70" s="328">
        <v>0.1</v>
      </c>
      <c r="N70" s="328">
        <v>0</v>
      </c>
      <c r="O70" s="328">
        <v>0</v>
      </c>
      <c r="P70" s="328">
        <v>0</v>
      </c>
      <c r="Q70" s="328">
        <v>0</v>
      </c>
      <c r="R70" s="328">
        <v>0</v>
      </c>
      <c r="S70" s="328">
        <v>0</v>
      </c>
      <c r="T70" s="328">
        <v>0</v>
      </c>
      <c r="U70" s="328">
        <v>0</v>
      </c>
      <c r="V70" s="328">
        <v>0</v>
      </c>
      <c r="W70" s="328">
        <v>0</v>
      </c>
      <c r="X70" s="328">
        <v>0</v>
      </c>
      <c r="Y70" s="328">
        <v>0</v>
      </c>
      <c r="Z70" s="328">
        <v>0</v>
      </c>
      <c r="AA70" s="328">
        <v>0</v>
      </c>
      <c r="AB70" s="328">
        <v>0</v>
      </c>
      <c r="AC70" s="328">
        <v>0</v>
      </c>
      <c r="AD70" s="328">
        <v>0.3</v>
      </c>
      <c r="AE70" s="328">
        <v>0.1</v>
      </c>
      <c r="AF70" s="328">
        <v>0.1</v>
      </c>
      <c r="AG70" s="328">
        <v>0.1</v>
      </c>
      <c r="AI70" s="324" t="str">
        <f t="shared" si="6"/>
        <v>Technology units</v>
      </c>
      <c r="AJ70" s="326" t="str">
        <f>C70</f>
        <v>£m</v>
      </c>
      <c r="AK70" s="328">
        <v>0</v>
      </c>
      <c r="AL70" s="328">
        <v>0</v>
      </c>
      <c r="AM70" s="328">
        <v>0</v>
      </c>
      <c r="AN70" s="328">
        <v>0</v>
      </c>
      <c r="AO70" s="328">
        <v>6.4</v>
      </c>
      <c r="AP70" s="328">
        <v>1.2</v>
      </c>
      <c r="AQ70" s="328">
        <v>0.1</v>
      </c>
      <c r="AR70" s="328">
        <v>0</v>
      </c>
      <c r="AS70" s="328">
        <v>0</v>
      </c>
      <c r="AT70" s="328">
        <v>0</v>
      </c>
      <c r="AU70" s="328">
        <v>0.1</v>
      </c>
      <c r="AV70" s="328">
        <v>0.3</v>
      </c>
      <c r="AW70" s="328">
        <v>0</v>
      </c>
      <c r="AX70" s="328">
        <v>0.1</v>
      </c>
      <c r="AY70" s="328">
        <v>0</v>
      </c>
      <c r="AZ70" s="328">
        <v>0</v>
      </c>
      <c r="BA70" s="328">
        <v>0</v>
      </c>
      <c r="BB70" s="328">
        <v>0</v>
      </c>
      <c r="BC70" s="328">
        <v>0</v>
      </c>
      <c r="BD70" s="328">
        <v>0</v>
      </c>
      <c r="BE70" s="328">
        <v>0.1</v>
      </c>
      <c r="BF70" s="328">
        <v>0</v>
      </c>
      <c r="BG70" s="328">
        <v>0</v>
      </c>
      <c r="BH70" s="328">
        <v>0</v>
      </c>
      <c r="BI70" s="328">
        <v>0</v>
      </c>
      <c r="BJ70" s="328">
        <v>0</v>
      </c>
      <c r="BK70" s="328">
        <v>0</v>
      </c>
      <c r="BL70" s="328">
        <v>0</v>
      </c>
      <c r="BM70" s="327">
        <v>7.1</v>
      </c>
      <c r="BN70" s="327">
        <v>1.9</v>
      </c>
    </row>
    <row r="71" spans="2:66" s="324" customFormat="1" ht="8.4499999999999993">
      <c r="B71" s="324" t="s">
        <v>104</v>
      </c>
      <c r="C71" s="326" t="s">
        <v>22</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v>
      </c>
      <c r="AA71" s="328">
        <v>0</v>
      </c>
      <c r="AB71" s="328">
        <v>0</v>
      </c>
      <c r="AC71" s="328">
        <v>0</v>
      </c>
      <c r="AD71" s="328">
        <v>0.3</v>
      </c>
      <c r="AE71" s="328">
        <v>0.1</v>
      </c>
      <c r="AF71" s="328">
        <v>0.2</v>
      </c>
      <c r="AG71" s="328">
        <v>0.3</v>
      </c>
      <c r="AI71" s="324" t="str">
        <f t="shared" si="6"/>
        <v>Consumer and Business</v>
      </c>
      <c r="AJ71" s="326" t="str">
        <f>C71</f>
        <v>£m</v>
      </c>
      <c r="AK71" s="328">
        <v>0</v>
      </c>
      <c r="AL71" s="328">
        <v>0</v>
      </c>
      <c r="AM71" s="328">
        <v>0</v>
      </c>
      <c r="AN71" s="328">
        <v>0</v>
      </c>
      <c r="AO71" s="328">
        <v>0</v>
      </c>
      <c r="AP71" s="328">
        <v>0</v>
      </c>
      <c r="AQ71" s="328">
        <v>0</v>
      </c>
      <c r="AR71" s="328">
        <v>0</v>
      </c>
      <c r="AS71" s="328">
        <v>0</v>
      </c>
      <c r="AT71" s="328">
        <v>0</v>
      </c>
      <c r="AU71" s="328">
        <v>0.4</v>
      </c>
      <c r="AV71" s="328">
        <v>1.1000000000000001</v>
      </c>
      <c r="AW71" s="328">
        <v>0</v>
      </c>
      <c r="AX71" s="328">
        <v>0</v>
      </c>
      <c r="AY71" s="328">
        <v>0</v>
      </c>
      <c r="AZ71" s="328">
        <v>0</v>
      </c>
      <c r="BA71" s="328">
        <v>0</v>
      </c>
      <c r="BB71" s="328">
        <v>0</v>
      </c>
      <c r="BC71" s="328">
        <v>0</v>
      </c>
      <c r="BD71" s="328">
        <v>0</v>
      </c>
      <c r="BE71" s="328">
        <v>0</v>
      </c>
      <c r="BF71" s="328">
        <v>0</v>
      </c>
      <c r="BG71" s="328">
        <v>0</v>
      </c>
      <c r="BH71" s="328">
        <v>0</v>
      </c>
      <c r="BI71" s="328">
        <v>0</v>
      </c>
      <c r="BJ71" s="328">
        <v>0</v>
      </c>
      <c r="BK71" s="328">
        <v>0.1</v>
      </c>
      <c r="BL71" s="328">
        <v>0.1</v>
      </c>
      <c r="BM71" s="327">
        <v>1</v>
      </c>
      <c r="BN71" s="327">
        <v>1.6</v>
      </c>
    </row>
    <row r="72" spans="2:66" s="324" customFormat="1" ht="8.4499999999999993">
      <c r="B72" s="323" t="s">
        <v>105</v>
      </c>
      <c r="C72" s="326" t="s">
        <v>22</v>
      </c>
      <c r="D72" s="330">
        <v>0</v>
      </c>
      <c r="E72" s="330">
        <v>0</v>
      </c>
      <c r="F72" s="330">
        <v>0</v>
      </c>
      <c r="G72" s="330">
        <v>0</v>
      </c>
      <c r="H72" s="330">
        <v>0</v>
      </c>
      <c r="I72" s="330">
        <v>0</v>
      </c>
      <c r="J72" s="330">
        <v>0</v>
      </c>
      <c r="K72" s="330">
        <v>0</v>
      </c>
      <c r="L72" s="330">
        <v>0</v>
      </c>
      <c r="M72" s="330">
        <v>0.7</v>
      </c>
      <c r="N72" s="330">
        <v>0</v>
      </c>
      <c r="O72" s="330">
        <v>0</v>
      </c>
      <c r="P72" s="330">
        <v>0</v>
      </c>
      <c r="Q72" s="330">
        <v>0</v>
      </c>
      <c r="R72" s="330">
        <v>0</v>
      </c>
      <c r="S72" s="330">
        <v>0</v>
      </c>
      <c r="T72" s="330">
        <v>0</v>
      </c>
      <c r="U72" s="330">
        <v>0</v>
      </c>
      <c r="V72" s="330">
        <v>0</v>
      </c>
      <c r="W72" s="330">
        <v>0</v>
      </c>
      <c r="X72" s="330">
        <v>0</v>
      </c>
      <c r="Y72" s="330">
        <v>0</v>
      </c>
      <c r="Z72" s="330">
        <v>0</v>
      </c>
      <c r="AA72" s="330">
        <v>0</v>
      </c>
      <c r="AB72" s="330">
        <v>0</v>
      </c>
      <c r="AC72" s="330">
        <v>0</v>
      </c>
      <c r="AD72" s="330">
        <v>0.7</v>
      </c>
      <c r="AE72" s="330">
        <v>0.2</v>
      </c>
      <c r="AF72" s="330">
        <v>0.3</v>
      </c>
      <c r="AG72" s="330">
        <v>0.4</v>
      </c>
      <c r="AI72" s="323" t="str">
        <f t="shared" si="6"/>
        <v>Rest of BT total</v>
      </c>
      <c r="AJ72" s="326" t="str">
        <f>C72</f>
        <v>£m</v>
      </c>
      <c r="AK72" s="330">
        <v>0</v>
      </c>
      <c r="AL72" s="330">
        <v>0</v>
      </c>
      <c r="AM72" s="330">
        <v>0</v>
      </c>
      <c r="AN72" s="330">
        <v>0</v>
      </c>
      <c r="AO72" s="330">
        <v>7.8</v>
      </c>
      <c r="AP72" s="330">
        <v>1.5</v>
      </c>
      <c r="AQ72" s="330">
        <v>1.1000000000000001</v>
      </c>
      <c r="AR72" s="330">
        <v>0.3</v>
      </c>
      <c r="AS72" s="330">
        <v>0</v>
      </c>
      <c r="AT72" s="330">
        <v>0</v>
      </c>
      <c r="AU72" s="330">
        <v>0.6</v>
      </c>
      <c r="AV72" s="330">
        <v>1.5</v>
      </c>
      <c r="AW72" s="330">
        <v>0</v>
      </c>
      <c r="AX72" s="330">
        <v>0.2</v>
      </c>
      <c r="AY72" s="330">
        <v>0.4</v>
      </c>
      <c r="AZ72" s="330">
        <v>0.5</v>
      </c>
      <c r="BA72" s="330">
        <v>0</v>
      </c>
      <c r="BB72" s="330">
        <v>0</v>
      </c>
      <c r="BC72" s="330">
        <v>0</v>
      </c>
      <c r="BD72" s="330">
        <v>0</v>
      </c>
      <c r="BE72" s="330">
        <v>0.2</v>
      </c>
      <c r="BF72" s="330">
        <v>0</v>
      </c>
      <c r="BG72" s="330">
        <v>0</v>
      </c>
      <c r="BH72" s="330">
        <v>0</v>
      </c>
      <c r="BI72" s="330">
        <v>0</v>
      </c>
      <c r="BJ72" s="330">
        <v>0</v>
      </c>
      <c r="BK72" s="330">
        <v>0.3</v>
      </c>
      <c r="BL72" s="330">
        <v>0.2</v>
      </c>
      <c r="BM72" s="394">
        <v>11.4</v>
      </c>
      <c r="BN72" s="394">
        <v>5.5</v>
      </c>
    </row>
    <row r="73" spans="2:66" s="324" customFormat="1" ht="8.4499999999999993">
      <c r="B73" s="323"/>
      <c r="C73" s="326"/>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I73" s="323"/>
      <c r="AJ73" s="326"/>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7"/>
      <c r="BN73" s="327"/>
    </row>
    <row r="74" spans="2:66" s="324" customFormat="1" ht="9" thickBot="1">
      <c r="B74" s="323" t="s">
        <v>106</v>
      </c>
      <c r="C74" s="326" t="s">
        <v>22</v>
      </c>
      <c r="D74" s="331">
        <v>0</v>
      </c>
      <c r="E74" s="331">
        <v>0</v>
      </c>
      <c r="F74" s="331">
        <v>0</v>
      </c>
      <c r="G74" s="331">
        <v>0</v>
      </c>
      <c r="H74" s="331">
        <v>0</v>
      </c>
      <c r="I74" s="331">
        <v>0</v>
      </c>
      <c r="J74" s="331">
        <v>0</v>
      </c>
      <c r="K74" s="331">
        <v>0</v>
      </c>
      <c r="L74" s="331">
        <v>0</v>
      </c>
      <c r="M74" s="331">
        <v>0.7</v>
      </c>
      <c r="N74" s="331">
        <v>0</v>
      </c>
      <c r="O74" s="331">
        <v>0</v>
      </c>
      <c r="P74" s="331">
        <v>0</v>
      </c>
      <c r="Q74" s="331">
        <v>0.2</v>
      </c>
      <c r="R74" s="331">
        <v>0</v>
      </c>
      <c r="S74" s="331">
        <v>0.1</v>
      </c>
      <c r="T74" s="331">
        <v>0</v>
      </c>
      <c r="U74" s="331">
        <v>0</v>
      </c>
      <c r="V74" s="331">
        <v>0</v>
      </c>
      <c r="W74" s="331">
        <v>0</v>
      </c>
      <c r="X74" s="331">
        <v>0</v>
      </c>
      <c r="Y74" s="331">
        <v>0</v>
      </c>
      <c r="Z74" s="331">
        <v>0</v>
      </c>
      <c r="AA74" s="331">
        <v>-0.1</v>
      </c>
      <c r="AB74" s="331">
        <v>0.4</v>
      </c>
      <c r="AC74" s="331">
        <v>0.1</v>
      </c>
      <c r="AD74" s="331">
        <v>1.2</v>
      </c>
      <c r="AE74" s="331">
        <v>0.3</v>
      </c>
      <c r="AF74" s="331">
        <v>0.3</v>
      </c>
      <c r="AG74" s="331">
        <v>0.4</v>
      </c>
      <c r="AI74" s="323" t="str">
        <f t="shared" si="6"/>
        <v>Operating cost before depreciation</v>
      </c>
      <c r="AJ74" s="326" t="str">
        <f>C74</f>
        <v>£m</v>
      </c>
      <c r="AK74" s="331">
        <v>0</v>
      </c>
      <c r="AL74" s="331">
        <v>0</v>
      </c>
      <c r="AM74" s="331">
        <v>0</v>
      </c>
      <c r="AN74" s="331">
        <v>0</v>
      </c>
      <c r="AO74" s="331">
        <v>8.1999999999999993</v>
      </c>
      <c r="AP74" s="331">
        <v>1.6</v>
      </c>
      <c r="AQ74" s="331">
        <v>1.5</v>
      </c>
      <c r="AR74" s="331">
        <v>0.4</v>
      </c>
      <c r="AS74" s="331">
        <v>0</v>
      </c>
      <c r="AT74" s="331">
        <v>0</v>
      </c>
      <c r="AU74" s="331">
        <v>0.6</v>
      </c>
      <c r="AV74" s="331">
        <v>1.8</v>
      </c>
      <c r="AW74" s="331">
        <v>0.2</v>
      </c>
      <c r="AX74" s="331">
        <v>2.2999999999999998</v>
      </c>
      <c r="AY74" s="331">
        <v>0.4</v>
      </c>
      <c r="AZ74" s="331">
        <v>0.6</v>
      </c>
      <c r="BA74" s="331">
        <v>0</v>
      </c>
      <c r="BB74" s="331">
        <v>0</v>
      </c>
      <c r="BC74" s="331">
        <v>0</v>
      </c>
      <c r="BD74" s="331">
        <v>0</v>
      </c>
      <c r="BE74" s="331">
        <v>1</v>
      </c>
      <c r="BF74" s="331">
        <v>0.1</v>
      </c>
      <c r="BG74" s="331">
        <v>0</v>
      </c>
      <c r="BH74" s="331">
        <v>0</v>
      </c>
      <c r="BI74" s="331">
        <v>-0.3</v>
      </c>
      <c r="BJ74" s="331">
        <v>-1.1000000000000001</v>
      </c>
      <c r="BK74" s="331">
        <v>0.3</v>
      </c>
      <c r="BL74" s="331">
        <v>0.5</v>
      </c>
      <c r="BM74" s="395">
        <v>13.8</v>
      </c>
      <c r="BN74" s="395">
        <v>7.9</v>
      </c>
    </row>
    <row r="75" spans="2:66" s="324" customFormat="1" ht="9" thickTop="1"/>
    <row r="76" spans="2:66" s="324" customFormat="1" ht="8.4499999999999993">
      <c r="B76" s="323"/>
    </row>
    <row r="77" spans="2:66" s="324" customFormat="1" ht="8.4499999999999993">
      <c r="B77" s="323"/>
    </row>
    <row r="78" spans="2:66" s="324" customFormat="1" ht="8.4499999999999993"/>
    <row r="79" spans="2:66" s="324" customFormat="1" ht="8.4499999999999993"/>
    <row r="80" spans="2:66" s="324" customFormat="1" ht="8.4499999999999993"/>
    <row r="81" s="324" customFormat="1" ht="8.4499999999999993"/>
    <row r="82" s="324" customFormat="1" ht="8.4499999999999993"/>
    <row r="83" s="324" customFormat="1" ht="8.4499999999999993"/>
    <row r="84" s="324" customFormat="1" ht="8.4499999999999993"/>
    <row r="85" s="324" customFormat="1" ht="8.4499999999999993"/>
    <row r="86" s="324" customFormat="1" ht="8.4499999999999993"/>
    <row r="87" s="324" customFormat="1" ht="8.4499999999999993"/>
    <row r="88" s="324" customFormat="1" ht="8.4499999999999993"/>
    <row r="89" s="324" customFormat="1" ht="8.4499999999999993"/>
    <row r="90" s="324" customFormat="1" ht="8.4499999999999993"/>
    <row r="91" s="324" customFormat="1" ht="8.4499999999999993"/>
    <row r="92" s="324" customFormat="1" ht="8.4499999999999993"/>
    <row r="93" s="324" customFormat="1" ht="8.4499999999999993"/>
    <row r="94" s="324" customFormat="1" ht="8.4499999999999993"/>
    <row r="95" s="324" customFormat="1" ht="8.4499999999999993"/>
    <row r="96" s="324" customFormat="1" ht="8.4499999999999993"/>
    <row r="97" s="324" customFormat="1" ht="8.4499999999999993"/>
    <row r="98" s="324" customFormat="1" ht="8.4499999999999993"/>
    <row r="99" s="324" customFormat="1" ht="8.4499999999999993"/>
    <row r="100" s="324" customFormat="1" ht="8.4499999999999993"/>
    <row r="101" s="324" customFormat="1" ht="8.4499999999999993"/>
    <row r="102" s="324" customFormat="1" ht="8.4499999999999993"/>
    <row r="103" s="324" customFormat="1" ht="8.4499999999999993"/>
    <row r="104" s="324" customFormat="1" ht="8.4499999999999993"/>
    <row r="105" s="324" customFormat="1" ht="8.4499999999999993"/>
    <row r="106" s="324" customFormat="1" ht="8.4499999999999993"/>
    <row r="107" s="324" customFormat="1" ht="8.4499999999999993"/>
    <row r="108" s="324" customFormat="1" ht="8.4499999999999993"/>
    <row r="109" s="324" customFormat="1" ht="8.4499999999999993"/>
    <row r="110" s="324" customFormat="1" ht="8.4499999999999993"/>
    <row r="111" s="324" customFormat="1" ht="8.4499999999999993"/>
    <row r="112" s="324" customFormat="1" ht="8.4499999999999993"/>
    <row r="113" s="324" customFormat="1" ht="8.4499999999999993"/>
    <row r="114" s="324" customFormat="1" ht="8.4499999999999993"/>
    <row r="115" s="324" customFormat="1" ht="8.4499999999999993"/>
    <row r="116" s="324" customFormat="1" ht="8.4499999999999993"/>
    <row r="117" s="324" customFormat="1" ht="8.4499999999999993"/>
    <row r="118" s="324" customFormat="1" ht="8.4499999999999993"/>
    <row r="119" s="324" customFormat="1" ht="8.4499999999999993"/>
    <row r="120" s="324" customFormat="1" ht="8.4499999999999993"/>
    <row r="121" s="324" customFormat="1" ht="8.4499999999999993"/>
    <row r="122" s="324" customFormat="1" ht="8.4499999999999993"/>
    <row r="123" s="324" customFormat="1" ht="8.4499999999999993"/>
    <row r="124" s="324" customFormat="1" ht="8.4499999999999993"/>
    <row r="125" s="324" customFormat="1" ht="8.4499999999999993"/>
    <row r="126" s="324" customFormat="1" ht="8.4499999999999993"/>
    <row r="127" s="324" customFormat="1" ht="8.4499999999999993"/>
    <row r="128" s="324" customFormat="1" ht="8.4499999999999993"/>
    <row r="129" s="324" customFormat="1" ht="8.4499999999999993"/>
    <row r="130" s="324" customFormat="1" ht="8.4499999999999993"/>
    <row r="131" s="324" customFormat="1" ht="8.4499999999999993"/>
    <row r="132" s="324" customFormat="1" ht="8.4499999999999993"/>
    <row r="133" s="324" customFormat="1" ht="8.4499999999999993"/>
    <row r="134" s="324" customFormat="1" ht="8.4499999999999993"/>
    <row r="135" s="324" customFormat="1" ht="8.4499999999999993"/>
    <row r="136" s="324" customFormat="1" ht="8.4499999999999993"/>
    <row r="137" s="324" customFormat="1" ht="8.4499999999999993"/>
    <row r="138" s="324" customFormat="1" ht="8.4499999999999993"/>
    <row r="139" s="324" customFormat="1" ht="8.4499999999999993"/>
    <row r="140" s="324" customFormat="1" ht="8.4499999999999993"/>
    <row r="141" s="324" customFormat="1" ht="8.4499999999999993"/>
    <row r="142" s="324" customFormat="1" ht="8.4499999999999993"/>
    <row r="143" s="324" customFormat="1" ht="8.4499999999999993"/>
    <row r="144" s="324" customFormat="1" ht="8.4499999999999993"/>
    <row r="145" s="324" customFormat="1" ht="8.4499999999999993"/>
    <row r="146" s="324" customFormat="1" ht="8.4499999999999993"/>
    <row r="147" s="324" customFormat="1" ht="8.4499999999999993"/>
    <row r="148" s="324" customFormat="1" ht="8.4499999999999993"/>
    <row r="149" s="324" customFormat="1" ht="8.4499999999999993"/>
    <row r="150" s="324" customFormat="1" ht="8.4499999999999993"/>
    <row r="151" s="324" customFormat="1" ht="8.4499999999999993"/>
    <row r="152" s="324" customFormat="1" ht="8.4499999999999993"/>
    <row r="153" s="324" customFormat="1" ht="8.4499999999999993"/>
    <row r="154" s="324" customFormat="1" ht="8.4499999999999993"/>
    <row r="155" s="324" customFormat="1" ht="8.4499999999999993"/>
    <row r="156" s="324" customFormat="1" ht="8.4499999999999993"/>
    <row r="157" s="324" customFormat="1" ht="8.4499999999999993"/>
    <row r="158" s="324" customFormat="1" ht="8.4499999999999993"/>
    <row r="159" s="324" customFormat="1" ht="8.4499999999999993"/>
    <row r="160" s="324" customFormat="1" ht="8.4499999999999993"/>
    <row r="161" s="324" customFormat="1" ht="8.4499999999999993"/>
    <row r="162" s="324" customFormat="1" ht="8.4499999999999993"/>
    <row r="163" s="324" customFormat="1" ht="8.4499999999999993"/>
    <row r="164" s="324" customFormat="1" ht="8.4499999999999993"/>
    <row r="165" s="324" customFormat="1" ht="8.4499999999999993"/>
    <row r="166" s="324" customFormat="1" ht="8.4499999999999993"/>
    <row r="167" s="324" customFormat="1" ht="8.4499999999999993"/>
    <row r="168" s="324" customFormat="1" ht="8.4499999999999993"/>
    <row r="169" s="324" customFormat="1" ht="8.4499999999999993"/>
    <row r="170" s="324" customFormat="1" ht="8.4499999999999993"/>
    <row r="171" s="324" customFormat="1" ht="8.4499999999999993"/>
    <row r="172" s="324" customFormat="1" ht="8.4499999999999993"/>
    <row r="173" s="324" customFormat="1" ht="8.4499999999999993"/>
    <row r="174" s="324" customFormat="1" ht="8.4499999999999993"/>
    <row r="175" s="324" customFormat="1" ht="8.4499999999999993"/>
    <row r="176" s="324" customFormat="1" ht="8.4499999999999993"/>
    <row r="177" spans="2:69" s="324" customFormat="1" ht="8.4499999999999993"/>
    <row r="178" spans="2:69" s="324" customFormat="1" ht="8.4499999999999993"/>
    <row r="179" spans="2:69" s="324" customFormat="1" ht="8.4499999999999993"/>
    <row r="180" spans="2:69" s="324" customFormat="1" ht="8.4499999999999993"/>
    <row r="181" spans="2:69" s="324" customFormat="1" ht="8.4499999999999993"/>
    <row r="182" spans="2:69" s="324" customFormat="1" ht="8.4499999999999993"/>
    <row r="183" spans="2:69" s="324" customFormat="1"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5"/>
      <c r="BF183" s="15"/>
      <c r="BG183" s="15"/>
      <c r="BH183" s="15"/>
      <c r="BI183" s="15"/>
      <c r="BJ183" s="15"/>
      <c r="BK183" s="15"/>
      <c r="BL183" s="15"/>
      <c r="BM183" s="15"/>
      <c r="BN183" s="15"/>
      <c r="BO183" s="15"/>
      <c r="BP183" s="15"/>
      <c r="BQ183" s="15"/>
    </row>
    <row r="184" spans="2:69" s="324" customFormat="1"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5"/>
      <c r="BF184" s="15"/>
      <c r="BG184" s="15"/>
      <c r="BH184" s="15"/>
      <c r="BI184" s="15"/>
      <c r="BJ184" s="15"/>
      <c r="BK184" s="15"/>
      <c r="BL184" s="15"/>
      <c r="BM184" s="15"/>
      <c r="BN184" s="15"/>
      <c r="BO184" s="15"/>
      <c r="BP184" s="15"/>
      <c r="BQ184" s="15"/>
    </row>
    <row r="185" spans="2:69" s="324" customFormat="1"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5"/>
      <c r="BF185" s="15"/>
      <c r="BG185" s="15"/>
      <c r="BH185" s="15"/>
      <c r="BI185" s="15"/>
      <c r="BJ185" s="15"/>
      <c r="BK185" s="15"/>
      <c r="BL185" s="15"/>
      <c r="BM185" s="15"/>
      <c r="BN185" s="15"/>
      <c r="BO185" s="15"/>
      <c r="BP185" s="15"/>
      <c r="BQ185" s="15"/>
    </row>
    <row r="186" spans="2:69" s="324" customFormat="1"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5"/>
      <c r="BF186" s="15"/>
      <c r="BG186" s="15"/>
      <c r="BH186" s="15"/>
      <c r="BI186" s="15"/>
      <c r="BJ186" s="15"/>
      <c r="BK186" s="15"/>
      <c r="BL186" s="15"/>
      <c r="BM186" s="15"/>
      <c r="BN186" s="15"/>
      <c r="BO186" s="15"/>
      <c r="BP186" s="15"/>
      <c r="BQ186" s="15"/>
    </row>
    <row r="187" spans="2:69"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69"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69"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69"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69"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69"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row r="194" spans="2:56"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row>
    <row r="195" spans="2:56"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row>
    <row r="196" spans="2:56"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row>
  </sheetData>
  <mergeCells count="66">
    <mergeCell ref="BG4:BH4"/>
    <mergeCell ref="BI4:BJ4"/>
    <mergeCell ref="B51:C51"/>
    <mergeCell ref="J4:K4"/>
    <mergeCell ref="L4:M4"/>
    <mergeCell ref="AD4:AE4"/>
    <mergeCell ref="AF4:AG4"/>
    <mergeCell ref="N4:O4"/>
    <mergeCell ref="P4:Q4"/>
    <mergeCell ref="R4:S4"/>
    <mergeCell ref="T4:U4"/>
    <mergeCell ref="AB4:AC4"/>
    <mergeCell ref="AK4:AL4"/>
    <mergeCell ref="AM4:AN4"/>
    <mergeCell ref="AI51:AJ51"/>
    <mergeCell ref="AU4:AV4"/>
    <mergeCell ref="B2:AG2"/>
    <mergeCell ref="B3:AG3"/>
    <mergeCell ref="V4:W4"/>
    <mergeCell ref="X4:Y4"/>
    <mergeCell ref="AI2:BN2"/>
    <mergeCell ref="AI3:BN3"/>
    <mergeCell ref="Z4:AA4"/>
    <mergeCell ref="D4:E4"/>
    <mergeCell ref="F4:G4"/>
    <mergeCell ref="H4:I4"/>
    <mergeCell ref="BK4:BL4"/>
    <mergeCell ref="BM4:BN4"/>
    <mergeCell ref="BA4:BB4"/>
    <mergeCell ref="AY4:AZ4"/>
    <mergeCell ref="BE4:BF4"/>
    <mergeCell ref="AS4:AT4"/>
    <mergeCell ref="N56:O56"/>
    <mergeCell ref="BE56:BF56"/>
    <mergeCell ref="V56:W56"/>
    <mergeCell ref="X56:Y56"/>
    <mergeCell ref="Z56:AA56"/>
    <mergeCell ref="AB56:AC56"/>
    <mergeCell ref="AK56:AL56"/>
    <mergeCell ref="AM56:AN56"/>
    <mergeCell ref="AQ56:AR56"/>
    <mergeCell ref="AS56:AT56"/>
    <mergeCell ref="AO56:AP56"/>
    <mergeCell ref="P56:Q56"/>
    <mergeCell ref="R56:S56"/>
    <mergeCell ref="D56:E56"/>
    <mergeCell ref="F56:G56"/>
    <mergeCell ref="H56:I56"/>
    <mergeCell ref="J56:K56"/>
    <mergeCell ref="L56:M56"/>
    <mergeCell ref="BM56:BN56"/>
    <mergeCell ref="AU56:AV56"/>
    <mergeCell ref="AW56:AX56"/>
    <mergeCell ref="AY56:AZ56"/>
    <mergeCell ref="BA56:BB56"/>
    <mergeCell ref="BC56:BD56"/>
    <mergeCell ref="BI56:BJ56"/>
    <mergeCell ref="BK56:BL56"/>
    <mergeCell ref="BG56:BH56"/>
    <mergeCell ref="AO4:AP4"/>
    <mergeCell ref="AQ4:AR4"/>
    <mergeCell ref="BC4:BD4"/>
    <mergeCell ref="AW4:AX4"/>
    <mergeCell ref="T56:U56"/>
    <mergeCell ref="AD56:AE56"/>
    <mergeCell ref="AF56:AG56"/>
  </mergeCells>
  <pageMargins left="0.7" right="0.7" top="0.75" bottom="0.75" header="0.3" footer="0.3"/>
  <pageSetup paperSize="9" orientation="portrait" r:id="rId1"/>
  <customProperties>
    <customPr name="_pios_id" r:id="rId2"/>
    <customPr name="EpmWorksheetKeyString_GUID" r:id="rId3"/>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00B050"/>
  </sheetPr>
  <dimension ref="B2:BN193"/>
  <sheetViews>
    <sheetView showGridLines="0" workbookViewId="0"/>
  </sheetViews>
  <sheetFormatPr defaultColWidth="8.5703125" defaultRowHeight="8.1"/>
  <cols>
    <col min="1" max="1" width="4.42578125" style="15" customWidth="1"/>
    <col min="2" max="2" width="38.42578125" style="15" customWidth="1"/>
    <col min="3" max="3" width="8.5703125" style="15"/>
    <col min="4" max="33" width="7.5703125" style="15" customWidth="1"/>
    <col min="34" max="34" width="4.42578125" style="15" customWidth="1"/>
    <col min="35" max="35" width="38.42578125" style="15" customWidth="1"/>
    <col min="36" max="36" width="8.5703125" style="15"/>
    <col min="37" max="70" width="7.5703125" style="15" customWidth="1"/>
    <col min="71" max="16384" width="8.5703125" style="15"/>
  </cols>
  <sheetData>
    <row r="2" spans="2:66" s="9" customFormat="1" ht="14.1">
      <c r="B2" s="439" t="s">
        <v>373</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295"/>
      <c r="AG2" s="295"/>
      <c r="AH2" s="10"/>
      <c r="AI2" s="439" t="str">
        <f>CONCATENATE($B$2,"(continued)")</f>
        <v>9.1.3 IEC – BT Only Exchanges Analysis of Service MCE (continued)</v>
      </c>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row>
    <row r="3" spans="2:66" s="12" customFormat="1" ht="10.5">
      <c r="B3" s="440" t="s">
        <v>190</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11"/>
      <c r="AG3" s="11"/>
      <c r="AI3" s="440" t="str">
        <f>B3</f>
        <v>Restated for the year ended 31 March 2023</v>
      </c>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row>
    <row r="5" spans="2:66" s="326" customFormat="1" ht="24" customHeight="1">
      <c r="B5" s="366"/>
      <c r="D5" s="494" t="s">
        <v>333</v>
      </c>
      <c r="E5" s="530"/>
      <c r="F5" s="494" t="s">
        <v>334</v>
      </c>
      <c r="G5" s="530"/>
      <c r="H5" s="494" t="s">
        <v>335</v>
      </c>
      <c r="I5" s="530"/>
      <c r="J5" s="494" t="s">
        <v>336</v>
      </c>
      <c r="K5" s="530"/>
      <c r="L5" s="494" t="s">
        <v>366</v>
      </c>
      <c r="M5" s="530"/>
      <c r="N5" s="494" t="s">
        <v>338</v>
      </c>
      <c r="O5" s="530"/>
      <c r="P5" s="494" t="s">
        <v>339</v>
      </c>
      <c r="Q5" s="530"/>
      <c r="R5" s="494" t="s">
        <v>340</v>
      </c>
      <c r="S5" s="530"/>
      <c r="T5" s="494" t="s">
        <v>341</v>
      </c>
      <c r="U5" s="530"/>
      <c r="V5" s="494" t="s">
        <v>346</v>
      </c>
      <c r="W5" s="530"/>
      <c r="X5" s="494" t="s">
        <v>360</v>
      </c>
      <c r="Y5" s="530"/>
      <c r="Z5" s="494" t="s">
        <v>380</v>
      </c>
      <c r="AA5" s="530"/>
      <c r="AB5" s="494" t="s">
        <v>369</v>
      </c>
      <c r="AC5" s="530"/>
      <c r="AD5" s="494" t="s">
        <v>312</v>
      </c>
      <c r="AE5" s="530"/>
      <c r="AF5" s="494" t="s">
        <v>313</v>
      </c>
      <c r="AG5" s="530"/>
      <c r="AH5" s="324"/>
      <c r="AI5" s="324"/>
      <c r="AJ5" s="324"/>
      <c r="AK5" s="494" t="s">
        <v>314</v>
      </c>
      <c r="AL5" s="530"/>
      <c r="AM5" s="494" t="s">
        <v>315</v>
      </c>
      <c r="AN5" s="530"/>
      <c r="AO5" s="494" t="s">
        <v>316</v>
      </c>
      <c r="AP5" s="530"/>
      <c r="AQ5" s="494" t="s">
        <v>370</v>
      </c>
      <c r="AR5" s="530"/>
      <c r="AS5" s="494" t="s">
        <v>371</v>
      </c>
      <c r="AT5" s="530"/>
      <c r="AU5" s="494" t="s">
        <v>319</v>
      </c>
      <c r="AV5" s="530"/>
      <c r="AW5" s="494" t="s">
        <v>320</v>
      </c>
      <c r="AX5" s="530"/>
      <c r="AY5" s="494" t="s">
        <v>321</v>
      </c>
      <c r="AZ5" s="530"/>
      <c r="BA5" s="494" t="s">
        <v>322</v>
      </c>
      <c r="BB5" s="530"/>
      <c r="BC5" s="494" t="s">
        <v>323</v>
      </c>
      <c r="BD5" s="530"/>
      <c r="BE5" s="494" t="s">
        <v>328</v>
      </c>
      <c r="BF5" s="530"/>
      <c r="BG5" s="494" t="s">
        <v>362</v>
      </c>
      <c r="BH5" s="530"/>
      <c r="BI5" s="494" t="s">
        <v>363</v>
      </c>
      <c r="BJ5" s="530"/>
      <c r="BK5" s="494" t="s">
        <v>19</v>
      </c>
      <c r="BL5" s="530"/>
      <c r="BM5" s="497" t="s">
        <v>18</v>
      </c>
      <c r="BN5" s="497"/>
    </row>
    <row r="6" spans="2:66" s="324" customFormat="1" ht="8.4499999999999993" customHeight="1">
      <c r="B6" s="323"/>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V6" s="322" t="s">
        <v>254</v>
      </c>
      <c r="W6" s="322" t="s">
        <v>255</v>
      </c>
      <c r="X6" s="322" t="s">
        <v>254</v>
      </c>
      <c r="Y6" s="322" t="s">
        <v>255</v>
      </c>
      <c r="Z6" s="322" t="s">
        <v>254</v>
      </c>
      <c r="AA6" s="322" t="s">
        <v>255</v>
      </c>
      <c r="AB6" s="322" t="s">
        <v>254</v>
      </c>
      <c r="AC6" s="322" t="s">
        <v>255</v>
      </c>
      <c r="AD6" s="322" t="s">
        <v>254</v>
      </c>
      <c r="AE6" s="322" t="s">
        <v>255</v>
      </c>
      <c r="AF6" s="322" t="s">
        <v>254</v>
      </c>
      <c r="AG6" s="322" t="s">
        <v>255</v>
      </c>
      <c r="AK6" s="322" t="s">
        <v>254</v>
      </c>
      <c r="AL6" s="322" t="s">
        <v>255</v>
      </c>
      <c r="AM6" s="322" t="s">
        <v>254</v>
      </c>
      <c r="AN6" s="322" t="s">
        <v>255</v>
      </c>
      <c r="AO6" s="322" t="s">
        <v>254</v>
      </c>
      <c r="AP6" s="322" t="s">
        <v>255</v>
      </c>
      <c r="AQ6" s="322" t="s">
        <v>254</v>
      </c>
      <c r="AR6" s="322" t="s">
        <v>255</v>
      </c>
      <c r="AS6" s="322" t="s">
        <v>254</v>
      </c>
      <c r="AT6" s="322" t="s">
        <v>255</v>
      </c>
      <c r="AU6" s="322" t="s">
        <v>254</v>
      </c>
      <c r="AV6" s="322" t="s">
        <v>255</v>
      </c>
      <c r="AW6" s="322" t="s">
        <v>254</v>
      </c>
      <c r="AX6" s="322" t="s">
        <v>255</v>
      </c>
      <c r="AY6" s="322" t="s">
        <v>254</v>
      </c>
      <c r="AZ6" s="322" t="s">
        <v>255</v>
      </c>
      <c r="BA6" s="322" t="s">
        <v>254</v>
      </c>
      <c r="BB6" s="322" t="s">
        <v>255</v>
      </c>
      <c r="BC6" s="322" t="s">
        <v>254</v>
      </c>
      <c r="BD6" s="322" t="s">
        <v>255</v>
      </c>
      <c r="BE6" s="322" t="s">
        <v>254</v>
      </c>
      <c r="BF6" s="322" t="s">
        <v>255</v>
      </c>
      <c r="BG6" s="322" t="s">
        <v>254</v>
      </c>
      <c r="BH6" s="322" t="s">
        <v>255</v>
      </c>
      <c r="BI6" s="322" t="s">
        <v>254</v>
      </c>
      <c r="BJ6" s="322" t="s">
        <v>255</v>
      </c>
      <c r="BK6" s="322" t="str">
        <f>BI6</f>
        <v>Int</v>
      </c>
      <c r="BL6" s="322" t="str">
        <f>BJ6</f>
        <v>Ext</v>
      </c>
      <c r="BM6" s="325" t="str">
        <f>BI6</f>
        <v>Int</v>
      </c>
      <c r="BN6" s="325" t="str">
        <f>BJ6</f>
        <v>Ext</v>
      </c>
    </row>
    <row r="7" spans="2:66" s="324" customFormat="1" ht="8.4499999999999993" customHeight="1">
      <c r="B7" s="323" t="s">
        <v>109</v>
      </c>
      <c r="C7" s="326"/>
      <c r="AI7" s="323" t="str">
        <f t="shared" ref="AI7:AI18" si="0">B7</f>
        <v>Non-current assets</v>
      </c>
      <c r="AJ7" s="326"/>
      <c r="BM7" s="327"/>
      <c r="BN7" s="327"/>
    </row>
    <row r="8" spans="2:66" s="324" customFormat="1" ht="8.4499999999999993" customHeight="1">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8">
        <v>0</v>
      </c>
      <c r="AG8" s="328">
        <v>0</v>
      </c>
      <c r="AI8" s="324" t="str">
        <f t="shared" si="0"/>
        <v>Duct</v>
      </c>
      <c r="AJ8" s="326" t="str">
        <f>C8</f>
        <v>£m</v>
      </c>
      <c r="AK8" s="328">
        <v>0</v>
      </c>
      <c r="AL8" s="328">
        <v>0</v>
      </c>
      <c r="AM8" s="328">
        <v>0</v>
      </c>
      <c r="AN8" s="328">
        <v>0</v>
      </c>
      <c r="AO8" s="328">
        <v>0</v>
      </c>
      <c r="AP8" s="328">
        <v>0</v>
      </c>
      <c r="AQ8" s="328">
        <v>0</v>
      </c>
      <c r="AR8" s="328">
        <v>0</v>
      </c>
      <c r="AS8" s="328">
        <v>0</v>
      </c>
      <c r="AT8" s="328">
        <v>0</v>
      </c>
      <c r="AU8" s="328">
        <v>0</v>
      </c>
      <c r="AV8" s="328">
        <v>0</v>
      </c>
      <c r="AW8" s="328">
        <v>0</v>
      </c>
      <c r="AX8" s="328">
        <v>0</v>
      </c>
      <c r="AY8" s="328">
        <v>0</v>
      </c>
      <c r="AZ8" s="328">
        <v>0</v>
      </c>
      <c r="BA8" s="328">
        <v>0</v>
      </c>
      <c r="BB8" s="328">
        <v>0</v>
      </c>
      <c r="BC8" s="328">
        <v>0</v>
      </c>
      <c r="BD8" s="328">
        <v>0</v>
      </c>
      <c r="BE8" s="328">
        <v>0</v>
      </c>
      <c r="BF8" s="328">
        <v>0</v>
      </c>
      <c r="BG8" s="328">
        <v>0</v>
      </c>
      <c r="BH8" s="328">
        <v>0</v>
      </c>
      <c r="BI8" s="328">
        <v>0</v>
      </c>
      <c r="BJ8" s="328">
        <v>0</v>
      </c>
      <c r="BK8" s="328">
        <v>0</v>
      </c>
      <c r="BL8" s="328">
        <v>0</v>
      </c>
      <c r="BM8" s="329">
        <v>0</v>
      </c>
      <c r="BN8" s="329">
        <v>0</v>
      </c>
    </row>
    <row r="9" spans="2:66" s="324" customFormat="1" ht="8.4499999999999993" customHeight="1">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V9" s="328">
        <v>0</v>
      </c>
      <c r="W9" s="328">
        <v>0</v>
      </c>
      <c r="X9" s="328">
        <v>0</v>
      </c>
      <c r="Y9" s="328">
        <v>0</v>
      </c>
      <c r="Z9" s="328">
        <v>0</v>
      </c>
      <c r="AA9" s="328">
        <v>0</v>
      </c>
      <c r="AB9" s="328">
        <v>0</v>
      </c>
      <c r="AC9" s="328">
        <v>0</v>
      </c>
      <c r="AD9" s="328">
        <v>0</v>
      </c>
      <c r="AE9" s="328">
        <v>0</v>
      </c>
      <c r="AF9" s="328">
        <v>0</v>
      </c>
      <c r="AG9" s="328">
        <v>0</v>
      </c>
      <c r="AI9" s="324" t="str">
        <f t="shared" si="0"/>
        <v>Poles</v>
      </c>
      <c r="AJ9" s="326" t="str">
        <f t="shared" ref="AJ9:AJ18" si="1">C9</f>
        <v>£m</v>
      </c>
      <c r="AK9" s="328">
        <v>0</v>
      </c>
      <c r="AL9" s="328">
        <v>0</v>
      </c>
      <c r="AM9" s="328">
        <v>0</v>
      </c>
      <c r="AN9" s="328">
        <v>0</v>
      </c>
      <c r="AO9" s="328">
        <v>0</v>
      </c>
      <c r="AP9" s="328">
        <v>0</v>
      </c>
      <c r="AQ9" s="328">
        <v>0</v>
      </c>
      <c r="AR9" s="328">
        <v>0</v>
      </c>
      <c r="AS9" s="328">
        <v>0</v>
      </c>
      <c r="AT9" s="328">
        <v>0</v>
      </c>
      <c r="AU9" s="328">
        <v>0</v>
      </c>
      <c r="AV9" s="328">
        <v>0</v>
      </c>
      <c r="AW9" s="328">
        <v>0</v>
      </c>
      <c r="AX9" s="328">
        <v>0</v>
      </c>
      <c r="AY9" s="328">
        <v>0</v>
      </c>
      <c r="AZ9" s="328">
        <v>0</v>
      </c>
      <c r="BA9" s="328">
        <v>0</v>
      </c>
      <c r="BB9" s="328">
        <v>0</v>
      </c>
      <c r="BC9" s="328">
        <v>0</v>
      </c>
      <c r="BD9" s="328">
        <v>0</v>
      </c>
      <c r="BE9" s="328">
        <v>0</v>
      </c>
      <c r="BF9" s="328">
        <v>0</v>
      </c>
      <c r="BG9" s="328">
        <v>0</v>
      </c>
      <c r="BH9" s="328">
        <v>0</v>
      </c>
      <c r="BI9" s="328">
        <v>0</v>
      </c>
      <c r="BJ9" s="328">
        <v>0</v>
      </c>
      <c r="BK9" s="328">
        <v>0</v>
      </c>
      <c r="BL9" s="328">
        <v>0</v>
      </c>
      <c r="BM9" s="329">
        <v>0</v>
      </c>
      <c r="BN9" s="329">
        <v>0</v>
      </c>
    </row>
    <row r="10" spans="2:66" s="324" customFormat="1" ht="8.4499999999999993" customHeight="1">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8">
        <v>0</v>
      </c>
      <c r="AG10" s="328">
        <v>0</v>
      </c>
      <c r="AI10" s="324" t="str">
        <f t="shared" si="0"/>
        <v xml:space="preserve">Copper </v>
      </c>
      <c r="AJ10" s="326" t="str">
        <f t="shared" si="1"/>
        <v>£m</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328">
        <v>0</v>
      </c>
      <c r="BB10" s="328">
        <v>0</v>
      </c>
      <c r="BC10" s="328">
        <v>0</v>
      </c>
      <c r="BD10" s="328">
        <v>0</v>
      </c>
      <c r="BE10" s="328">
        <v>0</v>
      </c>
      <c r="BF10" s="328">
        <v>0</v>
      </c>
      <c r="BG10" s="328">
        <v>0</v>
      </c>
      <c r="BH10" s="328">
        <v>0</v>
      </c>
      <c r="BI10" s="328">
        <v>0</v>
      </c>
      <c r="BJ10" s="328">
        <v>0</v>
      </c>
      <c r="BK10" s="328">
        <v>0</v>
      </c>
      <c r="BL10" s="328">
        <v>0</v>
      </c>
      <c r="BM10" s="329">
        <v>0</v>
      </c>
      <c r="BN10" s="329">
        <v>0</v>
      </c>
    </row>
    <row r="11" spans="2:66" s="324" customFormat="1" ht="8.4499999999999993" customHeight="1">
      <c r="B11" s="324" t="s">
        <v>111</v>
      </c>
      <c r="C11" s="326" t="s">
        <v>22</v>
      </c>
      <c r="D11" s="328">
        <v>0</v>
      </c>
      <c r="E11" s="328">
        <v>0</v>
      </c>
      <c r="F11" s="328">
        <v>0</v>
      </c>
      <c r="G11" s="328">
        <v>0</v>
      </c>
      <c r="H11" s="328">
        <v>0</v>
      </c>
      <c r="I11" s="328">
        <v>0</v>
      </c>
      <c r="J11" s="328">
        <v>0</v>
      </c>
      <c r="K11" s="328">
        <v>0</v>
      </c>
      <c r="L11" s="328">
        <v>0</v>
      </c>
      <c r="M11" s="328">
        <v>2.5</v>
      </c>
      <c r="N11" s="328">
        <v>0</v>
      </c>
      <c r="O11" s="328">
        <v>0</v>
      </c>
      <c r="P11" s="328">
        <v>0</v>
      </c>
      <c r="Q11" s="328">
        <v>0</v>
      </c>
      <c r="R11" s="328">
        <v>0</v>
      </c>
      <c r="S11" s="328">
        <v>0</v>
      </c>
      <c r="T11" s="328">
        <v>0</v>
      </c>
      <c r="U11" s="328">
        <v>0</v>
      </c>
      <c r="V11" s="328">
        <v>0</v>
      </c>
      <c r="W11" s="328">
        <v>0</v>
      </c>
      <c r="X11" s="328">
        <v>0</v>
      </c>
      <c r="Y11" s="328">
        <v>0</v>
      </c>
      <c r="Z11" s="328">
        <v>0</v>
      </c>
      <c r="AA11" s="328">
        <v>0</v>
      </c>
      <c r="AB11" s="328">
        <v>0</v>
      </c>
      <c r="AC11" s="328">
        <v>0</v>
      </c>
      <c r="AD11" s="328">
        <v>0</v>
      </c>
      <c r="AE11" s="328">
        <v>0</v>
      </c>
      <c r="AF11" s="328">
        <v>0</v>
      </c>
      <c r="AG11" s="328">
        <v>0</v>
      </c>
      <c r="AI11" s="324" t="str">
        <f t="shared" si="0"/>
        <v>Fibre</v>
      </c>
      <c r="AJ11" s="326" t="str">
        <f t="shared" si="1"/>
        <v>£m</v>
      </c>
      <c r="AK11" s="328">
        <v>0</v>
      </c>
      <c r="AL11" s="328">
        <v>0</v>
      </c>
      <c r="AM11" s="328">
        <v>0</v>
      </c>
      <c r="AN11" s="328">
        <v>0</v>
      </c>
      <c r="AO11" s="328">
        <v>1.3</v>
      </c>
      <c r="AP11" s="328">
        <v>0.3</v>
      </c>
      <c r="AQ11" s="328">
        <v>4.8</v>
      </c>
      <c r="AR11" s="328">
        <v>1.6</v>
      </c>
      <c r="AS11" s="328">
        <v>0</v>
      </c>
      <c r="AT11" s="328">
        <v>0</v>
      </c>
      <c r="AU11" s="328">
        <v>0</v>
      </c>
      <c r="AV11" s="328">
        <v>0</v>
      </c>
      <c r="AW11" s="328">
        <v>0</v>
      </c>
      <c r="AX11" s="328">
        <v>0</v>
      </c>
      <c r="AY11" s="328">
        <v>0.9</v>
      </c>
      <c r="AZ11" s="328">
        <v>1.3</v>
      </c>
      <c r="BA11" s="328">
        <v>0</v>
      </c>
      <c r="BB11" s="328">
        <v>0</v>
      </c>
      <c r="BC11" s="328">
        <v>0</v>
      </c>
      <c r="BD11" s="328">
        <v>0</v>
      </c>
      <c r="BE11" s="328">
        <v>0</v>
      </c>
      <c r="BF11" s="328">
        <v>0</v>
      </c>
      <c r="BG11" s="328">
        <v>0</v>
      </c>
      <c r="BH11" s="328">
        <v>0</v>
      </c>
      <c r="BI11" s="328">
        <v>0</v>
      </c>
      <c r="BJ11" s="328">
        <v>0</v>
      </c>
      <c r="BK11" s="328">
        <v>0.1</v>
      </c>
      <c r="BL11" s="328">
        <v>0</v>
      </c>
      <c r="BM11" s="329">
        <v>7.1</v>
      </c>
      <c r="BN11" s="329">
        <v>5.7</v>
      </c>
    </row>
    <row r="12" spans="2:66" s="324" customFormat="1" ht="8.4499999999999993" customHeight="1">
      <c r="B12" s="324" t="s">
        <v>112</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V12" s="328">
        <v>0</v>
      </c>
      <c r="W12" s="328">
        <v>0</v>
      </c>
      <c r="X12" s="328">
        <v>0</v>
      </c>
      <c r="Y12" s="328">
        <v>0</v>
      </c>
      <c r="Z12" s="328">
        <v>0</v>
      </c>
      <c r="AA12" s="328">
        <v>0</v>
      </c>
      <c r="AB12" s="328">
        <v>0</v>
      </c>
      <c r="AC12" s="328">
        <v>0</v>
      </c>
      <c r="AD12" s="328">
        <v>2.5</v>
      </c>
      <c r="AE12" s="328">
        <v>0.8</v>
      </c>
      <c r="AF12" s="328">
        <v>0.9</v>
      </c>
      <c r="AG12" s="328">
        <v>1</v>
      </c>
      <c r="AI12" s="324" t="str">
        <f t="shared" si="0"/>
        <v xml:space="preserve">Electronics </v>
      </c>
      <c r="AJ12" s="326" t="str">
        <f t="shared" si="1"/>
        <v>£m</v>
      </c>
      <c r="AK12" s="328">
        <v>0</v>
      </c>
      <c r="AL12" s="328">
        <v>0</v>
      </c>
      <c r="AM12" s="328">
        <v>0</v>
      </c>
      <c r="AN12" s="328">
        <v>0</v>
      </c>
      <c r="AO12" s="328">
        <v>21.3</v>
      </c>
      <c r="AP12" s="328">
        <v>4.5</v>
      </c>
      <c r="AQ12" s="328">
        <v>0</v>
      </c>
      <c r="AR12" s="328">
        <v>0</v>
      </c>
      <c r="AS12" s="328">
        <v>0</v>
      </c>
      <c r="AT12" s="328">
        <v>0</v>
      </c>
      <c r="AU12" s="328">
        <v>5.4</v>
      </c>
      <c r="AV12" s="328">
        <v>13.7</v>
      </c>
      <c r="AW12" s="328">
        <v>0</v>
      </c>
      <c r="AX12" s="328">
        <v>0</v>
      </c>
      <c r="AY12" s="328">
        <v>0</v>
      </c>
      <c r="AZ12" s="328">
        <v>0</v>
      </c>
      <c r="BA12" s="328">
        <v>0</v>
      </c>
      <c r="BB12" s="328">
        <v>0</v>
      </c>
      <c r="BC12" s="328">
        <v>0</v>
      </c>
      <c r="BD12" s="328">
        <v>0</v>
      </c>
      <c r="BE12" s="328">
        <v>0</v>
      </c>
      <c r="BF12" s="328">
        <v>0</v>
      </c>
      <c r="BG12" s="328">
        <v>0</v>
      </c>
      <c r="BH12" s="328">
        <v>0</v>
      </c>
      <c r="BI12" s="328">
        <v>0</v>
      </c>
      <c r="BJ12" s="328">
        <v>0</v>
      </c>
      <c r="BK12" s="328">
        <v>0</v>
      </c>
      <c r="BL12" s="328">
        <v>0</v>
      </c>
      <c r="BM12" s="329">
        <v>30.1</v>
      </c>
      <c r="BN12" s="329">
        <v>20</v>
      </c>
    </row>
    <row r="13" spans="2:66" s="324" customFormat="1" ht="8.4499999999999993" customHeight="1">
      <c r="B13" s="324" t="s">
        <v>84</v>
      </c>
      <c r="C13" s="326" t="s">
        <v>22</v>
      </c>
      <c r="D13" s="328">
        <v>0</v>
      </c>
      <c r="E13" s="328">
        <v>0</v>
      </c>
      <c r="F13" s="328">
        <v>0</v>
      </c>
      <c r="G13" s="328">
        <v>0</v>
      </c>
      <c r="H13" s="328">
        <v>0</v>
      </c>
      <c r="I13" s="328">
        <v>0</v>
      </c>
      <c r="J13" s="328">
        <v>0</v>
      </c>
      <c r="K13" s="328">
        <v>0</v>
      </c>
      <c r="L13" s="328">
        <v>0</v>
      </c>
      <c r="M13" s="328">
        <v>0.1</v>
      </c>
      <c r="N13" s="328">
        <v>0</v>
      </c>
      <c r="O13" s="328">
        <v>0</v>
      </c>
      <c r="P13" s="328">
        <v>0</v>
      </c>
      <c r="Q13" s="328">
        <v>0</v>
      </c>
      <c r="R13" s="328">
        <v>0</v>
      </c>
      <c r="S13" s="328">
        <v>0</v>
      </c>
      <c r="T13" s="328">
        <v>0</v>
      </c>
      <c r="U13" s="328">
        <v>0</v>
      </c>
      <c r="V13" s="328">
        <v>0</v>
      </c>
      <c r="W13" s="328">
        <v>0</v>
      </c>
      <c r="X13" s="328">
        <v>0</v>
      </c>
      <c r="Y13" s="328">
        <v>0</v>
      </c>
      <c r="Z13" s="328">
        <v>0</v>
      </c>
      <c r="AA13" s="328">
        <v>0</v>
      </c>
      <c r="AB13" s="328">
        <v>0</v>
      </c>
      <c r="AC13" s="328">
        <v>0</v>
      </c>
      <c r="AD13" s="328">
        <v>0.2</v>
      </c>
      <c r="AE13" s="328">
        <v>0.1</v>
      </c>
      <c r="AF13" s="328">
        <v>0</v>
      </c>
      <c r="AG13" s="328">
        <v>0</v>
      </c>
      <c r="AI13" s="324" t="str">
        <f t="shared" si="0"/>
        <v>Software</v>
      </c>
      <c r="AJ13" s="326" t="str">
        <f t="shared" si="1"/>
        <v>£m</v>
      </c>
      <c r="AK13" s="328">
        <v>0</v>
      </c>
      <c r="AL13" s="328">
        <v>0</v>
      </c>
      <c r="AM13" s="328">
        <v>0</v>
      </c>
      <c r="AN13" s="328">
        <v>0</v>
      </c>
      <c r="AO13" s="328">
        <v>1.4</v>
      </c>
      <c r="AP13" s="328">
        <v>0.3</v>
      </c>
      <c r="AQ13" s="328">
        <v>0.1</v>
      </c>
      <c r="AR13" s="328">
        <v>0</v>
      </c>
      <c r="AS13" s="328">
        <v>0</v>
      </c>
      <c r="AT13" s="328">
        <v>0</v>
      </c>
      <c r="AU13" s="328">
        <v>0.2</v>
      </c>
      <c r="AV13" s="328">
        <v>0.4</v>
      </c>
      <c r="AW13" s="328">
        <v>0</v>
      </c>
      <c r="AX13" s="328">
        <v>0.1</v>
      </c>
      <c r="AY13" s="328">
        <v>0</v>
      </c>
      <c r="AZ13" s="328">
        <v>0</v>
      </c>
      <c r="BA13" s="328">
        <v>0</v>
      </c>
      <c r="BB13" s="328">
        <v>0</v>
      </c>
      <c r="BC13" s="328">
        <v>0</v>
      </c>
      <c r="BD13" s="328">
        <v>0</v>
      </c>
      <c r="BE13" s="328">
        <v>0</v>
      </c>
      <c r="BF13" s="328">
        <v>0</v>
      </c>
      <c r="BG13" s="328">
        <v>0</v>
      </c>
      <c r="BH13" s="328">
        <v>0</v>
      </c>
      <c r="BI13" s="328">
        <v>0</v>
      </c>
      <c r="BJ13" s="328">
        <v>-0.1</v>
      </c>
      <c r="BK13" s="328">
        <v>0.1</v>
      </c>
      <c r="BL13" s="328">
        <v>0.1</v>
      </c>
      <c r="BM13" s="329">
        <v>2</v>
      </c>
      <c r="BN13" s="329">
        <v>1</v>
      </c>
    </row>
    <row r="14" spans="2:66" s="324" customFormat="1" ht="8.4499999999999993" customHeight="1">
      <c r="B14" s="324" t="s">
        <v>85</v>
      </c>
      <c r="C14" s="326" t="s">
        <v>22</v>
      </c>
      <c r="D14" s="328">
        <v>0</v>
      </c>
      <c r="E14" s="328">
        <v>0</v>
      </c>
      <c r="F14" s="328">
        <v>0</v>
      </c>
      <c r="G14" s="328">
        <v>0</v>
      </c>
      <c r="H14" s="328">
        <v>0</v>
      </c>
      <c r="I14" s="328">
        <v>0</v>
      </c>
      <c r="J14" s="328">
        <v>0</v>
      </c>
      <c r="K14" s="328">
        <v>0</v>
      </c>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c r="AG14" s="328">
        <v>0</v>
      </c>
      <c r="AI14" s="324" t="str">
        <f t="shared" si="0"/>
        <v>Land and buildings</v>
      </c>
      <c r="AJ14" s="326" t="str">
        <f t="shared" si="1"/>
        <v>£m</v>
      </c>
      <c r="AK14" s="328">
        <v>0</v>
      </c>
      <c r="AL14" s="328">
        <v>0</v>
      </c>
      <c r="AM14" s="328">
        <v>0</v>
      </c>
      <c r="AN14" s="328">
        <v>0</v>
      </c>
      <c r="AO14" s="328">
        <v>0.8</v>
      </c>
      <c r="AP14" s="328">
        <v>0.2</v>
      </c>
      <c r="AQ14" s="328">
        <v>0</v>
      </c>
      <c r="AR14" s="328">
        <v>0</v>
      </c>
      <c r="AS14" s="328">
        <v>0</v>
      </c>
      <c r="AT14" s="328">
        <v>0</v>
      </c>
      <c r="AU14" s="328">
        <v>0</v>
      </c>
      <c r="AV14" s="328">
        <v>0</v>
      </c>
      <c r="AW14" s="328">
        <v>0</v>
      </c>
      <c r="AX14" s="328">
        <v>0</v>
      </c>
      <c r="AY14" s="328">
        <v>0</v>
      </c>
      <c r="AZ14" s="328">
        <v>0</v>
      </c>
      <c r="BA14" s="328">
        <v>0</v>
      </c>
      <c r="BB14" s="328">
        <v>0</v>
      </c>
      <c r="BC14" s="328">
        <v>0</v>
      </c>
      <c r="BD14" s="328">
        <v>0</v>
      </c>
      <c r="BE14" s="328">
        <v>0</v>
      </c>
      <c r="BF14" s="328">
        <v>0</v>
      </c>
      <c r="BG14" s="328">
        <v>0</v>
      </c>
      <c r="BH14" s="328">
        <v>0</v>
      </c>
      <c r="BI14" s="328">
        <v>0</v>
      </c>
      <c r="BJ14" s="328">
        <v>0</v>
      </c>
      <c r="BK14" s="328">
        <v>0.1</v>
      </c>
      <c r="BL14" s="328">
        <v>0</v>
      </c>
      <c r="BM14" s="329">
        <v>0.9</v>
      </c>
      <c r="BN14" s="329">
        <v>0.2</v>
      </c>
    </row>
    <row r="15" spans="2:66" s="324" customFormat="1" ht="8.4499999999999993" customHeight="1">
      <c r="B15" s="324" t="s">
        <v>86</v>
      </c>
      <c r="C15" s="326" t="s">
        <v>22</v>
      </c>
      <c r="D15" s="328">
        <v>0</v>
      </c>
      <c r="E15" s="328">
        <v>0</v>
      </c>
      <c r="F15" s="328">
        <v>0</v>
      </c>
      <c r="G15" s="328">
        <v>0</v>
      </c>
      <c r="H15" s="328">
        <v>0</v>
      </c>
      <c r="I15" s="328">
        <v>0</v>
      </c>
      <c r="J15" s="328">
        <v>0</v>
      </c>
      <c r="K15" s="328">
        <v>0</v>
      </c>
      <c r="L15" s="328">
        <v>0</v>
      </c>
      <c r="M15" s="328">
        <v>0.1</v>
      </c>
      <c r="N15" s="328">
        <v>0</v>
      </c>
      <c r="O15" s="328">
        <v>0</v>
      </c>
      <c r="P15" s="328">
        <v>0</v>
      </c>
      <c r="Q15" s="328">
        <v>0</v>
      </c>
      <c r="R15" s="328">
        <v>0</v>
      </c>
      <c r="S15" s="328">
        <v>0</v>
      </c>
      <c r="T15" s="328">
        <v>0</v>
      </c>
      <c r="U15" s="328">
        <v>0</v>
      </c>
      <c r="V15" s="328">
        <v>0</v>
      </c>
      <c r="W15" s="328">
        <v>0</v>
      </c>
      <c r="X15" s="328">
        <v>0</v>
      </c>
      <c r="Y15" s="328">
        <v>0</v>
      </c>
      <c r="Z15" s="328">
        <v>0</v>
      </c>
      <c r="AA15" s="328">
        <v>0</v>
      </c>
      <c r="AB15" s="328">
        <v>0</v>
      </c>
      <c r="AC15" s="328">
        <v>0</v>
      </c>
      <c r="AD15" s="328">
        <v>0.2</v>
      </c>
      <c r="AE15" s="328">
        <v>0.1</v>
      </c>
      <c r="AF15" s="328">
        <v>0</v>
      </c>
      <c r="AG15" s="328">
        <v>0.1</v>
      </c>
      <c r="AI15" s="324" t="str">
        <f t="shared" si="0"/>
        <v>Right of use assets</v>
      </c>
      <c r="AJ15" s="326" t="str">
        <f t="shared" si="1"/>
        <v>£m</v>
      </c>
      <c r="AK15" s="328">
        <v>0</v>
      </c>
      <c r="AL15" s="328">
        <v>0</v>
      </c>
      <c r="AM15" s="328">
        <v>0</v>
      </c>
      <c r="AN15" s="328">
        <v>0</v>
      </c>
      <c r="AO15" s="328">
        <v>2.8</v>
      </c>
      <c r="AP15" s="328">
        <v>0.5</v>
      </c>
      <c r="AQ15" s="328">
        <v>0.1</v>
      </c>
      <c r="AR15" s="328">
        <v>0</v>
      </c>
      <c r="AS15" s="328">
        <v>0</v>
      </c>
      <c r="AT15" s="328">
        <v>0</v>
      </c>
      <c r="AU15" s="328">
        <v>0.1</v>
      </c>
      <c r="AV15" s="328">
        <v>0.2</v>
      </c>
      <c r="AW15" s="328">
        <v>0</v>
      </c>
      <c r="AX15" s="328">
        <v>0.1</v>
      </c>
      <c r="AY15" s="328">
        <v>0</v>
      </c>
      <c r="AZ15" s="328">
        <v>0</v>
      </c>
      <c r="BA15" s="328">
        <v>0</v>
      </c>
      <c r="BB15" s="328">
        <v>0</v>
      </c>
      <c r="BC15" s="328">
        <v>0</v>
      </c>
      <c r="BD15" s="328">
        <v>0</v>
      </c>
      <c r="BE15" s="328">
        <v>0.1</v>
      </c>
      <c r="BF15" s="328">
        <v>0</v>
      </c>
      <c r="BG15" s="328">
        <v>0</v>
      </c>
      <c r="BH15" s="328">
        <v>0</v>
      </c>
      <c r="BI15" s="328">
        <v>0</v>
      </c>
      <c r="BJ15" s="328">
        <v>0</v>
      </c>
      <c r="BK15" s="328">
        <v>0.2</v>
      </c>
      <c r="BL15" s="328">
        <v>0.1</v>
      </c>
      <c r="BM15" s="329">
        <v>3.5</v>
      </c>
      <c r="BN15" s="329">
        <v>1.2</v>
      </c>
    </row>
    <row r="16" spans="2:66" s="324" customFormat="1" ht="8.4499999999999993" customHeight="1">
      <c r="B16" s="324" t="s">
        <v>113</v>
      </c>
      <c r="C16" s="326" t="s">
        <v>22</v>
      </c>
      <c r="D16" s="328">
        <v>0</v>
      </c>
      <c r="E16" s="328">
        <v>0</v>
      </c>
      <c r="F16" s="328">
        <v>0</v>
      </c>
      <c r="G16" s="328">
        <v>0</v>
      </c>
      <c r="H16" s="328">
        <v>0</v>
      </c>
      <c r="I16" s="328">
        <v>0</v>
      </c>
      <c r="J16" s="328">
        <v>0</v>
      </c>
      <c r="K16" s="328">
        <v>0</v>
      </c>
      <c r="L16" s="328">
        <v>0</v>
      </c>
      <c r="M16" s="328">
        <v>-0.5</v>
      </c>
      <c r="N16" s="328">
        <v>0</v>
      </c>
      <c r="O16" s="328">
        <v>0</v>
      </c>
      <c r="P16" s="328">
        <v>0</v>
      </c>
      <c r="Q16" s="328">
        <v>0</v>
      </c>
      <c r="R16" s="328">
        <v>0</v>
      </c>
      <c r="S16" s="328">
        <v>0</v>
      </c>
      <c r="T16" s="328">
        <v>0</v>
      </c>
      <c r="U16" s="328">
        <v>0</v>
      </c>
      <c r="V16" s="328">
        <v>0</v>
      </c>
      <c r="W16" s="328">
        <v>0</v>
      </c>
      <c r="X16" s="328">
        <v>0</v>
      </c>
      <c r="Y16" s="328">
        <v>0</v>
      </c>
      <c r="Z16" s="328">
        <v>0</v>
      </c>
      <c r="AA16" s="328">
        <v>0</v>
      </c>
      <c r="AB16" s="328">
        <v>0.1</v>
      </c>
      <c r="AC16" s="328">
        <v>0</v>
      </c>
      <c r="AD16" s="328">
        <v>0.7</v>
      </c>
      <c r="AE16" s="328">
        <v>0.2</v>
      </c>
      <c r="AF16" s="328">
        <v>0.1</v>
      </c>
      <c r="AG16" s="328">
        <v>0.1</v>
      </c>
      <c r="AI16" s="324" t="str">
        <f t="shared" si="0"/>
        <v xml:space="preserve">Other assets </v>
      </c>
      <c r="AJ16" s="326" t="str">
        <f t="shared" si="1"/>
        <v>£m</v>
      </c>
      <c r="AK16" s="328">
        <v>0</v>
      </c>
      <c r="AL16" s="328">
        <v>0</v>
      </c>
      <c r="AM16" s="328">
        <v>0</v>
      </c>
      <c r="AN16" s="328">
        <v>0</v>
      </c>
      <c r="AO16" s="328">
        <v>13</v>
      </c>
      <c r="AP16" s="328">
        <v>2.5</v>
      </c>
      <c r="AQ16" s="328">
        <v>-1</v>
      </c>
      <c r="AR16" s="328">
        <v>-0.3</v>
      </c>
      <c r="AS16" s="328">
        <v>0</v>
      </c>
      <c r="AT16" s="328">
        <v>0</v>
      </c>
      <c r="AU16" s="328">
        <v>0.2</v>
      </c>
      <c r="AV16" s="328">
        <v>0.6</v>
      </c>
      <c r="AW16" s="328">
        <v>0</v>
      </c>
      <c r="AX16" s="328">
        <v>0.2</v>
      </c>
      <c r="AY16" s="328">
        <v>-0.2</v>
      </c>
      <c r="AZ16" s="328">
        <v>-0.3</v>
      </c>
      <c r="BA16" s="328">
        <v>0</v>
      </c>
      <c r="BB16" s="328">
        <v>0</v>
      </c>
      <c r="BC16" s="328">
        <v>0</v>
      </c>
      <c r="BD16" s="328">
        <v>0</v>
      </c>
      <c r="BE16" s="328">
        <v>0</v>
      </c>
      <c r="BF16" s="328">
        <v>0</v>
      </c>
      <c r="BG16" s="328">
        <v>0</v>
      </c>
      <c r="BH16" s="328">
        <v>-0.1</v>
      </c>
      <c r="BI16" s="328">
        <v>0</v>
      </c>
      <c r="BJ16" s="328">
        <v>-0.1</v>
      </c>
      <c r="BK16" s="328">
        <v>-0.1</v>
      </c>
      <c r="BL16" s="328">
        <v>0</v>
      </c>
      <c r="BM16" s="329">
        <v>12.8</v>
      </c>
      <c r="BN16" s="329">
        <v>2.2999999999999998</v>
      </c>
    </row>
    <row r="17" spans="2:66" s="324" customFormat="1" ht="8.4499999999999993" customHeight="1">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V17" s="328">
        <v>0</v>
      </c>
      <c r="W17" s="328">
        <v>0</v>
      </c>
      <c r="X17" s="328">
        <v>0</v>
      </c>
      <c r="Y17" s="328">
        <v>0</v>
      </c>
      <c r="Z17" s="328">
        <v>0</v>
      </c>
      <c r="AA17" s="328">
        <v>0</v>
      </c>
      <c r="AB17" s="328">
        <v>0</v>
      </c>
      <c r="AC17" s="328">
        <v>0</v>
      </c>
      <c r="AD17" s="328">
        <v>0</v>
      </c>
      <c r="AE17" s="328">
        <v>0</v>
      </c>
      <c r="AF17" s="328">
        <v>0</v>
      </c>
      <c r="AG17" s="328">
        <v>0</v>
      </c>
      <c r="AI17" s="324" t="str">
        <f t="shared" si="0"/>
        <v>Less funded assets (BDUK, etc.)</v>
      </c>
      <c r="AJ17" s="326" t="str">
        <f t="shared" si="1"/>
        <v>£m</v>
      </c>
      <c r="AK17" s="328">
        <v>0</v>
      </c>
      <c r="AL17" s="328">
        <v>0</v>
      </c>
      <c r="AM17" s="328">
        <v>0</v>
      </c>
      <c r="AN17" s="328">
        <v>0</v>
      </c>
      <c r="AO17" s="328">
        <v>0</v>
      </c>
      <c r="AP17" s="328">
        <v>0</v>
      </c>
      <c r="AQ17" s="328">
        <v>0</v>
      </c>
      <c r="AR17" s="328">
        <v>0</v>
      </c>
      <c r="AS17" s="328">
        <v>0</v>
      </c>
      <c r="AT17" s="328">
        <v>0</v>
      </c>
      <c r="AU17" s="328">
        <v>0</v>
      </c>
      <c r="AV17" s="328">
        <v>0</v>
      </c>
      <c r="AW17" s="328">
        <v>0</v>
      </c>
      <c r="AX17" s="328">
        <v>0</v>
      </c>
      <c r="AY17" s="328">
        <v>0</v>
      </c>
      <c r="AZ17" s="328">
        <v>0</v>
      </c>
      <c r="BA17" s="328">
        <v>0</v>
      </c>
      <c r="BB17" s="328">
        <v>0</v>
      </c>
      <c r="BC17" s="328">
        <v>0</v>
      </c>
      <c r="BD17" s="328">
        <v>0</v>
      </c>
      <c r="BE17" s="328">
        <v>0</v>
      </c>
      <c r="BF17" s="328">
        <v>0</v>
      </c>
      <c r="BG17" s="328">
        <v>0</v>
      </c>
      <c r="BH17" s="328">
        <v>0</v>
      </c>
      <c r="BI17" s="328">
        <v>0</v>
      </c>
      <c r="BJ17" s="328">
        <v>0</v>
      </c>
      <c r="BK17" s="328">
        <v>0</v>
      </c>
      <c r="BL17" s="328">
        <v>0</v>
      </c>
      <c r="BM17" s="329">
        <v>0</v>
      </c>
      <c r="BN17" s="329">
        <v>0</v>
      </c>
    </row>
    <row r="18" spans="2:66" s="324" customFormat="1" ht="8.4499999999999993" customHeight="1">
      <c r="B18" s="323" t="s">
        <v>114</v>
      </c>
      <c r="C18" s="326" t="s">
        <v>22</v>
      </c>
      <c r="D18" s="330">
        <v>0</v>
      </c>
      <c r="E18" s="330">
        <v>0</v>
      </c>
      <c r="F18" s="330">
        <v>0</v>
      </c>
      <c r="G18" s="330">
        <v>0</v>
      </c>
      <c r="H18" s="330">
        <v>0</v>
      </c>
      <c r="I18" s="330">
        <v>0</v>
      </c>
      <c r="J18" s="330">
        <v>0</v>
      </c>
      <c r="K18" s="330">
        <v>0</v>
      </c>
      <c r="L18" s="330">
        <v>0</v>
      </c>
      <c r="M18" s="330">
        <v>2.2000000000000002</v>
      </c>
      <c r="N18" s="330">
        <v>0</v>
      </c>
      <c r="O18" s="330">
        <v>0</v>
      </c>
      <c r="P18" s="330">
        <v>0</v>
      </c>
      <c r="Q18" s="330">
        <v>0</v>
      </c>
      <c r="R18" s="330">
        <v>0</v>
      </c>
      <c r="S18" s="330">
        <v>0</v>
      </c>
      <c r="T18" s="330">
        <v>0</v>
      </c>
      <c r="U18" s="330">
        <v>0</v>
      </c>
      <c r="V18" s="330">
        <v>0</v>
      </c>
      <c r="W18" s="330">
        <v>0</v>
      </c>
      <c r="X18" s="330">
        <v>0</v>
      </c>
      <c r="Y18" s="330">
        <v>0</v>
      </c>
      <c r="Z18" s="330">
        <v>0</v>
      </c>
      <c r="AA18" s="330">
        <v>0</v>
      </c>
      <c r="AB18" s="330">
        <v>0.1</v>
      </c>
      <c r="AC18" s="330">
        <v>0</v>
      </c>
      <c r="AD18" s="330">
        <v>3.6</v>
      </c>
      <c r="AE18" s="330">
        <v>1.2</v>
      </c>
      <c r="AF18" s="330">
        <v>1</v>
      </c>
      <c r="AG18" s="330">
        <v>1.2</v>
      </c>
      <c r="AI18" s="323" t="str">
        <f t="shared" si="0"/>
        <v>Total non-current assets</v>
      </c>
      <c r="AJ18" s="326" t="str">
        <f t="shared" si="1"/>
        <v>£m</v>
      </c>
      <c r="AK18" s="330">
        <v>0</v>
      </c>
      <c r="AL18" s="330">
        <v>0</v>
      </c>
      <c r="AM18" s="330">
        <v>0</v>
      </c>
      <c r="AN18" s="330">
        <v>0</v>
      </c>
      <c r="AO18" s="330">
        <v>40.6</v>
      </c>
      <c r="AP18" s="330">
        <v>8.3000000000000007</v>
      </c>
      <c r="AQ18" s="330">
        <v>4</v>
      </c>
      <c r="AR18" s="330">
        <v>1.3</v>
      </c>
      <c r="AS18" s="330">
        <v>0</v>
      </c>
      <c r="AT18" s="330">
        <v>0</v>
      </c>
      <c r="AU18" s="330">
        <v>5.9</v>
      </c>
      <c r="AV18" s="330">
        <v>14.9</v>
      </c>
      <c r="AW18" s="330">
        <v>0</v>
      </c>
      <c r="AX18" s="330">
        <v>0.4</v>
      </c>
      <c r="AY18" s="330">
        <v>0.7</v>
      </c>
      <c r="AZ18" s="330">
        <v>1</v>
      </c>
      <c r="BA18" s="330">
        <v>0</v>
      </c>
      <c r="BB18" s="330">
        <v>0</v>
      </c>
      <c r="BC18" s="330">
        <v>0</v>
      </c>
      <c r="BD18" s="330">
        <v>0</v>
      </c>
      <c r="BE18" s="330">
        <v>0.1</v>
      </c>
      <c r="BF18" s="330">
        <v>0</v>
      </c>
      <c r="BG18" s="330">
        <v>0</v>
      </c>
      <c r="BH18" s="330">
        <v>-0.1</v>
      </c>
      <c r="BI18" s="330">
        <v>0</v>
      </c>
      <c r="BJ18" s="330">
        <v>-0.2</v>
      </c>
      <c r="BK18" s="330">
        <v>0.4</v>
      </c>
      <c r="BL18" s="330">
        <v>0.2</v>
      </c>
      <c r="BM18" s="330">
        <v>56.4</v>
      </c>
      <c r="BN18" s="330">
        <v>30.4</v>
      </c>
    </row>
    <row r="19" spans="2:66" s="324" customFormat="1" ht="8.4499999999999993" customHeight="1">
      <c r="C19" s="326"/>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J19" s="326"/>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9"/>
      <c r="BN19" s="329"/>
    </row>
    <row r="20" spans="2:66" s="324" customFormat="1" ht="8.4499999999999993" customHeight="1">
      <c r="B20" s="324" t="s">
        <v>115</v>
      </c>
      <c r="C20" s="326" t="s">
        <v>22</v>
      </c>
      <c r="D20" s="328">
        <v>0</v>
      </c>
      <c r="E20" s="328">
        <v>0</v>
      </c>
      <c r="F20" s="328">
        <v>0</v>
      </c>
      <c r="G20" s="328">
        <v>0</v>
      </c>
      <c r="H20" s="328">
        <v>0</v>
      </c>
      <c r="I20" s="328">
        <v>0</v>
      </c>
      <c r="J20" s="328">
        <v>0</v>
      </c>
      <c r="K20" s="328">
        <v>0</v>
      </c>
      <c r="L20" s="328">
        <v>0</v>
      </c>
      <c r="M20" s="328">
        <v>0.4</v>
      </c>
      <c r="N20" s="328">
        <v>0</v>
      </c>
      <c r="O20" s="328">
        <v>0</v>
      </c>
      <c r="P20" s="328">
        <v>0</v>
      </c>
      <c r="Q20" s="328">
        <v>0</v>
      </c>
      <c r="R20" s="328">
        <v>0</v>
      </c>
      <c r="S20" s="328">
        <v>0.1</v>
      </c>
      <c r="T20" s="328">
        <v>0</v>
      </c>
      <c r="U20" s="328">
        <v>0</v>
      </c>
      <c r="V20" s="328">
        <v>0</v>
      </c>
      <c r="W20" s="328">
        <v>0</v>
      </c>
      <c r="X20" s="328">
        <v>0</v>
      </c>
      <c r="Y20" s="328">
        <v>0</v>
      </c>
      <c r="Z20" s="328">
        <v>0</v>
      </c>
      <c r="AA20" s="328">
        <v>0</v>
      </c>
      <c r="AB20" s="328">
        <v>0.2</v>
      </c>
      <c r="AC20" s="328">
        <v>0</v>
      </c>
      <c r="AD20" s="328">
        <v>1.4</v>
      </c>
      <c r="AE20" s="328">
        <v>0.4</v>
      </c>
      <c r="AF20" s="328">
        <v>0.4</v>
      </c>
      <c r="AG20" s="328">
        <v>0.5</v>
      </c>
      <c r="AI20" s="324" t="str">
        <f t="shared" ref="AI20:AJ22" si="2">B20</f>
        <v>Current assets</v>
      </c>
      <c r="AJ20" s="326" t="str">
        <f t="shared" si="2"/>
        <v>£m</v>
      </c>
      <c r="AK20" s="328">
        <v>0</v>
      </c>
      <c r="AL20" s="328">
        <v>0</v>
      </c>
      <c r="AM20" s="328">
        <v>0</v>
      </c>
      <c r="AN20" s="328">
        <v>0</v>
      </c>
      <c r="AO20" s="328">
        <v>7.2</v>
      </c>
      <c r="AP20" s="328">
        <v>1.4</v>
      </c>
      <c r="AQ20" s="328">
        <v>1.1000000000000001</v>
      </c>
      <c r="AR20" s="328">
        <v>0.4</v>
      </c>
      <c r="AS20" s="328">
        <v>0</v>
      </c>
      <c r="AT20" s="328">
        <v>0</v>
      </c>
      <c r="AU20" s="328">
        <v>1.5</v>
      </c>
      <c r="AV20" s="328">
        <v>3.4</v>
      </c>
      <c r="AW20" s="328">
        <v>0.1</v>
      </c>
      <c r="AX20" s="328">
        <v>1.3</v>
      </c>
      <c r="AY20" s="328">
        <v>0.3</v>
      </c>
      <c r="AZ20" s="328">
        <v>0.4</v>
      </c>
      <c r="BA20" s="328">
        <v>0</v>
      </c>
      <c r="BB20" s="328">
        <v>0</v>
      </c>
      <c r="BC20" s="328">
        <v>0</v>
      </c>
      <c r="BD20" s="328">
        <v>0</v>
      </c>
      <c r="BE20" s="328">
        <v>0.4</v>
      </c>
      <c r="BF20" s="328">
        <v>0.1</v>
      </c>
      <c r="BG20" s="328">
        <v>0.1</v>
      </c>
      <c r="BH20" s="328">
        <v>-0.2</v>
      </c>
      <c r="BI20" s="328">
        <v>0</v>
      </c>
      <c r="BJ20" s="328">
        <v>0</v>
      </c>
      <c r="BK20" s="328">
        <v>-0.1</v>
      </c>
      <c r="BL20" s="328">
        <v>0.1</v>
      </c>
      <c r="BM20" s="329">
        <v>12.6</v>
      </c>
      <c r="BN20" s="329">
        <v>8.3000000000000007</v>
      </c>
    </row>
    <row r="21" spans="2:66" s="324" customFormat="1" ht="8.4499999999999993" customHeight="1">
      <c r="B21" s="324" t="s">
        <v>116</v>
      </c>
      <c r="C21" s="326" t="s">
        <v>22</v>
      </c>
      <c r="D21" s="328">
        <v>0</v>
      </c>
      <c r="E21" s="328">
        <v>-0.1</v>
      </c>
      <c r="F21" s="328">
        <v>0</v>
      </c>
      <c r="G21" s="328">
        <v>-0.1</v>
      </c>
      <c r="H21" s="328">
        <v>0</v>
      </c>
      <c r="I21" s="328">
        <v>0</v>
      </c>
      <c r="J21" s="328">
        <v>0</v>
      </c>
      <c r="K21" s="328">
        <v>0</v>
      </c>
      <c r="L21" s="328">
        <v>0</v>
      </c>
      <c r="M21" s="328">
        <v>-0.8</v>
      </c>
      <c r="N21" s="328">
        <v>0</v>
      </c>
      <c r="O21" s="328">
        <v>0</v>
      </c>
      <c r="P21" s="328">
        <v>0</v>
      </c>
      <c r="Q21" s="328">
        <v>0</v>
      </c>
      <c r="R21" s="328">
        <v>0</v>
      </c>
      <c r="S21" s="328">
        <v>-0.1</v>
      </c>
      <c r="T21" s="328">
        <v>0</v>
      </c>
      <c r="U21" s="328">
        <v>0</v>
      </c>
      <c r="V21" s="328">
        <v>0</v>
      </c>
      <c r="W21" s="328">
        <v>0</v>
      </c>
      <c r="X21" s="328">
        <v>0</v>
      </c>
      <c r="Y21" s="328">
        <v>-0.3</v>
      </c>
      <c r="Z21" s="328">
        <v>0</v>
      </c>
      <c r="AA21" s="328">
        <v>0</v>
      </c>
      <c r="AB21" s="328">
        <v>-0.2</v>
      </c>
      <c r="AC21" s="328">
        <v>0</v>
      </c>
      <c r="AD21" s="328">
        <v>-1.1000000000000001</v>
      </c>
      <c r="AE21" s="328">
        <v>-0.3</v>
      </c>
      <c r="AF21" s="328">
        <v>-0.2</v>
      </c>
      <c r="AG21" s="328">
        <v>-0.3</v>
      </c>
      <c r="AI21" s="324" t="str">
        <f t="shared" si="2"/>
        <v>Current liabilities</v>
      </c>
      <c r="AJ21" s="326" t="str">
        <f t="shared" si="2"/>
        <v>£m</v>
      </c>
      <c r="AK21" s="328">
        <v>0</v>
      </c>
      <c r="AL21" s="328">
        <v>0</v>
      </c>
      <c r="AM21" s="328">
        <v>0</v>
      </c>
      <c r="AN21" s="328">
        <v>0</v>
      </c>
      <c r="AO21" s="328">
        <v>-5</v>
      </c>
      <c r="AP21" s="328">
        <v>-1</v>
      </c>
      <c r="AQ21" s="328">
        <v>-1.1000000000000001</v>
      </c>
      <c r="AR21" s="328">
        <v>-0.4</v>
      </c>
      <c r="AS21" s="328">
        <v>0</v>
      </c>
      <c r="AT21" s="328">
        <v>0</v>
      </c>
      <c r="AU21" s="328">
        <v>-1</v>
      </c>
      <c r="AV21" s="328">
        <v>-1.7</v>
      </c>
      <c r="AW21" s="328">
        <v>-0.1</v>
      </c>
      <c r="AX21" s="328">
        <v>-2.4</v>
      </c>
      <c r="AY21" s="328">
        <v>-0.6</v>
      </c>
      <c r="AZ21" s="328">
        <v>-0.8</v>
      </c>
      <c r="BA21" s="328">
        <v>0</v>
      </c>
      <c r="BB21" s="328">
        <v>0</v>
      </c>
      <c r="BC21" s="328">
        <v>0</v>
      </c>
      <c r="BD21" s="328">
        <v>0</v>
      </c>
      <c r="BE21" s="328">
        <v>-0.5</v>
      </c>
      <c r="BF21" s="328">
        <v>-0.1</v>
      </c>
      <c r="BG21" s="328">
        <v>-4.0999999999999996</v>
      </c>
      <c r="BH21" s="328">
        <v>-6.4</v>
      </c>
      <c r="BI21" s="328">
        <v>0</v>
      </c>
      <c r="BJ21" s="328">
        <v>0.1</v>
      </c>
      <c r="BK21" s="328">
        <v>0.1</v>
      </c>
      <c r="BL21" s="328">
        <v>0.1</v>
      </c>
      <c r="BM21" s="329">
        <v>-13.8</v>
      </c>
      <c r="BN21" s="329">
        <v>-14.6</v>
      </c>
    </row>
    <row r="22" spans="2:66" s="324" customFormat="1" ht="8.4499999999999993" customHeight="1">
      <c r="B22" s="324" t="s">
        <v>117</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8">
        <v>0</v>
      </c>
      <c r="AG22" s="328">
        <v>0</v>
      </c>
      <c r="AI22" s="324" t="str">
        <f t="shared" si="2"/>
        <v>Provisions</v>
      </c>
      <c r="AJ22" s="326" t="str">
        <f t="shared" si="2"/>
        <v>£m</v>
      </c>
      <c r="AK22" s="328">
        <v>0</v>
      </c>
      <c r="AL22" s="328">
        <v>0</v>
      </c>
      <c r="AM22" s="328">
        <v>0</v>
      </c>
      <c r="AN22" s="328">
        <v>0</v>
      </c>
      <c r="AO22" s="328">
        <v>-0.2</v>
      </c>
      <c r="AP22" s="328">
        <v>0</v>
      </c>
      <c r="AQ22" s="328">
        <v>0</v>
      </c>
      <c r="AR22" s="328">
        <v>0</v>
      </c>
      <c r="AS22" s="328">
        <v>0</v>
      </c>
      <c r="AT22" s="328">
        <v>0</v>
      </c>
      <c r="AU22" s="328">
        <v>0</v>
      </c>
      <c r="AV22" s="328">
        <v>0</v>
      </c>
      <c r="AW22" s="328">
        <v>0</v>
      </c>
      <c r="AX22" s="328">
        <v>0</v>
      </c>
      <c r="AY22" s="328">
        <v>0</v>
      </c>
      <c r="AZ22" s="328">
        <v>0</v>
      </c>
      <c r="BA22" s="328">
        <v>0</v>
      </c>
      <c r="BB22" s="328">
        <v>0</v>
      </c>
      <c r="BC22" s="328">
        <v>0</v>
      </c>
      <c r="BD22" s="328">
        <v>0</v>
      </c>
      <c r="BE22" s="328">
        <v>0</v>
      </c>
      <c r="BF22" s="328">
        <v>0</v>
      </c>
      <c r="BG22" s="328">
        <v>0</v>
      </c>
      <c r="BH22" s="328">
        <v>0</v>
      </c>
      <c r="BI22" s="328">
        <v>0</v>
      </c>
      <c r="BJ22" s="328">
        <v>0</v>
      </c>
      <c r="BK22" s="328">
        <v>-0.1</v>
      </c>
      <c r="BL22" s="328">
        <v>-0.1</v>
      </c>
      <c r="BM22" s="329">
        <v>-0.3</v>
      </c>
      <c r="BN22" s="329">
        <v>-0.1</v>
      </c>
    </row>
    <row r="23" spans="2:66" s="324" customFormat="1" ht="8.4499999999999993" customHeight="1">
      <c r="C23" s="326"/>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J23" s="326"/>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9"/>
      <c r="BN23" s="329"/>
    </row>
    <row r="24" spans="2:66" s="324" customFormat="1" ht="8.4499999999999993" customHeight="1">
      <c r="B24" s="324" t="s">
        <v>19</v>
      </c>
      <c r="C24" s="326" t="s">
        <v>22</v>
      </c>
      <c r="D24" s="328">
        <v>0</v>
      </c>
      <c r="E24" s="328">
        <v>0.1</v>
      </c>
      <c r="F24" s="328">
        <v>0</v>
      </c>
      <c r="G24" s="328">
        <v>0.1</v>
      </c>
      <c r="H24" s="328">
        <v>0</v>
      </c>
      <c r="I24" s="328">
        <v>0</v>
      </c>
      <c r="J24" s="328">
        <v>0</v>
      </c>
      <c r="K24" s="328">
        <v>0</v>
      </c>
      <c r="L24" s="328">
        <v>0</v>
      </c>
      <c r="M24" s="328">
        <v>0</v>
      </c>
      <c r="N24" s="328">
        <v>0</v>
      </c>
      <c r="O24" s="328">
        <v>0</v>
      </c>
      <c r="P24" s="328">
        <v>0</v>
      </c>
      <c r="Q24" s="328">
        <v>0</v>
      </c>
      <c r="R24" s="328">
        <v>0</v>
      </c>
      <c r="S24" s="328">
        <v>0.1</v>
      </c>
      <c r="T24" s="328">
        <v>0</v>
      </c>
      <c r="U24" s="328">
        <v>0</v>
      </c>
      <c r="V24" s="328">
        <v>0</v>
      </c>
      <c r="W24" s="328">
        <v>0</v>
      </c>
      <c r="X24" s="328">
        <v>0</v>
      </c>
      <c r="Y24" s="328">
        <v>0</v>
      </c>
      <c r="Z24" s="328">
        <v>0</v>
      </c>
      <c r="AA24" s="328">
        <v>0</v>
      </c>
      <c r="AB24" s="328">
        <v>0</v>
      </c>
      <c r="AC24" s="328">
        <v>0</v>
      </c>
      <c r="AD24" s="328">
        <v>0</v>
      </c>
      <c r="AE24" s="328">
        <v>-0.1</v>
      </c>
      <c r="AF24" s="328">
        <v>0</v>
      </c>
      <c r="AG24" s="328">
        <v>0</v>
      </c>
      <c r="AI24" s="324" t="str">
        <f>B24</f>
        <v xml:space="preserve">Rounding </v>
      </c>
      <c r="AJ24" s="326" t="str">
        <f>C24</f>
        <v>£m</v>
      </c>
      <c r="AK24" s="328">
        <v>0</v>
      </c>
      <c r="AL24" s="328">
        <v>0</v>
      </c>
      <c r="AM24" s="328">
        <v>0</v>
      </c>
      <c r="AN24" s="328">
        <v>0</v>
      </c>
      <c r="AO24" s="328">
        <v>-0.1</v>
      </c>
      <c r="AP24" s="328">
        <v>-0.1</v>
      </c>
      <c r="AQ24" s="328">
        <v>0.1</v>
      </c>
      <c r="AR24" s="328">
        <v>0</v>
      </c>
      <c r="AS24" s="328">
        <v>0</v>
      </c>
      <c r="AT24" s="328">
        <v>0</v>
      </c>
      <c r="AU24" s="328">
        <v>0</v>
      </c>
      <c r="AV24" s="328">
        <v>0</v>
      </c>
      <c r="AW24" s="328">
        <v>0</v>
      </c>
      <c r="AX24" s="328">
        <v>0</v>
      </c>
      <c r="AY24" s="328">
        <v>0.1</v>
      </c>
      <c r="AZ24" s="328">
        <v>0.2</v>
      </c>
      <c r="BA24" s="328">
        <v>0</v>
      </c>
      <c r="BB24" s="328">
        <v>0</v>
      </c>
      <c r="BC24" s="328">
        <v>0</v>
      </c>
      <c r="BD24" s="328">
        <v>0</v>
      </c>
      <c r="BE24" s="328">
        <v>0.1</v>
      </c>
      <c r="BF24" s="328">
        <v>0</v>
      </c>
      <c r="BG24" s="328">
        <v>-0.1</v>
      </c>
      <c r="BH24" s="328">
        <v>0</v>
      </c>
      <c r="BI24" s="328">
        <v>0</v>
      </c>
      <c r="BJ24" s="328">
        <v>0</v>
      </c>
      <c r="BK24" s="328">
        <v>-0.3</v>
      </c>
      <c r="BL24" s="328">
        <v>-0.3</v>
      </c>
      <c r="BM24" s="329">
        <v>-0.2</v>
      </c>
      <c r="BN24" s="329">
        <v>0</v>
      </c>
    </row>
    <row r="25" spans="2:66" s="324" customFormat="1" ht="8.4499999999999993" customHeight="1" thickBot="1">
      <c r="B25" s="323" t="s">
        <v>118</v>
      </c>
      <c r="C25" s="326" t="s">
        <v>22</v>
      </c>
      <c r="D25" s="331">
        <v>0</v>
      </c>
      <c r="E25" s="331">
        <v>0</v>
      </c>
      <c r="F25" s="331">
        <v>0</v>
      </c>
      <c r="G25" s="331">
        <v>0</v>
      </c>
      <c r="H25" s="331">
        <v>0</v>
      </c>
      <c r="I25" s="331">
        <v>0</v>
      </c>
      <c r="J25" s="331">
        <v>0</v>
      </c>
      <c r="K25" s="331">
        <v>0</v>
      </c>
      <c r="L25" s="331">
        <v>0</v>
      </c>
      <c r="M25" s="331">
        <v>1.8</v>
      </c>
      <c r="N25" s="331">
        <v>0</v>
      </c>
      <c r="O25" s="331">
        <v>0</v>
      </c>
      <c r="P25" s="331">
        <v>0</v>
      </c>
      <c r="Q25" s="331">
        <v>0</v>
      </c>
      <c r="R25" s="331">
        <v>0</v>
      </c>
      <c r="S25" s="331">
        <v>0.1</v>
      </c>
      <c r="T25" s="331">
        <v>0</v>
      </c>
      <c r="U25" s="331">
        <v>0</v>
      </c>
      <c r="V25" s="331">
        <v>0</v>
      </c>
      <c r="W25" s="331">
        <v>0</v>
      </c>
      <c r="X25" s="331">
        <v>0</v>
      </c>
      <c r="Y25" s="331">
        <v>-0.3</v>
      </c>
      <c r="Z25" s="331">
        <v>0</v>
      </c>
      <c r="AA25" s="331">
        <v>0</v>
      </c>
      <c r="AB25" s="331">
        <v>0.1</v>
      </c>
      <c r="AC25" s="331">
        <v>0</v>
      </c>
      <c r="AD25" s="331">
        <v>3.9</v>
      </c>
      <c r="AE25" s="331">
        <v>1.2</v>
      </c>
      <c r="AF25" s="331">
        <v>1.2</v>
      </c>
      <c r="AG25" s="331">
        <v>1.4</v>
      </c>
      <c r="AI25" s="323" t="str">
        <f>B25</f>
        <v>Total MCE</v>
      </c>
      <c r="AJ25" s="326" t="str">
        <f>C25</f>
        <v>£m</v>
      </c>
      <c r="AK25" s="331">
        <v>0</v>
      </c>
      <c r="AL25" s="331">
        <v>0</v>
      </c>
      <c r="AM25" s="331">
        <v>0</v>
      </c>
      <c r="AN25" s="331">
        <v>0</v>
      </c>
      <c r="AO25" s="331">
        <v>42.5</v>
      </c>
      <c r="AP25" s="331">
        <v>8.6</v>
      </c>
      <c r="AQ25" s="331">
        <v>4.0999999999999996</v>
      </c>
      <c r="AR25" s="331">
        <v>1.3</v>
      </c>
      <c r="AS25" s="331">
        <v>0</v>
      </c>
      <c r="AT25" s="331">
        <v>0</v>
      </c>
      <c r="AU25" s="331">
        <v>6.4</v>
      </c>
      <c r="AV25" s="331">
        <v>16.600000000000001</v>
      </c>
      <c r="AW25" s="331">
        <v>0</v>
      </c>
      <c r="AX25" s="331">
        <v>-0.7</v>
      </c>
      <c r="AY25" s="331">
        <v>0.5</v>
      </c>
      <c r="AZ25" s="331">
        <v>0.8</v>
      </c>
      <c r="BA25" s="331">
        <v>0</v>
      </c>
      <c r="BB25" s="331">
        <v>0</v>
      </c>
      <c r="BC25" s="331">
        <v>0</v>
      </c>
      <c r="BD25" s="331">
        <v>0</v>
      </c>
      <c r="BE25" s="331">
        <v>0.1</v>
      </c>
      <c r="BF25" s="331">
        <v>0</v>
      </c>
      <c r="BG25" s="331">
        <v>-4.0999999999999996</v>
      </c>
      <c r="BH25" s="331">
        <v>-6.7</v>
      </c>
      <c r="BI25" s="331">
        <v>0</v>
      </c>
      <c r="BJ25" s="331">
        <v>-0.1</v>
      </c>
      <c r="BK25" s="331">
        <v>0</v>
      </c>
      <c r="BL25" s="331">
        <v>0</v>
      </c>
      <c r="BM25" s="331">
        <v>54.7</v>
      </c>
      <c r="BN25" s="331">
        <v>24</v>
      </c>
    </row>
    <row r="26" spans="2:66" ht="8.4499999999999993" customHeight="1"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row>
    <row r="27" spans="2:66" ht="8.4499999999999993" customHeight="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row>
    <row r="28" spans="2:66" ht="8.4499999999999993" customHeight="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row>
    <row r="29" spans="2:66" ht="8.4499999999999993" customHeight="1">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2:66" ht="8.4499999999999993" customHeight="1">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row>
    <row r="31" spans="2:66" ht="8.4499999999999993" customHeight="1">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2:66" ht="8.4499999999999993" customHeight="1">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2:56" ht="8.4499999999999993" customHeight="1">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row>
    <row r="34" spans="2:56" ht="8.4499999999999993" customHeight="1">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2:56" ht="8.4499999999999993" customHeight="1">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2:56" ht="8.4499999999999993" customHeight="1">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row>
    <row r="37" spans="2:56" ht="8.4499999999999993" customHeight="1">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2:56" ht="8.4499999999999993" customHeight="1">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2:56" ht="8.4499999999999993" customHeight="1">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row>
    <row r="40" spans="2:56" ht="8.4499999999999993" customHeight="1">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2:56" ht="8.4499999999999993" customHeight="1">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row>
    <row r="42" spans="2:56" ht="8.4499999999999993" customHeight="1">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row>
    <row r="43" spans="2:56" ht="8.4499999999999993" customHeight="1">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row>
    <row r="44" spans="2:56" ht="8.4499999999999993" customHeight="1">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row>
    <row r="45" spans="2:56" ht="8.4499999999999993" customHeight="1">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row>
    <row r="46" spans="2:56" ht="8.4499999999999993" customHeight="1">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2:56" ht="8.4499999999999993" customHeight="1">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56" ht="8.4499999999999993" customHeight="1">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2:56" ht="8.4499999999999993" customHeight="1">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2:56" ht="8.4499999999999993" customHeight="1">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2:56" ht="8.4499999999999993" customHeight="1">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2:56" ht="8.4499999999999993"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2:56" ht="8.4499999999999993" customHeight="1">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2:56" ht="8.4499999999999993" customHeight="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2:56" ht="8.4499999999999993"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2:56" ht="8.4499999999999993" customHeight="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2:56" ht="8.4499999999999993" customHeight="1">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2:56" ht="8.4499999999999993" customHeight="1">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2:56" ht="8.4499999999999993" customHeight="1">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2:56" ht="8.4499999999999993" customHeight="1">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2:56" ht="8.4499999999999993" customHeight="1">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2:56" ht="8.4499999999999993" customHeight="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2:56" ht="8.4499999999999993" customHeight="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2:56" ht="8.4499999999999993" customHeight="1">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2:56" ht="8.4499999999999993" customHeight="1">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2:56" ht="8.4499999999999993" customHeight="1">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row>
    <row r="67" spans="2:56" ht="8.4499999999999993" customHeight="1">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row>
    <row r="68" spans="2:56" ht="8.4499999999999993" customHeight="1">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row>
    <row r="69" spans="2:56" ht="8.4499999999999993" customHeight="1">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row>
    <row r="70" spans="2:56" ht="8.4499999999999993" customHeight="1">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row>
    <row r="71" spans="2:56" ht="8.4499999999999993"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row>
    <row r="72" spans="2:56" ht="8.4499999999999993" customHeight="1">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2:56" ht="8.4499999999999993" customHeight="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2:56" ht="8.4499999999999993" customHeight="1">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row>
    <row r="75" spans="2:56" ht="8.4499999999999993" customHeight="1">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2:56" ht="8.4499999999999993" customHeight="1">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2:56" ht="8.4499999999999993"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2:56" ht="8.4499999999999993" customHeight="1">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2:56" ht="8.4499999999999993" customHeight="1">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2:56" ht="8.4499999999999993" customHeight="1">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2:56"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2:56"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2:56"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2:56"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2:56"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2:56"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2:56"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2:56"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2:56"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2:56"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2:56"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2:56"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2:56"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2:56"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2:56"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2:56"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2:56"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2:56"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2:56"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2:56"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2:56"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2:56"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2:56"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2:56"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2:56"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2:56"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2:56"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2:56"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2:56"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2:56"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2:56"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2:56"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2:56"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row>
    <row r="114" spans="2:56"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row>
    <row r="115" spans="2:56"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row>
    <row r="116" spans="2:56"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row>
    <row r="117" spans="2:56"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row>
    <row r="118" spans="2:56"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row>
    <row r="119" spans="2:56"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row>
    <row r="120" spans="2:56"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row>
    <row r="121" spans="2:56"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row>
    <row r="122" spans="2:56"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row>
    <row r="123" spans="2:56"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row>
    <row r="124" spans="2:56"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row>
    <row r="125" spans="2:56"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row>
    <row r="126" spans="2:56"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row>
    <row r="127" spans="2:56"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row>
    <row r="128" spans="2:56"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row>
    <row r="129" spans="2:56"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row>
    <row r="130" spans="2:56"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row>
    <row r="131" spans="2:56"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row>
    <row r="132" spans="2:56"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row>
    <row r="133" spans="2:56"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row>
    <row r="134" spans="2:56"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row>
    <row r="135" spans="2:56"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row>
    <row r="136" spans="2:56"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row>
    <row r="137" spans="2:56"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row>
    <row r="138" spans="2:56"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row>
    <row r="139" spans="2:56"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row>
    <row r="140" spans="2:56"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row>
    <row r="141" spans="2:56"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row>
    <row r="142" spans="2:56"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row>
    <row r="143" spans="2:56"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row>
    <row r="144" spans="2:56"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row>
    <row r="145" spans="2:56"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row>
    <row r="146" spans="2:56"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row>
    <row r="147" spans="2:56"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row>
    <row r="148" spans="2:56"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row>
    <row r="149" spans="2:56"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row>
    <row r="150" spans="2:56"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row>
    <row r="151" spans="2:56"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row>
    <row r="152" spans="2:56"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row>
    <row r="153" spans="2:56"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row>
    <row r="154" spans="2:56"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row>
    <row r="155" spans="2:56"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row>
    <row r="156" spans="2:56"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row>
    <row r="157" spans="2:56"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row>
    <row r="158" spans="2:56"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row>
    <row r="159" spans="2:56"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row>
    <row r="160" spans="2:56"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row>
    <row r="161" spans="2:56"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row>
    <row r="162" spans="2:56"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row>
    <row r="163" spans="2:56"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row>
    <row r="164" spans="2:56"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row>
    <row r="165" spans="2:56"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row>
    <row r="166" spans="2:56"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row>
    <row r="167" spans="2:56"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row>
    <row r="168" spans="2:56"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row>
    <row r="169" spans="2:56"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row>
    <row r="170" spans="2:56"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row>
    <row r="171" spans="2:56"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row>
    <row r="172" spans="2:56"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row>
    <row r="173" spans="2:56"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row>
    <row r="174" spans="2:56"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row>
    <row r="175" spans="2:56"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row>
    <row r="176" spans="2:56"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row>
    <row r="177" spans="2:56"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row>
    <row r="178" spans="2:56"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row>
    <row r="179" spans="2:56"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row>
    <row r="180" spans="2:56"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row>
    <row r="181" spans="2:56"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row>
    <row r="182" spans="2:56"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row>
    <row r="183" spans="2:56"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row>
    <row r="184" spans="2:56"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row>
    <row r="185" spans="2:56"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row>
    <row r="186" spans="2:56"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row>
    <row r="187" spans="2:56"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56"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56"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56"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56"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56"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sheetData>
  <mergeCells count="34">
    <mergeCell ref="B2:AE2"/>
    <mergeCell ref="B3:AE3"/>
    <mergeCell ref="AI2:BN2"/>
    <mergeCell ref="AI3:BN3"/>
    <mergeCell ref="D5:E5"/>
    <mergeCell ref="F5:G5"/>
    <mergeCell ref="H5:I5"/>
    <mergeCell ref="J5:K5"/>
    <mergeCell ref="L5:M5"/>
    <mergeCell ref="N5:O5"/>
    <mergeCell ref="P5:Q5"/>
    <mergeCell ref="R5:S5"/>
    <mergeCell ref="T5:U5"/>
    <mergeCell ref="Z5:AA5"/>
    <mergeCell ref="V5:W5"/>
    <mergeCell ref="X5:Y5"/>
    <mergeCell ref="BM5:BN5"/>
    <mergeCell ref="BC5:BD5"/>
    <mergeCell ref="BE5:BF5"/>
    <mergeCell ref="BG5:BH5"/>
    <mergeCell ref="BI5:BJ5"/>
    <mergeCell ref="BK5:BL5"/>
    <mergeCell ref="AM5:AN5"/>
    <mergeCell ref="BA5:BB5"/>
    <mergeCell ref="AB5:AC5"/>
    <mergeCell ref="AD5:AE5"/>
    <mergeCell ref="AF5:AG5"/>
    <mergeCell ref="AK5:AL5"/>
    <mergeCell ref="AO5:AP5"/>
    <mergeCell ref="AQ5:AR5"/>
    <mergeCell ref="AY5:AZ5"/>
    <mergeCell ref="AW5:AX5"/>
    <mergeCell ref="AS5:AT5"/>
    <mergeCell ref="AU5:AV5"/>
  </mergeCells>
  <pageMargins left="0.7" right="0.7" top="0.75" bottom="0.75" header="0.3" footer="0.3"/>
  <pageSetup paperSize="9" orientation="portrait" r:id="rId1"/>
  <customProperties>
    <customPr name="_pios_id" r:id="rId2"/>
    <customPr name="EpmWorksheetKeyString_GUID" r:id="rId3"/>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00B050"/>
  </sheetPr>
  <dimension ref="B2:BH178"/>
  <sheetViews>
    <sheetView showGridLines="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5.140625" style="15" customWidth="1"/>
    <col min="2" max="2" width="28.42578125" style="15" bestFit="1" customWidth="1"/>
    <col min="3" max="3" width="8.5703125" style="15"/>
    <col min="4" max="6" width="12.5703125" style="15" customWidth="1"/>
    <col min="7" max="11" width="12.5703125" style="18" customWidth="1"/>
    <col min="12" max="17" width="12.5703125" style="15" customWidth="1"/>
    <col min="18" max="16384" width="8.5703125" style="15"/>
  </cols>
  <sheetData>
    <row r="2" spans="2:60" s="9" customFormat="1" ht="14.1">
      <c r="B2" s="439" t="s">
        <v>375</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440"/>
      <c r="I3" s="440"/>
      <c r="J3" s="440"/>
      <c r="K3" s="440"/>
      <c r="L3" s="440"/>
      <c r="M3" s="440"/>
      <c r="N3" s="440"/>
      <c r="O3" s="440"/>
      <c r="P3" s="440"/>
      <c r="Q3" s="440"/>
    </row>
    <row r="5" spans="2:60" s="324" customFormat="1" ht="25.5">
      <c r="D5" s="385" t="s">
        <v>198</v>
      </c>
      <c r="E5" s="385" t="s">
        <v>199</v>
      </c>
      <c r="F5" s="385" t="s">
        <v>200</v>
      </c>
      <c r="G5" s="385" t="s">
        <v>201</v>
      </c>
      <c r="H5" s="385" t="s">
        <v>202</v>
      </c>
      <c r="I5" s="385" t="s">
        <v>203</v>
      </c>
      <c r="J5" s="385" t="s">
        <v>204</v>
      </c>
      <c r="K5" s="385" t="s">
        <v>205</v>
      </c>
      <c r="L5" s="385" t="s">
        <v>206</v>
      </c>
      <c r="M5" s="385" t="s">
        <v>207</v>
      </c>
      <c r="N5" s="385" t="s">
        <v>208</v>
      </c>
      <c r="O5" s="385" t="s">
        <v>209</v>
      </c>
      <c r="P5" s="385" t="s">
        <v>210</v>
      </c>
      <c r="Q5" s="385" t="s">
        <v>211</v>
      </c>
    </row>
    <row r="6" spans="2:60" s="349" customFormat="1" ht="8.4499999999999993">
      <c r="D6" s="386" t="s">
        <v>22</v>
      </c>
      <c r="E6" s="386" t="s">
        <v>22</v>
      </c>
      <c r="F6" s="386" t="s">
        <v>22</v>
      </c>
      <c r="G6" s="386"/>
      <c r="H6" s="386"/>
      <c r="I6" s="386"/>
      <c r="J6" s="386" t="s">
        <v>212</v>
      </c>
      <c r="K6" s="386" t="s">
        <v>212</v>
      </c>
      <c r="L6" s="386" t="s">
        <v>22</v>
      </c>
      <c r="M6" s="386" t="s">
        <v>22</v>
      </c>
      <c r="N6" s="386" t="s">
        <v>22</v>
      </c>
      <c r="O6" s="386" t="s">
        <v>22</v>
      </c>
      <c r="P6" s="386" t="s">
        <v>41</v>
      </c>
      <c r="Q6" s="386" t="s">
        <v>41</v>
      </c>
    </row>
    <row r="7" spans="2:60" s="349" customFormat="1" ht="8.4499999999999993">
      <c r="D7" s="388"/>
      <c r="E7" s="388"/>
      <c r="F7" s="388"/>
      <c r="L7" s="388"/>
      <c r="M7" s="388"/>
      <c r="N7" s="388"/>
      <c r="O7" s="388"/>
    </row>
    <row r="8" spans="2:60" s="349" customFormat="1" ht="8.4499999999999993">
      <c r="B8" s="323" t="s">
        <v>309</v>
      </c>
      <c r="C8" s="324"/>
      <c r="D8" s="328"/>
      <c r="E8" s="328"/>
      <c r="F8" s="328"/>
      <c r="L8" s="328"/>
      <c r="M8" s="328"/>
      <c r="N8" s="328"/>
      <c r="O8" s="328"/>
      <c r="P8" s="324"/>
      <c r="Q8" s="324"/>
      <c r="R8" s="324"/>
      <c r="S8" s="324"/>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row>
    <row r="9" spans="2:60" s="349" customFormat="1" ht="8.4499999999999993">
      <c r="B9" s="324" t="s">
        <v>310</v>
      </c>
      <c r="C9" s="324"/>
      <c r="D9" s="328">
        <v>1.2</v>
      </c>
      <c r="E9" s="328">
        <v>0.3</v>
      </c>
      <c r="F9" s="328">
        <v>1.5</v>
      </c>
      <c r="G9" s="376">
        <v>162</v>
      </c>
      <c r="H9" s="376">
        <v>58</v>
      </c>
      <c r="I9" s="376" t="s">
        <v>311</v>
      </c>
      <c r="J9" s="377">
        <v>7179.71</v>
      </c>
      <c r="K9" s="377">
        <v>4921.92</v>
      </c>
      <c r="L9" s="328">
        <v>0.3</v>
      </c>
      <c r="M9" s="328">
        <v>0</v>
      </c>
      <c r="N9" s="328">
        <v>0.1</v>
      </c>
      <c r="O9" s="328">
        <v>0</v>
      </c>
      <c r="P9" s="378">
        <v>11.795</v>
      </c>
      <c r="Q9" s="378">
        <v>29.372</v>
      </c>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row>
    <row r="10" spans="2:60" s="349" customFormat="1" ht="8.4499999999999993">
      <c r="B10" s="324" t="s">
        <v>312</v>
      </c>
      <c r="C10" s="324"/>
      <c r="D10" s="328">
        <v>2.7</v>
      </c>
      <c r="E10" s="328">
        <v>0.8</v>
      </c>
      <c r="F10" s="328">
        <v>3.5</v>
      </c>
      <c r="G10" s="376">
        <v>1425</v>
      </c>
      <c r="H10" s="376">
        <v>398</v>
      </c>
      <c r="I10" s="376" t="s">
        <v>311</v>
      </c>
      <c r="J10" s="377">
        <v>1914.68</v>
      </c>
      <c r="K10" s="377">
        <v>1935.2</v>
      </c>
      <c r="L10" s="328">
        <v>0.6</v>
      </c>
      <c r="M10" s="328">
        <v>0.2</v>
      </c>
      <c r="N10" s="328">
        <v>0.9</v>
      </c>
      <c r="O10" s="328">
        <v>0.3</v>
      </c>
      <c r="P10" s="378">
        <v>2.359</v>
      </c>
      <c r="Q10" s="378">
        <v>2.391</v>
      </c>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row>
    <row r="11" spans="2:60" s="349" customFormat="1" ht="8.4499999999999993">
      <c r="B11" s="324" t="s">
        <v>313</v>
      </c>
      <c r="C11" s="324"/>
      <c r="D11" s="328">
        <v>1.5</v>
      </c>
      <c r="E11" s="328">
        <v>2</v>
      </c>
      <c r="F11" s="328">
        <v>3.5</v>
      </c>
      <c r="G11" s="376">
        <v>469</v>
      </c>
      <c r="H11" s="376">
        <v>431</v>
      </c>
      <c r="I11" s="376" t="s">
        <v>311</v>
      </c>
      <c r="J11" s="377">
        <v>3189.59</v>
      </c>
      <c r="K11" s="377">
        <v>4553.1099999999997</v>
      </c>
      <c r="L11" s="328">
        <v>0.7</v>
      </c>
      <c r="M11" s="328">
        <v>0.9</v>
      </c>
      <c r="N11" s="328">
        <v>0.9</v>
      </c>
      <c r="O11" s="328">
        <v>1.2</v>
      </c>
      <c r="P11" s="378">
        <v>0.90500000000000003</v>
      </c>
      <c r="Q11" s="378">
        <v>0.85199999999999998</v>
      </c>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row>
    <row r="12" spans="2:60" s="349" customFormat="1" ht="8.4499999999999993">
      <c r="B12" s="324" t="s">
        <v>314</v>
      </c>
      <c r="C12" s="324"/>
      <c r="D12" s="328">
        <v>0</v>
      </c>
      <c r="E12" s="328">
        <v>0</v>
      </c>
      <c r="F12" s="328">
        <v>0</v>
      </c>
      <c r="G12" s="376">
        <v>5</v>
      </c>
      <c r="H12" s="376">
        <v>2</v>
      </c>
      <c r="I12" s="376" t="s">
        <v>311</v>
      </c>
      <c r="J12" s="377">
        <v>1618.42</v>
      </c>
      <c r="K12" s="377">
        <v>1618.37</v>
      </c>
      <c r="L12" s="328">
        <v>0</v>
      </c>
      <c r="M12" s="328">
        <v>0</v>
      </c>
      <c r="N12" s="328">
        <v>0</v>
      </c>
      <c r="O12" s="328">
        <v>0</v>
      </c>
      <c r="P12" s="378">
        <v>1.8839999999999999</v>
      </c>
      <c r="Q12" s="378">
        <v>1.8839999999999999</v>
      </c>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row>
    <row r="13" spans="2:60" s="349" customFormat="1" ht="8.4499999999999993">
      <c r="B13" s="324" t="s">
        <v>315</v>
      </c>
      <c r="C13" s="324"/>
      <c r="D13" s="328">
        <v>0</v>
      </c>
      <c r="E13" s="328">
        <v>0</v>
      </c>
      <c r="F13" s="328">
        <v>0</v>
      </c>
      <c r="G13" s="376">
        <v>4</v>
      </c>
      <c r="H13" s="376">
        <v>2</v>
      </c>
      <c r="I13" s="376" t="s">
        <v>311</v>
      </c>
      <c r="J13" s="377">
        <v>1458.96</v>
      </c>
      <c r="K13" s="377">
        <v>2801.41</v>
      </c>
      <c r="L13" s="328">
        <v>0</v>
      </c>
      <c r="M13" s="328">
        <v>0</v>
      </c>
      <c r="N13" s="328">
        <v>0</v>
      </c>
      <c r="O13" s="328">
        <v>0</v>
      </c>
      <c r="P13" s="378">
        <v>1.827</v>
      </c>
      <c r="Q13" s="378">
        <v>0.76400000000000001</v>
      </c>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row>
    <row r="14" spans="2:60" s="349" customFormat="1" ht="8.4499999999999993">
      <c r="B14" s="324" t="s">
        <v>316</v>
      </c>
      <c r="C14" s="324"/>
      <c r="D14" s="328">
        <v>32.200000000000003</v>
      </c>
      <c r="E14" s="328">
        <v>5.3</v>
      </c>
      <c r="F14" s="328">
        <v>37.5</v>
      </c>
      <c r="G14" s="376">
        <v>2969</v>
      </c>
      <c r="H14" s="376">
        <v>533</v>
      </c>
      <c r="I14" s="376" t="s">
        <v>311</v>
      </c>
      <c r="J14" s="377">
        <v>10844.61</v>
      </c>
      <c r="K14" s="377">
        <v>9870.8799999999992</v>
      </c>
      <c r="L14" s="328">
        <v>16.8</v>
      </c>
      <c r="M14" s="328">
        <v>2.7</v>
      </c>
      <c r="N14" s="328">
        <v>44.1</v>
      </c>
      <c r="O14" s="328">
        <v>7.3</v>
      </c>
      <c r="P14" s="378">
        <v>0.34799999999999998</v>
      </c>
      <c r="Q14" s="378">
        <v>0.35099999999999998</v>
      </c>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row>
    <row r="15" spans="2:60" s="349" customFormat="1" ht="8.4499999999999993">
      <c r="B15" s="324" t="s">
        <v>317</v>
      </c>
      <c r="C15" s="324"/>
      <c r="D15" s="328">
        <v>2.9</v>
      </c>
      <c r="E15" s="328">
        <v>1</v>
      </c>
      <c r="F15" s="328">
        <v>3.9</v>
      </c>
      <c r="G15" s="376">
        <v>16311</v>
      </c>
      <c r="H15" s="376">
        <v>5329</v>
      </c>
      <c r="I15" s="376" t="s">
        <v>216</v>
      </c>
      <c r="J15" s="377">
        <v>179.64</v>
      </c>
      <c r="K15" s="377">
        <v>187</v>
      </c>
      <c r="L15" s="328">
        <v>0.5</v>
      </c>
      <c r="M15" s="328">
        <v>0.2</v>
      </c>
      <c r="N15" s="328">
        <v>0.9</v>
      </c>
      <c r="O15" s="328">
        <v>0.3</v>
      </c>
      <c r="P15" s="378">
        <v>2.7890000000000001</v>
      </c>
      <c r="Q15" s="378">
        <v>2.927</v>
      </c>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row>
    <row r="16" spans="2:60" s="349" customFormat="1" ht="8.4499999999999993">
      <c r="B16" s="324" t="s">
        <v>330</v>
      </c>
      <c r="C16" s="324"/>
      <c r="D16" s="328">
        <v>0</v>
      </c>
      <c r="E16" s="328">
        <v>0</v>
      </c>
      <c r="F16" s="328">
        <v>0</v>
      </c>
      <c r="G16" s="376" t="s">
        <v>231</v>
      </c>
      <c r="H16" s="376" t="s">
        <v>231</v>
      </c>
      <c r="I16" s="376" t="s">
        <v>231</v>
      </c>
      <c r="J16" s="377" t="s">
        <v>232</v>
      </c>
      <c r="K16" s="377" t="s">
        <v>232</v>
      </c>
      <c r="L16" s="328">
        <v>0</v>
      </c>
      <c r="M16" s="328">
        <v>0</v>
      </c>
      <c r="N16" s="328">
        <v>0</v>
      </c>
      <c r="O16" s="328">
        <v>0</v>
      </c>
      <c r="P16" s="378">
        <v>0</v>
      </c>
      <c r="Q16" s="378">
        <v>0</v>
      </c>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row>
    <row r="17" spans="2:60" s="349" customFormat="1" ht="8.4499999999999993">
      <c r="B17" s="323" t="s">
        <v>318</v>
      </c>
      <c r="C17" s="324"/>
      <c r="D17" s="390">
        <v>40.5</v>
      </c>
      <c r="E17" s="390">
        <v>9.4</v>
      </c>
      <c r="F17" s="390">
        <v>49.9</v>
      </c>
      <c r="J17" s="377"/>
      <c r="K17" s="377"/>
      <c r="L17" s="390">
        <v>18.899999999999999</v>
      </c>
      <c r="M17" s="390">
        <v>4</v>
      </c>
      <c r="N17" s="390">
        <v>46.9</v>
      </c>
      <c r="O17" s="390">
        <v>9.1</v>
      </c>
      <c r="P17" s="380">
        <v>0.46200000000000002</v>
      </c>
      <c r="Q17" s="380">
        <v>0.58399999999999996</v>
      </c>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row>
    <row r="18" spans="2:60" s="349" customFormat="1" ht="8.4499999999999993">
      <c r="B18" s="324"/>
      <c r="C18" s="324"/>
      <c r="D18" s="328"/>
      <c r="E18" s="328"/>
      <c r="F18" s="328"/>
      <c r="J18" s="377"/>
      <c r="K18" s="377"/>
      <c r="L18" s="328"/>
      <c r="M18" s="328"/>
      <c r="N18" s="328"/>
      <c r="O18" s="328"/>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row>
    <row r="19" spans="2:60" s="349" customFormat="1" ht="8.4499999999999993">
      <c r="B19" s="324" t="s">
        <v>319</v>
      </c>
      <c r="C19" s="324"/>
      <c r="D19" s="328">
        <v>4.0999999999999996</v>
      </c>
      <c r="E19" s="328">
        <v>3.4</v>
      </c>
      <c r="F19" s="328">
        <v>7.5</v>
      </c>
      <c r="G19" s="376">
        <v>1600</v>
      </c>
      <c r="H19" s="376">
        <v>3394</v>
      </c>
      <c r="I19" s="376" t="s">
        <v>311</v>
      </c>
      <c r="J19" s="377">
        <v>2555.7800000000002</v>
      </c>
      <c r="K19" s="377">
        <v>1012.42</v>
      </c>
      <c r="L19" s="328">
        <v>1.6</v>
      </c>
      <c r="M19" s="328">
        <v>3.2</v>
      </c>
      <c r="N19" s="328">
        <v>4.4000000000000004</v>
      </c>
      <c r="O19" s="328">
        <v>9.6999999999999993</v>
      </c>
      <c r="P19" s="378">
        <v>0.57799999999999996</v>
      </c>
      <c r="Q19" s="378">
        <v>2.1999999999999999E-2</v>
      </c>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row>
    <row r="20" spans="2:60" s="349" customFormat="1" ht="8.4499999999999993">
      <c r="B20" s="324" t="s">
        <v>320</v>
      </c>
      <c r="C20" s="324"/>
      <c r="D20" s="328">
        <v>0.6</v>
      </c>
      <c r="E20" s="328">
        <v>15.5</v>
      </c>
      <c r="F20" s="328">
        <v>16.100000000000001</v>
      </c>
      <c r="G20" s="376">
        <v>127</v>
      </c>
      <c r="H20" s="376">
        <v>3611</v>
      </c>
      <c r="I20" s="376" t="s">
        <v>311</v>
      </c>
      <c r="J20" s="377">
        <v>5024.22</v>
      </c>
      <c r="K20" s="377">
        <v>4286.12</v>
      </c>
      <c r="L20" s="328">
        <v>0.2</v>
      </c>
      <c r="M20" s="328">
        <v>2.2000000000000002</v>
      </c>
      <c r="N20" s="328">
        <v>0</v>
      </c>
      <c r="O20" s="328">
        <v>-0.6</v>
      </c>
      <c r="P20" s="378">
        <v>-175.19800000000001</v>
      </c>
      <c r="Q20" s="378">
        <v>-21.265000000000001</v>
      </c>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row>
    <row r="21" spans="2:60" s="349" customFormat="1" ht="8.4499999999999993">
      <c r="B21" s="324" t="s">
        <v>321</v>
      </c>
      <c r="C21" s="324"/>
      <c r="D21" s="328">
        <v>2.2999999999999998</v>
      </c>
      <c r="E21" s="328">
        <v>1.9</v>
      </c>
      <c r="F21" s="328">
        <v>4.2</v>
      </c>
      <c r="G21" s="376">
        <v>8497</v>
      </c>
      <c r="H21" s="376">
        <v>7503</v>
      </c>
      <c r="I21" s="376" t="s">
        <v>216</v>
      </c>
      <c r="J21" s="377">
        <v>275.75</v>
      </c>
      <c r="K21" s="377">
        <v>250.56</v>
      </c>
      <c r="L21" s="328">
        <v>0.4</v>
      </c>
      <c r="M21" s="328">
        <v>0.3</v>
      </c>
      <c r="N21" s="328">
        <v>0.3</v>
      </c>
      <c r="O21" s="328">
        <v>0.3</v>
      </c>
      <c r="P21" s="378">
        <v>6.351</v>
      </c>
      <c r="Q21" s="378">
        <v>5.5439999999999996</v>
      </c>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row>
    <row r="22" spans="2:60" s="349" customFormat="1" ht="8.4499999999999993">
      <c r="B22" s="324"/>
      <c r="C22" s="324"/>
      <c r="D22" s="328"/>
      <c r="E22" s="328"/>
      <c r="F22" s="328"/>
      <c r="J22" s="377"/>
      <c r="K22" s="377"/>
      <c r="L22" s="328"/>
      <c r="M22" s="328"/>
      <c r="N22" s="328"/>
      <c r="O22" s="328"/>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row>
    <row r="23" spans="2:60" s="324" customFormat="1" ht="8.4499999999999993">
      <c r="B23" s="324" t="s">
        <v>322</v>
      </c>
      <c r="D23" s="328">
        <v>0</v>
      </c>
      <c r="E23" s="328">
        <v>0</v>
      </c>
      <c r="F23" s="328">
        <v>0</v>
      </c>
      <c r="G23" s="376" t="s">
        <v>231</v>
      </c>
      <c r="H23" s="376" t="s">
        <v>231</v>
      </c>
      <c r="I23" s="376" t="s">
        <v>231</v>
      </c>
      <c r="J23" s="377" t="s">
        <v>232</v>
      </c>
      <c r="K23" s="377" t="s">
        <v>232</v>
      </c>
      <c r="L23" s="328">
        <v>0</v>
      </c>
      <c r="M23" s="328">
        <v>0</v>
      </c>
      <c r="N23" s="328">
        <v>0</v>
      </c>
      <c r="O23" s="328">
        <v>0</v>
      </c>
      <c r="P23" s="378">
        <v>0</v>
      </c>
      <c r="Q23" s="378">
        <v>0</v>
      </c>
    </row>
    <row r="24" spans="2:60" s="324" customFormat="1" ht="8.4499999999999993">
      <c r="B24" s="324" t="s">
        <v>323</v>
      </c>
      <c r="D24" s="328">
        <v>0</v>
      </c>
      <c r="E24" s="328">
        <v>0</v>
      </c>
      <c r="F24" s="328">
        <v>0</v>
      </c>
      <c r="G24" s="376" t="s">
        <v>231</v>
      </c>
      <c r="H24" s="376" t="s">
        <v>231</v>
      </c>
      <c r="I24" s="376" t="s">
        <v>231</v>
      </c>
      <c r="J24" s="377" t="s">
        <v>232</v>
      </c>
      <c r="K24" s="377" t="s">
        <v>232</v>
      </c>
      <c r="L24" s="328">
        <v>0</v>
      </c>
      <c r="M24" s="328">
        <v>0</v>
      </c>
      <c r="N24" s="328">
        <v>0</v>
      </c>
      <c r="O24" s="328">
        <v>0</v>
      </c>
      <c r="P24" s="378">
        <v>0</v>
      </c>
      <c r="Q24" s="378">
        <v>0</v>
      </c>
    </row>
    <row r="25" spans="2:60" s="324" customFormat="1" ht="8.4499999999999993">
      <c r="B25" s="324" t="s">
        <v>328</v>
      </c>
      <c r="D25" s="328">
        <v>1.2</v>
      </c>
      <c r="E25" s="328">
        <v>1</v>
      </c>
      <c r="F25" s="328">
        <v>2.2000000000000002</v>
      </c>
      <c r="G25" s="376" t="s">
        <v>231</v>
      </c>
      <c r="H25" s="376" t="s">
        <v>231</v>
      </c>
      <c r="I25" s="376" t="s">
        <v>231</v>
      </c>
      <c r="J25" s="377" t="s">
        <v>232</v>
      </c>
      <c r="K25" s="377" t="s">
        <v>232</v>
      </c>
      <c r="L25" s="328">
        <v>0.8</v>
      </c>
      <c r="M25" s="328">
        <v>0.1</v>
      </c>
      <c r="N25" s="328">
        <v>0</v>
      </c>
      <c r="O25" s="328">
        <v>0</v>
      </c>
      <c r="P25" s="378">
        <v>10.768000000000001</v>
      </c>
      <c r="Q25" s="378">
        <v>-425.67399999999998</v>
      </c>
    </row>
    <row r="26" spans="2:60" s="324" customFormat="1" ht="8.4499999999999993">
      <c r="B26" s="324" t="s">
        <v>362</v>
      </c>
      <c r="D26" s="328">
        <v>1</v>
      </c>
      <c r="E26" s="328">
        <v>-5.5</v>
      </c>
      <c r="F26" s="328">
        <v>-4.5</v>
      </c>
      <c r="G26" s="376" t="s">
        <v>231</v>
      </c>
      <c r="H26" s="376" t="s">
        <v>231</v>
      </c>
      <c r="I26" s="376" t="s">
        <v>231</v>
      </c>
      <c r="J26" s="377" t="s">
        <v>232</v>
      </c>
      <c r="K26" s="377" t="s">
        <v>232</v>
      </c>
      <c r="L26" s="328">
        <v>0</v>
      </c>
      <c r="M26" s="328">
        <v>0</v>
      </c>
      <c r="N26" s="328">
        <v>-2.8</v>
      </c>
      <c r="O26" s="328">
        <v>-5.6</v>
      </c>
      <c r="P26" s="378">
        <v>-0.371</v>
      </c>
      <c r="Q26" s="378">
        <v>0.96299999999999997</v>
      </c>
    </row>
    <row r="27" spans="2:60" s="324" customFormat="1" ht="8.4499999999999993">
      <c r="B27" s="324" t="s">
        <v>363</v>
      </c>
      <c r="D27" s="328">
        <v>-0.1</v>
      </c>
      <c r="E27" s="328">
        <v>-1</v>
      </c>
      <c r="F27" s="328">
        <v>-1.1000000000000001</v>
      </c>
      <c r="G27" s="376" t="s">
        <v>231</v>
      </c>
      <c r="H27" s="376" t="s">
        <v>231</v>
      </c>
      <c r="I27" s="376" t="s">
        <v>231</v>
      </c>
      <c r="J27" s="377" t="s">
        <v>232</v>
      </c>
      <c r="K27" s="377" t="s">
        <v>232</v>
      </c>
      <c r="L27" s="328">
        <v>-0.2</v>
      </c>
      <c r="M27" s="328">
        <v>-1.1000000000000001</v>
      </c>
      <c r="N27" s="328">
        <v>0</v>
      </c>
      <c r="O27" s="328">
        <v>-0.1</v>
      </c>
      <c r="P27" s="378">
        <v>-0.82899999999999996</v>
      </c>
      <c r="Q27" s="378">
        <v>-0.82899999999999996</v>
      </c>
    </row>
    <row r="28" spans="2:60" s="324" customFormat="1" ht="8.4499999999999993">
      <c r="B28" s="324" t="s">
        <v>19</v>
      </c>
      <c r="D28" s="328">
        <v>0.1</v>
      </c>
      <c r="E28" s="328">
        <v>0.2</v>
      </c>
      <c r="F28" s="328">
        <v>0.3</v>
      </c>
      <c r="G28" s="349"/>
      <c r="H28" s="349"/>
      <c r="I28" s="349"/>
      <c r="J28" s="349"/>
      <c r="K28" s="349"/>
      <c r="L28" s="328">
        <v>0.6</v>
      </c>
      <c r="M28" s="328">
        <v>0</v>
      </c>
      <c r="N28" s="328">
        <v>0</v>
      </c>
      <c r="O28" s="328">
        <v>-0.2</v>
      </c>
      <c r="P28" s="328">
        <v>0</v>
      </c>
      <c r="Q28" s="328">
        <v>0</v>
      </c>
    </row>
    <row r="29" spans="2:60" s="324" customFormat="1" ht="9" thickBot="1">
      <c r="B29" s="323" t="s">
        <v>376</v>
      </c>
      <c r="D29" s="331">
        <v>49.7</v>
      </c>
      <c r="E29" s="331">
        <v>24.9</v>
      </c>
      <c r="F29" s="331">
        <v>74.599999999999994</v>
      </c>
      <c r="G29" s="382"/>
      <c r="H29" s="382"/>
      <c r="I29" s="382"/>
      <c r="J29" s="382"/>
      <c r="K29" s="382"/>
      <c r="L29" s="331">
        <v>22.3</v>
      </c>
      <c r="M29" s="331">
        <v>8.6999999999999993</v>
      </c>
      <c r="N29" s="331">
        <v>48.8</v>
      </c>
      <c r="O29" s="331">
        <v>12.6</v>
      </c>
      <c r="P29" s="383">
        <v>0.56100000000000005</v>
      </c>
      <c r="Q29" s="383">
        <v>1.29</v>
      </c>
    </row>
    <row r="30" spans="2:60" s="324" customFormat="1" ht="9.6" thickTop="1">
      <c r="B30" s="13"/>
      <c r="C30" s="13"/>
      <c r="D30" s="13"/>
      <c r="E30" s="13"/>
      <c r="F30" s="13"/>
      <c r="G30" s="16"/>
      <c r="H30" s="16"/>
      <c r="I30" s="16"/>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s="324" customFormat="1" ht="8.449999999999999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row>
    <row r="32" spans="2:60" s="324" customFormat="1" ht="8.449999999999999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row>
    <row r="33" spans="2:60" s="324" customFormat="1" ht="8.449999999999999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row>
    <row r="34" spans="2:60" s="324" customFormat="1" ht="8.449999999999999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row>
    <row r="35" spans="2:60" s="324" customFormat="1" ht="9">
      <c r="B35" s="13"/>
      <c r="C35" s="13"/>
      <c r="D35" s="13"/>
      <c r="E35" s="13"/>
      <c r="F35" s="13"/>
      <c r="G35" s="16"/>
      <c r="H35" s="16"/>
      <c r="I35" s="16"/>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s="324" customFormat="1" ht="9">
      <c r="B36" s="13"/>
      <c r="C36" s="13"/>
      <c r="D36" s="13"/>
      <c r="E36" s="13"/>
      <c r="F36" s="13"/>
      <c r="G36" s="16"/>
      <c r="H36" s="16"/>
      <c r="I36" s="16"/>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s="324" customFormat="1" ht="9">
      <c r="B37" s="13"/>
      <c r="C37" s="13"/>
      <c r="D37" s="13"/>
      <c r="E37" s="13"/>
      <c r="F37" s="13"/>
      <c r="G37" s="16"/>
      <c r="H37" s="16"/>
      <c r="I37" s="16"/>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s="324" customFormat="1" ht="9">
      <c r="B38" s="13"/>
      <c r="C38" s="13"/>
      <c r="D38" s="13"/>
      <c r="E38" s="13"/>
      <c r="F38" s="13"/>
      <c r="G38" s="16"/>
      <c r="H38" s="16"/>
      <c r="I38" s="16"/>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s="324" customFormat="1" ht="9">
      <c r="B39" s="13"/>
      <c r="C39" s="13"/>
      <c r="D39" s="13"/>
      <c r="E39" s="13"/>
      <c r="F39" s="13"/>
      <c r="G39" s="16"/>
      <c r="H39" s="16"/>
      <c r="I39" s="16"/>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s="324" customFormat="1" ht="9">
      <c r="B40" s="13"/>
      <c r="C40" s="13"/>
      <c r="D40" s="13"/>
      <c r="E40" s="13"/>
      <c r="F40" s="13"/>
      <c r="G40" s="16"/>
      <c r="H40" s="16"/>
      <c r="I40" s="16"/>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s="324" customFormat="1" ht="9">
      <c r="B41" s="13"/>
      <c r="C41" s="13"/>
      <c r="D41" s="13"/>
      <c r="E41" s="13"/>
      <c r="F41" s="13"/>
      <c r="G41" s="16"/>
      <c r="H41" s="16"/>
      <c r="I41" s="16"/>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s="324" customFormat="1" ht="9">
      <c r="B42" s="13"/>
      <c r="C42" s="13"/>
      <c r="D42" s="13"/>
      <c r="E42" s="13"/>
      <c r="F42" s="13"/>
      <c r="G42" s="16"/>
      <c r="H42" s="16"/>
      <c r="I42" s="16"/>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s="324" customFormat="1" ht="9">
      <c r="B43" s="13"/>
      <c r="C43" s="13"/>
      <c r="D43" s="13"/>
      <c r="E43" s="13"/>
      <c r="F43" s="13"/>
      <c r="G43" s="16"/>
      <c r="H43" s="16"/>
      <c r="I43" s="16"/>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s="324" customFormat="1" ht="9">
      <c r="B44" s="13"/>
      <c r="C44" s="13"/>
      <c r="D44" s="13"/>
      <c r="E44" s="13"/>
      <c r="F44" s="13"/>
      <c r="G44" s="16"/>
      <c r="H44" s="16"/>
      <c r="I44" s="16"/>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s="324" customFormat="1" ht="9">
      <c r="B45" s="13"/>
      <c r="C45" s="13"/>
      <c r="D45" s="13"/>
      <c r="E45" s="13"/>
      <c r="F45" s="13"/>
      <c r="G45" s="16"/>
      <c r="H45" s="16"/>
      <c r="I45" s="16"/>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s="324" customFormat="1" ht="9">
      <c r="B46" s="13"/>
      <c r="C46" s="13"/>
      <c r="D46" s="13"/>
      <c r="E46" s="13"/>
      <c r="F46" s="13"/>
      <c r="G46" s="16"/>
      <c r="H46" s="16"/>
      <c r="I46" s="16"/>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6"/>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6"/>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6"/>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6"/>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6"/>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6"/>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6"/>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6"/>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6"/>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6"/>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6"/>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6"/>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6"/>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6"/>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6"/>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6"/>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6"/>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6"/>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6"/>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6"/>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6"/>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6"/>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6"/>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6"/>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6"/>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6"/>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6"/>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6"/>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6"/>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6"/>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6"/>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6"/>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6"/>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6"/>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6"/>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6"/>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6"/>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6"/>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6"/>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6"/>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6"/>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6"/>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6"/>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6"/>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6"/>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6"/>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6"/>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6"/>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6"/>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6"/>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6"/>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6"/>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6"/>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6"/>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6"/>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6"/>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6"/>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6"/>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6"/>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6"/>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6"/>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6"/>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6"/>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6"/>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6"/>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6"/>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6"/>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6"/>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6"/>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6"/>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6"/>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6"/>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6"/>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6"/>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6"/>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6"/>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6"/>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6"/>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6"/>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6"/>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6"/>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6"/>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6"/>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6"/>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6"/>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6"/>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6"/>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6"/>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6"/>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6"/>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6"/>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6"/>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6"/>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6"/>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6"/>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6"/>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6"/>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6"/>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6"/>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6"/>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6"/>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6"/>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6"/>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6"/>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6"/>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6"/>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6"/>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6"/>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6"/>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6"/>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6"/>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6"/>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6"/>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6"/>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6"/>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6"/>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6"/>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6"/>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6"/>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6"/>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6"/>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6"/>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6"/>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6"/>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6"/>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6"/>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6"/>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6"/>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6"/>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6"/>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6"/>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6"/>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00B050"/>
  </sheetPr>
  <dimension ref="B2:BZ197"/>
  <sheetViews>
    <sheetView showGridLines="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8.5703125" style="15"/>
    <col min="4" max="22" width="8.5703125" style="15" customWidth="1"/>
    <col min="23" max="23" width="29.28515625" style="15" bestFit="1" customWidth="1"/>
    <col min="24" max="35" width="8.5703125" style="15" customWidth="1"/>
    <col min="36" max="36" width="8.5703125" style="15" customWidth="1" collapsed="1"/>
    <col min="37" max="45" width="8.5703125" style="15" customWidth="1"/>
    <col min="46" max="46" width="4.42578125" style="15" customWidth="1"/>
    <col min="47" max="47" width="38.42578125" style="15" customWidth="1"/>
    <col min="48" max="50" width="8.5703125" style="15"/>
    <col min="51" max="70" width="8.5703125" style="15" customWidth="1"/>
    <col min="71" max="74" width="8.5703125" style="15"/>
    <col min="75" max="75" width="9.42578125" style="248" bestFit="1" customWidth="1"/>
    <col min="76" max="77" width="8.5703125" style="15"/>
    <col min="78" max="78" width="8.5703125" style="247"/>
    <col min="79" max="16384" width="8.5703125" style="15"/>
  </cols>
  <sheetData>
    <row r="2" spans="2:78" s="9" customFormat="1" ht="15" customHeight="1">
      <c r="B2" s="439" t="s">
        <v>377</v>
      </c>
      <c r="C2" s="439"/>
      <c r="D2" s="439"/>
      <c r="E2" s="439"/>
      <c r="F2" s="439"/>
      <c r="G2" s="439"/>
      <c r="H2" s="439"/>
      <c r="I2" s="439"/>
      <c r="J2" s="439"/>
      <c r="K2" s="439"/>
      <c r="L2" s="439"/>
      <c r="M2" s="439"/>
      <c r="N2" s="439"/>
      <c r="O2" s="439"/>
      <c r="P2" s="439"/>
      <c r="Q2" s="439"/>
      <c r="R2" s="439"/>
      <c r="S2" s="439"/>
      <c r="T2" s="439"/>
      <c r="U2" s="439"/>
      <c r="W2" s="439" t="str">
        <f>CONCATENATE($B$2,"(continued)")</f>
        <v>9.2.2 IEC – BT + 1 Exchanges Analysis of Service Cost (continued)</v>
      </c>
      <c r="X2" s="439"/>
      <c r="Y2" s="439"/>
      <c r="Z2" s="439"/>
      <c r="AA2" s="439"/>
      <c r="AB2" s="439"/>
      <c r="AC2" s="439"/>
      <c r="AD2" s="439"/>
      <c r="AE2" s="439"/>
      <c r="AF2" s="439"/>
      <c r="AG2" s="439"/>
      <c r="AH2" s="439"/>
      <c r="AI2" s="439"/>
      <c r="AJ2" s="439"/>
      <c r="AK2" s="439"/>
      <c r="AL2" s="439"/>
      <c r="AM2" s="439"/>
      <c r="AN2" s="439"/>
      <c r="AO2" s="439"/>
      <c r="AP2" s="439"/>
    </row>
    <row r="3" spans="2:78" s="12" customFormat="1" ht="10.5">
      <c r="B3" s="440" t="s">
        <v>190</v>
      </c>
      <c r="C3" s="440"/>
      <c r="D3" s="440"/>
      <c r="E3" s="440"/>
      <c r="F3" s="440"/>
      <c r="G3" s="440"/>
      <c r="H3" s="440"/>
      <c r="I3" s="440"/>
      <c r="J3" s="440"/>
      <c r="K3" s="440"/>
      <c r="L3" s="440"/>
      <c r="M3" s="440"/>
      <c r="N3" s="440"/>
      <c r="O3" s="440"/>
      <c r="P3" s="440"/>
      <c r="Q3" s="440"/>
      <c r="R3" s="440"/>
      <c r="S3" s="440"/>
      <c r="T3" s="440"/>
      <c r="U3" s="440"/>
      <c r="W3" s="440" t="str">
        <f>B3</f>
        <v>Restated for the year ended 31 March 2023</v>
      </c>
      <c r="X3" s="440"/>
      <c r="Y3" s="440"/>
      <c r="Z3" s="440"/>
      <c r="AA3" s="440"/>
      <c r="AB3" s="440"/>
      <c r="AC3" s="440"/>
      <c r="AD3" s="440"/>
      <c r="AE3" s="440"/>
      <c r="AF3" s="440"/>
      <c r="AG3" s="440"/>
      <c r="AH3" s="440"/>
      <c r="AI3" s="440"/>
      <c r="AJ3" s="440"/>
      <c r="AK3" s="440"/>
      <c r="AL3" s="440"/>
      <c r="AM3" s="440"/>
      <c r="AN3" s="440"/>
      <c r="AO3" s="440"/>
      <c r="AP3" s="440"/>
    </row>
    <row r="4" spans="2:78" ht="19.5" customHeight="1">
      <c r="B4" s="366"/>
      <c r="C4" s="326"/>
      <c r="D4" s="494" t="s">
        <v>369</v>
      </c>
      <c r="E4" s="530"/>
      <c r="F4" s="494" t="s">
        <v>312</v>
      </c>
      <c r="G4" s="530"/>
      <c r="H4" s="494" t="s">
        <v>313</v>
      </c>
      <c r="I4" s="530"/>
      <c r="J4" s="494" t="s">
        <v>314</v>
      </c>
      <c r="K4" s="530"/>
      <c r="L4" s="494" t="s">
        <v>315</v>
      </c>
      <c r="M4" s="530"/>
      <c r="N4" s="494" t="s">
        <v>316</v>
      </c>
      <c r="O4" s="530"/>
      <c r="P4" s="494" t="s">
        <v>370</v>
      </c>
      <c r="Q4" s="530"/>
      <c r="R4" s="528" t="s">
        <v>378</v>
      </c>
      <c r="S4" s="529"/>
      <c r="T4" s="494" t="s">
        <v>319</v>
      </c>
      <c r="U4" s="530"/>
      <c r="V4" s="324"/>
      <c r="W4" s="324"/>
      <c r="X4" s="324"/>
      <c r="Y4" s="494" t="s">
        <v>320</v>
      </c>
      <c r="Z4" s="530"/>
      <c r="AA4" s="494" t="s">
        <v>321</v>
      </c>
      <c r="AB4" s="530"/>
      <c r="AC4" s="494" t="s">
        <v>322</v>
      </c>
      <c r="AD4" s="530"/>
      <c r="AE4" s="494" t="s">
        <v>323</v>
      </c>
      <c r="AF4" s="530"/>
      <c r="AG4" s="494" t="s">
        <v>328</v>
      </c>
      <c r="AH4" s="530"/>
      <c r="AI4" s="494" t="s">
        <v>362</v>
      </c>
      <c r="AJ4" s="530"/>
      <c r="AK4" s="494" t="s">
        <v>363</v>
      </c>
      <c r="AL4" s="530"/>
      <c r="AM4" s="494" t="s">
        <v>19</v>
      </c>
      <c r="AN4" s="530"/>
      <c r="AO4" s="497" t="s">
        <v>18</v>
      </c>
      <c r="AP4" s="536"/>
      <c r="AQ4" s="326"/>
      <c r="AR4" s="326"/>
      <c r="AS4" s="326"/>
      <c r="AT4" s="326"/>
      <c r="AU4" s="396"/>
      <c r="AV4" s="326"/>
      <c r="AW4" s="326"/>
      <c r="AX4" s="397"/>
      <c r="AY4" s="326"/>
      <c r="AZ4" s="326"/>
      <c r="BW4" s="15"/>
      <c r="BZ4" s="15"/>
    </row>
    <row r="5" spans="2:78" s="326" customFormat="1" ht="8.4499999999999993">
      <c r="B5" s="323" t="s">
        <v>58</v>
      </c>
      <c r="C5" s="324"/>
      <c r="D5" s="322" t="s">
        <v>254</v>
      </c>
      <c r="E5" s="322" t="s">
        <v>255</v>
      </c>
      <c r="F5" s="322" t="s">
        <v>254</v>
      </c>
      <c r="G5" s="322" t="s">
        <v>255</v>
      </c>
      <c r="H5" s="322" t="s">
        <v>254</v>
      </c>
      <c r="I5" s="322" t="s">
        <v>255</v>
      </c>
      <c r="J5" s="322" t="s">
        <v>254</v>
      </c>
      <c r="K5" s="322" t="s">
        <v>255</v>
      </c>
      <c r="L5" s="322" t="s">
        <v>254</v>
      </c>
      <c r="M5" s="322" t="s">
        <v>255</v>
      </c>
      <c r="N5" s="322" t="s">
        <v>254</v>
      </c>
      <c r="O5" s="322" t="s">
        <v>255</v>
      </c>
      <c r="P5" s="322" t="s">
        <v>254</v>
      </c>
      <c r="Q5" s="322" t="s">
        <v>255</v>
      </c>
      <c r="R5" s="322" t="s">
        <v>254</v>
      </c>
      <c r="S5" s="322" t="s">
        <v>255</v>
      </c>
      <c r="T5" s="322" t="s">
        <v>254</v>
      </c>
      <c r="U5" s="322" t="s">
        <v>255</v>
      </c>
      <c r="V5" s="324"/>
      <c r="W5" s="323" t="str">
        <f>B5</f>
        <v>(i) Operating costs by type</v>
      </c>
      <c r="X5" s="324"/>
      <c r="Y5" s="322" t="s">
        <v>254</v>
      </c>
      <c r="Z5" s="322" t="s">
        <v>255</v>
      </c>
      <c r="AA5" s="322" t="s">
        <v>254</v>
      </c>
      <c r="AB5" s="322" t="s">
        <v>255</v>
      </c>
      <c r="AC5" s="322" t="s">
        <v>254</v>
      </c>
      <c r="AD5" s="322" t="s">
        <v>255</v>
      </c>
      <c r="AE5" s="322" t="s">
        <v>254</v>
      </c>
      <c r="AF5" s="322" t="s">
        <v>255</v>
      </c>
      <c r="AG5" s="322" t="s">
        <v>254</v>
      </c>
      <c r="AH5" s="322" t="s">
        <v>255</v>
      </c>
      <c r="AI5" s="322" t="s">
        <v>254</v>
      </c>
      <c r="AJ5" s="322" t="s">
        <v>255</v>
      </c>
      <c r="AK5" s="322" t="s">
        <v>254</v>
      </c>
      <c r="AL5" s="322" t="s">
        <v>255</v>
      </c>
      <c r="AM5" s="322" t="s">
        <v>254</v>
      </c>
      <c r="AN5" s="322" t="s">
        <v>255</v>
      </c>
      <c r="AO5" s="325" t="s">
        <v>254</v>
      </c>
      <c r="AP5" s="325" t="s">
        <v>255</v>
      </c>
      <c r="AQ5" s="324"/>
      <c r="AR5" s="324"/>
      <c r="AS5" s="324"/>
      <c r="AT5" s="324"/>
      <c r="AU5" s="389"/>
      <c r="AV5" s="324"/>
      <c r="AW5" s="324"/>
      <c r="AX5" s="391"/>
      <c r="AY5" s="324"/>
      <c r="AZ5" s="324"/>
    </row>
    <row r="6" spans="2:78" s="324" customFormat="1" ht="8.4499999999999993">
      <c r="B6" s="323"/>
      <c r="C6" s="326"/>
      <c r="W6" s="323"/>
      <c r="X6" s="326"/>
      <c r="AO6" s="327"/>
      <c r="AP6" s="327"/>
      <c r="AU6" s="389"/>
      <c r="AX6" s="391"/>
    </row>
    <row r="7" spans="2:78" s="324" customFormat="1" ht="8.4499999999999993">
      <c r="B7" s="324" t="s">
        <v>59</v>
      </c>
      <c r="C7" s="326" t="s">
        <v>22</v>
      </c>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W7" s="324" t="str">
        <f t="shared" ref="W7:W16" si="0">B7</f>
        <v>EOI input prices</v>
      </c>
      <c r="X7" s="326" t="str">
        <f t="shared" ref="X7:X16" si="1">C7</f>
        <v>£m</v>
      </c>
      <c r="Y7" s="328">
        <v>0</v>
      </c>
      <c r="Z7" s="328">
        <v>0</v>
      </c>
      <c r="AA7" s="328">
        <v>0</v>
      </c>
      <c r="AB7" s="328">
        <v>0</v>
      </c>
      <c r="AC7" s="328">
        <v>0</v>
      </c>
      <c r="AD7" s="328">
        <v>0</v>
      </c>
      <c r="AE7" s="328">
        <v>0</v>
      </c>
      <c r="AF7" s="328">
        <v>0</v>
      </c>
      <c r="AG7" s="328">
        <v>0</v>
      </c>
      <c r="AH7" s="328">
        <v>0</v>
      </c>
      <c r="AI7" s="328">
        <v>0</v>
      </c>
      <c r="AJ7" s="328">
        <v>0</v>
      </c>
      <c r="AK7" s="328">
        <v>0</v>
      </c>
      <c r="AL7" s="328">
        <v>0</v>
      </c>
      <c r="AM7" s="328">
        <v>0</v>
      </c>
      <c r="AN7" s="328">
        <v>0</v>
      </c>
      <c r="AO7" s="329">
        <v>0</v>
      </c>
      <c r="AP7" s="329">
        <v>0</v>
      </c>
      <c r="AU7" s="389"/>
      <c r="AX7" s="391"/>
      <c r="AY7" s="389"/>
      <c r="AZ7" s="389"/>
    </row>
    <row r="8" spans="2:78" s="324" customFormat="1" ht="8.4499999999999993">
      <c r="B8" s="324" t="s">
        <v>31</v>
      </c>
      <c r="C8" s="326" t="s">
        <v>22</v>
      </c>
      <c r="D8" s="328">
        <v>0</v>
      </c>
      <c r="E8" s="328">
        <v>0</v>
      </c>
      <c r="F8" s="328">
        <v>0</v>
      </c>
      <c r="G8" s="328">
        <v>0</v>
      </c>
      <c r="H8" s="328">
        <v>0</v>
      </c>
      <c r="I8" s="328">
        <v>0</v>
      </c>
      <c r="J8" s="328">
        <v>0</v>
      </c>
      <c r="K8" s="328">
        <v>0</v>
      </c>
      <c r="L8" s="328">
        <v>0</v>
      </c>
      <c r="M8" s="328">
        <v>0</v>
      </c>
      <c r="N8" s="328">
        <v>-0.1</v>
      </c>
      <c r="O8" s="328">
        <v>0</v>
      </c>
      <c r="P8" s="328">
        <v>-0.1</v>
      </c>
      <c r="Q8" s="328">
        <v>0</v>
      </c>
      <c r="R8" s="328">
        <v>0</v>
      </c>
      <c r="S8" s="328">
        <v>0</v>
      </c>
      <c r="T8" s="328">
        <v>0</v>
      </c>
      <c r="U8" s="328">
        <v>0</v>
      </c>
      <c r="W8" s="324" t="str">
        <f t="shared" si="0"/>
        <v>Attribution of PI costs</v>
      </c>
      <c r="X8" s="326" t="str">
        <f t="shared" si="1"/>
        <v>£m</v>
      </c>
      <c r="Y8" s="328">
        <v>0</v>
      </c>
      <c r="Z8" s="328">
        <v>0</v>
      </c>
      <c r="AA8" s="328">
        <v>0</v>
      </c>
      <c r="AB8" s="328">
        <v>0</v>
      </c>
      <c r="AC8" s="328">
        <v>0</v>
      </c>
      <c r="AD8" s="328">
        <v>0</v>
      </c>
      <c r="AE8" s="328">
        <v>0</v>
      </c>
      <c r="AF8" s="328">
        <v>0</v>
      </c>
      <c r="AG8" s="328">
        <v>0</v>
      </c>
      <c r="AH8" s="328">
        <v>0</v>
      </c>
      <c r="AI8" s="328">
        <v>0</v>
      </c>
      <c r="AJ8" s="328">
        <v>0</v>
      </c>
      <c r="AK8" s="328">
        <v>0</v>
      </c>
      <c r="AL8" s="328">
        <v>0</v>
      </c>
      <c r="AM8" s="328">
        <v>0.1</v>
      </c>
      <c r="AN8" s="328">
        <v>-0.1</v>
      </c>
      <c r="AO8" s="329">
        <v>-0.1</v>
      </c>
      <c r="AP8" s="329">
        <v>-0.1</v>
      </c>
      <c r="AU8" s="389"/>
      <c r="AX8" s="391"/>
      <c r="AY8" s="389"/>
      <c r="AZ8" s="389"/>
    </row>
    <row r="9" spans="2:78" s="324" customFormat="1" ht="8.4499999999999993">
      <c r="B9" s="324" t="s">
        <v>60</v>
      </c>
      <c r="C9" s="326" t="s">
        <v>22</v>
      </c>
      <c r="D9" s="328">
        <v>0.1</v>
      </c>
      <c r="E9" s="328">
        <v>0</v>
      </c>
      <c r="F9" s="328">
        <v>0.1</v>
      </c>
      <c r="G9" s="328">
        <v>0</v>
      </c>
      <c r="H9" s="328">
        <v>0.1</v>
      </c>
      <c r="I9" s="328">
        <v>0.2</v>
      </c>
      <c r="J9" s="328">
        <v>0</v>
      </c>
      <c r="K9" s="328">
        <v>0</v>
      </c>
      <c r="L9" s="328">
        <v>0</v>
      </c>
      <c r="M9" s="328">
        <v>0</v>
      </c>
      <c r="N9" s="328">
        <v>2.1</v>
      </c>
      <c r="O9" s="328">
        <v>0.3</v>
      </c>
      <c r="P9" s="328">
        <v>0.1</v>
      </c>
      <c r="Q9" s="328">
        <v>0</v>
      </c>
      <c r="R9" s="328">
        <v>0</v>
      </c>
      <c r="S9" s="328">
        <v>0</v>
      </c>
      <c r="T9" s="328">
        <v>0.1</v>
      </c>
      <c r="U9" s="328">
        <v>0.2</v>
      </c>
      <c r="W9" s="324" t="str">
        <f t="shared" si="0"/>
        <v>Wages and salaries</v>
      </c>
      <c r="X9" s="326" t="str">
        <f t="shared" si="1"/>
        <v>£m</v>
      </c>
      <c r="Y9" s="328">
        <v>0</v>
      </c>
      <c r="Z9" s="328">
        <v>1.2</v>
      </c>
      <c r="AA9" s="328">
        <v>0.1</v>
      </c>
      <c r="AB9" s="328">
        <v>0.1</v>
      </c>
      <c r="AC9" s="328">
        <v>0</v>
      </c>
      <c r="AD9" s="328">
        <v>0</v>
      </c>
      <c r="AE9" s="328">
        <v>0</v>
      </c>
      <c r="AF9" s="328">
        <v>0</v>
      </c>
      <c r="AG9" s="328">
        <v>0.6</v>
      </c>
      <c r="AH9" s="328">
        <v>0.1</v>
      </c>
      <c r="AI9" s="328">
        <v>0</v>
      </c>
      <c r="AJ9" s="328">
        <v>0</v>
      </c>
      <c r="AK9" s="328">
        <v>0</v>
      </c>
      <c r="AL9" s="328">
        <v>0</v>
      </c>
      <c r="AM9" s="328">
        <v>0.2</v>
      </c>
      <c r="AN9" s="328">
        <v>0</v>
      </c>
      <c r="AO9" s="329">
        <v>3.5</v>
      </c>
      <c r="AP9" s="329">
        <v>2.1</v>
      </c>
      <c r="AU9" s="389"/>
      <c r="AX9" s="391"/>
      <c r="AY9" s="389"/>
      <c r="AZ9" s="389"/>
    </row>
    <row r="10" spans="2:78" s="324" customFormat="1" ht="8.4499999999999993">
      <c r="B10" s="324" t="s">
        <v>61</v>
      </c>
      <c r="C10" s="326" t="s">
        <v>22</v>
      </c>
      <c r="D10" s="328">
        <v>0</v>
      </c>
      <c r="E10" s="328">
        <v>0</v>
      </c>
      <c r="F10" s="328">
        <v>0</v>
      </c>
      <c r="G10" s="328">
        <v>0</v>
      </c>
      <c r="H10" s="328">
        <v>0</v>
      </c>
      <c r="I10" s="328">
        <v>0</v>
      </c>
      <c r="J10" s="328">
        <v>0</v>
      </c>
      <c r="K10" s="328">
        <v>0</v>
      </c>
      <c r="L10" s="328">
        <v>0</v>
      </c>
      <c r="M10" s="328">
        <v>0</v>
      </c>
      <c r="N10" s="328">
        <v>0.2</v>
      </c>
      <c r="O10" s="328">
        <v>0</v>
      </c>
      <c r="P10" s="328">
        <v>0</v>
      </c>
      <c r="Q10" s="328">
        <v>0</v>
      </c>
      <c r="R10" s="328">
        <v>0</v>
      </c>
      <c r="S10" s="328">
        <v>0</v>
      </c>
      <c r="T10" s="328">
        <v>0</v>
      </c>
      <c r="U10" s="328">
        <v>0</v>
      </c>
      <c r="W10" s="324" t="str">
        <f t="shared" si="0"/>
        <v>Social security costs</v>
      </c>
      <c r="X10" s="326" t="str">
        <f t="shared" si="1"/>
        <v>£m</v>
      </c>
      <c r="Y10" s="328">
        <v>0</v>
      </c>
      <c r="Z10" s="328">
        <v>0.1</v>
      </c>
      <c r="AA10" s="328">
        <v>0</v>
      </c>
      <c r="AB10" s="328">
        <v>0</v>
      </c>
      <c r="AC10" s="328">
        <v>0</v>
      </c>
      <c r="AD10" s="328">
        <v>0</v>
      </c>
      <c r="AE10" s="328">
        <v>0</v>
      </c>
      <c r="AF10" s="328">
        <v>0</v>
      </c>
      <c r="AG10" s="328">
        <v>0.1</v>
      </c>
      <c r="AH10" s="328">
        <v>0</v>
      </c>
      <c r="AI10" s="328">
        <v>0</v>
      </c>
      <c r="AJ10" s="328">
        <v>0</v>
      </c>
      <c r="AK10" s="328">
        <v>0</v>
      </c>
      <c r="AL10" s="328">
        <v>0</v>
      </c>
      <c r="AM10" s="328">
        <v>0.2</v>
      </c>
      <c r="AN10" s="328">
        <v>0.1</v>
      </c>
      <c r="AO10" s="329">
        <v>0.5</v>
      </c>
      <c r="AP10" s="329">
        <v>0.2</v>
      </c>
      <c r="AU10" s="389"/>
      <c r="AX10" s="391"/>
      <c r="AY10" s="389"/>
      <c r="AZ10" s="389"/>
    </row>
    <row r="11" spans="2:78" s="324" customFormat="1" ht="8.4499999999999993">
      <c r="B11" s="324" t="s">
        <v>62</v>
      </c>
      <c r="C11" s="326" t="s">
        <v>22</v>
      </c>
      <c r="D11" s="328">
        <v>0</v>
      </c>
      <c r="E11" s="328">
        <v>0</v>
      </c>
      <c r="F11" s="328">
        <v>0</v>
      </c>
      <c r="G11" s="328">
        <v>0</v>
      </c>
      <c r="H11" s="328">
        <v>0</v>
      </c>
      <c r="I11" s="328">
        <v>0</v>
      </c>
      <c r="J11" s="328">
        <v>0</v>
      </c>
      <c r="K11" s="328">
        <v>0</v>
      </c>
      <c r="L11" s="328">
        <v>0</v>
      </c>
      <c r="M11" s="328">
        <v>0</v>
      </c>
      <c r="N11" s="328">
        <v>0.4</v>
      </c>
      <c r="O11" s="328">
        <v>0.1</v>
      </c>
      <c r="P11" s="328">
        <v>0</v>
      </c>
      <c r="Q11" s="328">
        <v>0</v>
      </c>
      <c r="R11" s="328">
        <v>0</v>
      </c>
      <c r="S11" s="328">
        <v>0</v>
      </c>
      <c r="T11" s="328">
        <v>0</v>
      </c>
      <c r="U11" s="328">
        <v>0</v>
      </c>
      <c r="W11" s="324" t="str">
        <f t="shared" si="0"/>
        <v>Other pension costs</v>
      </c>
      <c r="X11" s="326" t="str">
        <f t="shared" si="1"/>
        <v>£m</v>
      </c>
      <c r="Y11" s="328">
        <v>0</v>
      </c>
      <c r="Z11" s="328">
        <v>0.2</v>
      </c>
      <c r="AA11" s="328">
        <v>0</v>
      </c>
      <c r="AB11" s="328">
        <v>0</v>
      </c>
      <c r="AC11" s="328">
        <v>0</v>
      </c>
      <c r="AD11" s="328">
        <v>0</v>
      </c>
      <c r="AE11" s="328">
        <v>0</v>
      </c>
      <c r="AF11" s="328">
        <v>0</v>
      </c>
      <c r="AG11" s="328">
        <v>0.1</v>
      </c>
      <c r="AH11" s="328">
        <v>0</v>
      </c>
      <c r="AI11" s="328">
        <v>0</v>
      </c>
      <c r="AJ11" s="328">
        <v>0</v>
      </c>
      <c r="AK11" s="328">
        <v>0</v>
      </c>
      <c r="AL11" s="328">
        <v>0</v>
      </c>
      <c r="AM11" s="328">
        <v>0.2</v>
      </c>
      <c r="AN11" s="328">
        <v>0</v>
      </c>
      <c r="AO11" s="329">
        <v>0.7</v>
      </c>
      <c r="AP11" s="329">
        <v>0.3</v>
      </c>
      <c r="AU11" s="389"/>
      <c r="AX11" s="391"/>
      <c r="AY11" s="389"/>
      <c r="AZ11" s="389"/>
    </row>
    <row r="12" spans="2:78" s="324" customFormat="1" ht="8.4499999999999993">
      <c r="B12" s="324" t="s">
        <v>63</v>
      </c>
      <c r="C12" s="326" t="s">
        <v>22</v>
      </c>
      <c r="D12" s="328">
        <v>0</v>
      </c>
      <c r="E12" s="328">
        <v>0</v>
      </c>
      <c r="F12" s="328">
        <v>0</v>
      </c>
      <c r="G12" s="328">
        <v>0</v>
      </c>
      <c r="H12" s="328">
        <v>0</v>
      </c>
      <c r="I12" s="328">
        <v>0</v>
      </c>
      <c r="J12" s="328">
        <v>0</v>
      </c>
      <c r="K12" s="328">
        <v>0</v>
      </c>
      <c r="L12" s="328">
        <v>0</v>
      </c>
      <c r="M12" s="328">
        <v>0</v>
      </c>
      <c r="N12" s="328">
        <v>0</v>
      </c>
      <c r="O12" s="328">
        <v>0</v>
      </c>
      <c r="P12" s="328">
        <v>0</v>
      </c>
      <c r="Q12" s="328">
        <v>0</v>
      </c>
      <c r="R12" s="328">
        <v>0</v>
      </c>
      <c r="S12" s="328">
        <v>0</v>
      </c>
      <c r="T12" s="328">
        <v>0</v>
      </c>
      <c r="U12" s="328">
        <v>0</v>
      </c>
      <c r="W12" s="324" t="str">
        <f t="shared" si="0"/>
        <v>Share-based payment expense</v>
      </c>
      <c r="X12" s="326" t="str">
        <f t="shared" si="1"/>
        <v>£m</v>
      </c>
      <c r="Y12" s="328">
        <v>0</v>
      </c>
      <c r="Z12" s="328">
        <v>0</v>
      </c>
      <c r="AA12" s="328">
        <v>0</v>
      </c>
      <c r="AB12" s="328">
        <v>0</v>
      </c>
      <c r="AC12" s="328">
        <v>0</v>
      </c>
      <c r="AD12" s="328">
        <v>0</v>
      </c>
      <c r="AE12" s="328">
        <v>0</v>
      </c>
      <c r="AF12" s="328">
        <v>0</v>
      </c>
      <c r="AG12" s="328">
        <v>0</v>
      </c>
      <c r="AH12" s="328">
        <v>0</v>
      </c>
      <c r="AI12" s="328">
        <v>0</v>
      </c>
      <c r="AJ12" s="328">
        <v>0</v>
      </c>
      <c r="AK12" s="328">
        <v>0</v>
      </c>
      <c r="AL12" s="328">
        <v>0</v>
      </c>
      <c r="AM12" s="328">
        <v>0.1</v>
      </c>
      <c r="AN12" s="328">
        <v>0</v>
      </c>
      <c r="AO12" s="329">
        <v>0.1</v>
      </c>
      <c r="AP12" s="329">
        <v>0</v>
      </c>
      <c r="AU12" s="389"/>
      <c r="AX12" s="391"/>
      <c r="AY12" s="389"/>
      <c r="AZ12" s="389"/>
    </row>
    <row r="13" spans="2:78" s="324" customFormat="1" ht="8.4499999999999993">
      <c r="B13" s="324" t="s">
        <v>64</v>
      </c>
      <c r="C13" s="326" t="s">
        <v>22</v>
      </c>
      <c r="D13" s="328">
        <v>0</v>
      </c>
      <c r="E13" s="328">
        <v>0</v>
      </c>
      <c r="F13" s="328">
        <v>-0.1</v>
      </c>
      <c r="G13" s="328">
        <v>0</v>
      </c>
      <c r="H13" s="328">
        <v>-0.1</v>
      </c>
      <c r="I13" s="328">
        <v>-0.1</v>
      </c>
      <c r="J13" s="328">
        <v>0</v>
      </c>
      <c r="K13" s="328">
        <v>0</v>
      </c>
      <c r="L13" s="328">
        <v>0</v>
      </c>
      <c r="M13" s="328">
        <v>0</v>
      </c>
      <c r="N13" s="328">
        <v>-1.2</v>
      </c>
      <c r="O13" s="328">
        <v>-0.2</v>
      </c>
      <c r="P13" s="328">
        <v>-0.1</v>
      </c>
      <c r="Q13" s="328">
        <v>0</v>
      </c>
      <c r="R13" s="328">
        <v>0</v>
      </c>
      <c r="S13" s="328">
        <v>0</v>
      </c>
      <c r="T13" s="328">
        <v>0</v>
      </c>
      <c r="U13" s="328">
        <v>-0.1</v>
      </c>
      <c r="W13" s="324" t="str">
        <f t="shared" si="0"/>
        <v>Own work capitalised</v>
      </c>
      <c r="X13" s="326" t="str">
        <f t="shared" si="1"/>
        <v>£m</v>
      </c>
      <c r="Y13" s="328">
        <v>0</v>
      </c>
      <c r="Z13" s="328">
        <v>-0.9</v>
      </c>
      <c r="AA13" s="328">
        <v>0</v>
      </c>
      <c r="AB13" s="328">
        <v>0</v>
      </c>
      <c r="AC13" s="328">
        <v>0</v>
      </c>
      <c r="AD13" s="328">
        <v>0</v>
      </c>
      <c r="AE13" s="328">
        <v>0</v>
      </c>
      <c r="AF13" s="328">
        <v>0</v>
      </c>
      <c r="AG13" s="328">
        <v>-0.2</v>
      </c>
      <c r="AH13" s="328">
        <v>0</v>
      </c>
      <c r="AI13" s="328">
        <v>0</v>
      </c>
      <c r="AJ13" s="328">
        <v>0</v>
      </c>
      <c r="AK13" s="328">
        <v>0</v>
      </c>
      <c r="AL13" s="328">
        <v>0</v>
      </c>
      <c r="AM13" s="328">
        <v>0</v>
      </c>
      <c r="AN13" s="328">
        <v>0</v>
      </c>
      <c r="AO13" s="329">
        <v>-1.7</v>
      </c>
      <c r="AP13" s="329">
        <v>-1.3</v>
      </c>
      <c r="AU13" s="389"/>
      <c r="AX13" s="391"/>
      <c r="AY13" s="389"/>
      <c r="AZ13" s="389"/>
    </row>
    <row r="14" spans="2:78" s="324" customFormat="1" ht="8.4499999999999993">
      <c r="B14" s="324" t="s">
        <v>65</v>
      </c>
      <c r="C14" s="326" t="s">
        <v>22</v>
      </c>
      <c r="D14" s="328">
        <v>0</v>
      </c>
      <c r="E14" s="328">
        <v>0</v>
      </c>
      <c r="F14" s="328">
        <v>0</v>
      </c>
      <c r="G14" s="328">
        <v>0</v>
      </c>
      <c r="H14" s="328">
        <v>0</v>
      </c>
      <c r="I14" s="328">
        <v>0</v>
      </c>
      <c r="J14" s="328">
        <v>0</v>
      </c>
      <c r="K14" s="328">
        <v>0</v>
      </c>
      <c r="L14" s="328">
        <v>0</v>
      </c>
      <c r="M14" s="328">
        <v>0</v>
      </c>
      <c r="N14" s="328">
        <v>0.5</v>
      </c>
      <c r="O14" s="328">
        <v>0.1</v>
      </c>
      <c r="P14" s="328">
        <v>0</v>
      </c>
      <c r="Q14" s="328">
        <v>0</v>
      </c>
      <c r="R14" s="328">
        <v>0</v>
      </c>
      <c r="S14" s="328">
        <v>0</v>
      </c>
      <c r="T14" s="328">
        <v>0</v>
      </c>
      <c r="U14" s="328">
        <v>0</v>
      </c>
      <c r="W14" s="324" t="str">
        <f t="shared" si="0"/>
        <v>Net indirect labour costs</v>
      </c>
      <c r="X14" s="326" t="str">
        <f t="shared" si="1"/>
        <v>£m</v>
      </c>
      <c r="Y14" s="328">
        <v>0</v>
      </c>
      <c r="Z14" s="328">
        <v>0.1</v>
      </c>
      <c r="AA14" s="328">
        <v>0</v>
      </c>
      <c r="AB14" s="328">
        <v>0</v>
      </c>
      <c r="AC14" s="328">
        <v>0</v>
      </c>
      <c r="AD14" s="328">
        <v>0</v>
      </c>
      <c r="AE14" s="328">
        <v>0</v>
      </c>
      <c r="AF14" s="328">
        <v>0</v>
      </c>
      <c r="AG14" s="328">
        <v>0</v>
      </c>
      <c r="AH14" s="328">
        <v>0</v>
      </c>
      <c r="AI14" s="328">
        <v>0</v>
      </c>
      <c r="AJ14" s="328">
        <v>0</v>
      </c>
      <c r="AK14" s="328">
        <v>0</v>
      </c>
      <c r="AL14" s="328">
        <v>0</v>
      </c>
      <c r="AM14" s="328">
        <v>0.1</v>
      </c>
      <c r="AN14" s="328">
        <v>0</v>
      </c>
      <c r="AO14" s="329">
        <v>0.6</v>
      </c>
      <c r="AP14" s="329">
        <v>0.2</v>
      </c>
      <c r="AU14" s="389"/>
      <c r="AX14" s="391"/>
      <c r="AY14" s="389"/>
      <c r="AZ14" s="389"/>
    </row>
    <row r="15" spans="2:78" s="324" customFormat="1" ht="8.4499999999999993">
      <c r="B15" s="324" t="s">
        <v>66</v>
      </c>
      <c r="C15" s="326" t="s">
        <v>22</v>
      </c>
      <c r="D15" s="328">
        <v>0</v>
      </c>
      <c r="E15" s="328">
        <v>0</v>
      </c>
      <c r="F15" s="328">
        <v>0</v>
      </c>
      <c r="G15" s="328">
        <v>0</v>
      </c>
      <c r="H15" s="328">
        <v>0</v>
      </c>
      <c r="I15" s="328">
        <v>0</v>
      </c>
      <c r="J15" s="328">
        <v>0</v>
      </c>
      <c r="K15" s="328">
        <v>0</v>
      </c>
      <c r="L15" s="328">
        <v>0</v>
      </c>
      <c r="M15" s="328">
        <v>0</v>
      </c>
      <c r="N15" s="328">
        <v>0.1</v>
      </c>
      <c r="O15" s="328">
        <v>0</v>
      </c>
      <c r="P15" s="328">
        <v>0</v>
      </c>
      <c r="Q15" s="328">
        <v>0</v>
      </c>
      <c r="R15" s="328">
        <v>0</v>
      </c>
      <c r="S15" s="328">
        <v>0</v>
      </c>
      <c r="T15" s="328">
        <v>0</v>
      </c>
      <c r="U15" s="328">
        <v>0</v>
      </c>
      <c r="W15" s="324" t="str">
        <f t="shared" si="0"/>
        <v>Product costs</v>
      </c>
      <c r="X15" s="326" t="str">
        <f t="shared" si="1"/>
        <v>£m</v>
      </c>
      <c r="Y15" s="328">
        <v>0</v>
      </c>
      <c r="Z15" s="328">
        <v>0</v>
      </c>
      <c r="AA15" s="328">
        <v>0</v>
      </c>
      <c r="AB15" s="328">
        <v>0</v>
      </c>
      <c r="AC15" s="328">
        <v>0</v>
      </c>
      <c r="AD15" s="328">
        <v>0</v>
      </c>
      <c r="AE15" s="328">
        <v>0</v>
      </c>
      <c r="AF15" s="328">
        <v>0</v>
      </c>
      <c r="AG15" s="328">
        <v>0</v>
      </c>
      <c r="AH15" s="328">
        <v>0</v>
      </c>
      <c r="AI15" s="328">
        <v>0</v>
      </c>
      <c r="AJ15" s="328">
        <v>0</v>
      </c>
      <c r="AK15" s="328">
        <v>0</v>
      </c>
      <c r="AL15" s="328">
        <v>0</v>
      </c>
      <c r="AM15" s="328">
        <v>0</v>
      </c>
      <c r="AN15" s="328">
        <v>0</v>
      </c>
      <c r="AO15" s="329">
        <v>0.1</v>
      </c>
      <c r="AP15" s="329">
        <v>0</v>
      </c>
      <c r="AU15" s="389"/>
      <c r="AX15" s="391"/>
      <c r="AY15" s="389"/>
      <c r="AZ15" s="389"/>
    </row>
    <row r="16" spans="2:78" s="324" customFormat="1" ht="8.4499999999999993">
      <c r="B16" s="324" t="s">
        <v>67</v>
      </c>
      <c r="C16" s="326" t="s">
        <v>22</v>
      </c>
      <c r="D16" s="328">
        <v>0</v>
      </c>
      <c r="E16" s="328">
        <v>0</v>
      </c>
      <c r="F16" s="328">
        <v>0</v>
      </c>
      <c r="G16" s="328">
        <v>0</v>
      </c>
      <c r="H16" s="328">
        <v>0</v>
      </c>
      <c r="I16" s="328">
        <v>0</v>
      </c>
      <c r="J16" s="328">
        <v>0</v>
      </c>
      <c r="K16" s="328">
        <v>0</v>
      </c>
      <c r="L16" s="328">
        <v>0</v>
      </c>
      <c r="M16" s="328">
        <v>0</v>
      </c>
      <c r="N16" s="328">
        <v>0</v>
      </c>
      <c r="O16" s="328">
        <v>0</v>
      </c>
      <c r="P16" s="328">
        <v>0</v>
      </c>
      <c r="Q16" s="328">
        <v>0</v>
      </c>
      <c r="R16" s="328">
        <v>0</v>
      </c>
      <c r="S16" s="328">
        <v>0</v>
      </c>
      <c r="T16" s="328">
        <v>0</v>
      </c>
      <c r="U16" s="328">
        <v>0</v>
      </c>
      <c r="W16" s="324" t="str">
        <f t="shared" si="0"/>
        <v>Sales commissions</v>
      </c>
      <c r="X16" s="326" t="str">
        <f t="shared" si="1"/>
        <v>£m</v>
      </c>
      <c r="Y16" s="328">
        <v>0</v>
      </c>
      <c r="Z16" s="328">
        <v>0</v>
      </c>
      <c r="AA16" s="328">
        <v>0</v>
      </c>
      <c r="AB16" s="328">
        <v>0</v>
      </c>
      <c r="AC16" s="328">
        <v>0</v>
      </c>
      <c r="AD16" s="328">
        <v>0</v>
      </c>
      <c r="AE16" s="328">
        <v>0</v>
      </c>
      <c r="AF16" s="328">
        <v>0</v>
      </c>
      <c r="AG16" s="328">
        <v>0</v>
      </c>
      <c r="AH16" s="328">
        <v>0</v>
      </c>
      <c r="AI16" s="328">
        <v>0</v>
      </c>
      <c r="AJ16" s="328">
        <v>0</v>
      </c>
      <c r="AK16" s="328">
        <v>0</v>
      </c>
      <c r="AL16" s="328">
        <v>0</v>
      </c>
      <c r="AM16" s="328">
        <v>0</v>
      </c>
      <c r="AN16" s="328">
        <v>0</v>
      </c>
      <c r="AO16" s="329">
        <v>0</v>
      </c>
      <c r="AP16" s="329">
        <v>0</v>
      </c>
      <c r="AU16" s="389"/>
      <c r="AX16" s="391"/>
      <c r="AY16" s="389"/>
      <c r="AZ16" s="389"/>
    </row>
    <row r="17" spans="2:52" s="324" customFormat="1" ht="8.4499999999999993">
      <c r="B17" s="324" t="s">
        <v>68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W17" s="324" t="str">
        <f t="shared" ref="W17:W25" si="2">B17</f>
        <v>Payments to telecommunications operators</v>
      </c>
      <c r="X17" s="326" t="str">
        <f t="shared" ref="X17:X25" si="3">C17</f>
        <v>£m</v>
      </c>
      <c r="Y17" s="328">
        <v>0</v>
      </c>
      <c r="Z17" s="328">
        <v>0</v>
      </c>
      <c r="AA17" s="328">
        <v>0</v>
      </c>
      <c r="AB17" s="328">
        <v>0</v>
      </c>
      <c r="AC17" s="328">
        <v>0</v>
      </c>
      <c r="AD17" s="328">
        <v>0</v>
      </c>
      <c r="AE17" s="328">
        <v>0</v>
      </c>
      <c r="AF17" s="328">
        <v>0</v>
      </c>
      <c r="AG17" s="328">
        <v>0</v>
      </c>
      <c r="AH17" s="328">
        <v>0</v>
      </c>
      <c r="AI17" s="328">
        <v>0</v>
      </c>
      <c r="AJ17" s="328">
        <v>0</v>
      </c>
      <c r="AK17" s="328">
        <v>0</v>
      </c>
      <c r="AL17" s="328">
        <v>0</v>
      </c>
      <c r="AM17" s="328">
        <v>0</v>
      </c>
      <c r="AN17" s="328">
        <v>0</v>
      </c>
      <c r="AO17" s="329">
        <v>0</v>
      </c>
      <c r="AP17" s="329">
        <v>0</v>
      </c>
      <c r="AU17" s="389"/>
      <c r="AX17" s="391"/>
      <c r="AY17" s="389"/>
      <c r="AZ17" s="389"/>
    </row>
    <row r="18" spans="2:52" s="324" customFormat="1" ht="8.4499999999999993">
      <c r="B18" s="324" t="s">
        <v>69</v>
      </c>
      <c r="C18" s="326" t="s">
        <v>22</v>
      </c>
      <c r="D18" s="328">
        <v>0</v>
      </c>
      <c r="E18" s="328">
        <v>0</v>
      </c>
      <c r="F18" s="328">
        <v>0</v>
      </c>
      <c r="G18" s="328">
        <v>0</v>
      </c>
      <c r="H18" s="328">
        <v>0</v>
      </c>
      <c r="I18" s="328">
        <v>0</v>
      </c>
      <c r="J18" s="328">
        <v>0</v>
      </c>
      <c r="K18" s="328">
        <v>0</v>
      </c>
      <c r="L18" s="328">
        <v>0</v>
      </c>
      <c r="M18" s="328">
        <v>0</v>
      </c>
      <c r="N18" s="328">
        <v>5.2</v>
      </c>
      <c r="O18" s="328">
        <v>0.8</v>
      </c>
      <c r="P18" s="328">
        <v>0.2</v>
      </c>
      <c r="Q18" s="328">
        <v>0.1</v>
      </c>
      <c r="R18" s="328">
        <v>0</v>
      </c>
      <c r="S18" s="328">
        <v>0</v>
      </c>
      <c r="T18" s="328">
        <v>0</v>
      </c>
      <c r="U18" s="328">
        <v>0</v>
      </c>
      <c r="W18" s="324" t="str">
        <f t="shared" si="2"/>
        <v>Property and energy costs</v>
      </c>
      <c r="X18" s="326" t="str">
        <f t="shared" si="3"/>
        <v>£m</v>
      </c>
      <c r="Y18" s="328">
        <v>0</v>
      </c>
      <c r="Z18" s="328">
        <v>0</v>
      </c>
      <c r="AA18" s="328">
        <v>0.2</v>
      </c>
      <c r="AB18" s="328">
        <v>0.2</v>
      </c>
      <c r="AC18" s="328">
        <v>0</v>
      </c>
      <c r="AD18" s="328">
        <v>0</v>
      </c>
      <c r="AE18" s="328">
        <v>0</v>
      </c>
      <c r="AF18" s="328">
        <v>0</v>
      </c>
      <c r="AG18" s="328">
        <v>0</v>
      </c>
      <c r="AH18" s="328">
        <v>0</v>
      </c>
      <c r="AI18" s="328">
        <v>0</v>
      </c>
      <c r="AJ18" s="328">
        <v>0</v>
      </c>
      <c r="AK18" s="328">
        <v>0</v>
      </c>
      <c r="AL18" s="328">
        <v>0</v>
      </c>
      <c r="AM18" s="328">
        <v>0.1</v>
      </c>
      <c r="AN18" s="328">
        <v>0</v>
      </c>
      <c r="AO18" s="329">
        <v>5.7</v>
      </c>
      <c r="AP18" s="329">
        <v>1.1000000000000001</v>
      </c>
      <c r="AU18" s="389"/>
      <c r="AX18" s="391"/>
      <c r="AY18" s="389"/>
      <c r="AZ18" s="389"/>
    </row>
    <row r="19" spans="2:52" s="324" customFormat="1" ht="8.4499999999999993">
      <c r="B19" s="324" t="s">
        <v>70</v>
      </c>
      <c r="C19" s="326" t="s">
        <v>22</v>
      </c>
      <c r="D19" s="328">
        <v>0</v>
      </c>
      <c r="E19" s="328">
        <v>0</v>
      </c>
      <c r="F19" s="328">
        <v>0</v>
      </c>
      <c r="G19" s="328">
        <v>0</v>
      </c>
      <c r="H19" s="328">
        <v>0</v>
      </c>
      <c r="I19" s="328">
        <v>0</v>
      </c>
      <c r="J19" s="328">
        <v>0</v>
      </c>
      <c r="K19" s="328">
        <v>0</v>
      </c>
      <c r="L19" s="328">
        <v>0</v>
      </c>
      <c r="M19" s="328">
        <v>0</v>
      </c>
      <c r="N19" s="328">
        <v>1</v>
      </c>
      <c r="O19" s="328">
        <v>0.2</v>
      </c>
      <c r="P19" s="328">
        <v>0</v>
      </c>
      <c r="Q19" s="328">
        <v>0</v>
      </c>
      <c r="R19" s="328">
        <v>0</v>
      </c>
      <c r="S19" s="328">
        <v>0</v>
      </c>
      <c r="T19" s="328">
        <v>0</v>
      </c>
      <c r="U19" s="328">
        <v>0</v>
      </c>
      <c r="W19" s="324" t="str">
        <f t="shared" si="2"/>
        <v>Network operating and IT costs</v>
      </c>
      <c r="X19" s="326" t="str">
        <f t="shared" si="3"/>
        <v>£m</v>
      </c>
      <c r="Y19" s="328">
        <v>0</v>
      </c>
      <c r="Z19" s="328">
        <v>0</v>
      </c>
      <c r="AA19" s="328">
        <v>0</v>
      </c>
      <c r="AB19" s="328">
        <v>0</v>
      </c>
      <c r="AC19" s="328">
        <v>0</v>
      </c>
      <c r="AD19" s="328">
        <v>0</v>
      </c>
      <c r="AE19" s="328">
        <v>0</v>
      </c>
      <c r="AF19" s="328">
        <v>0</v>
      </c>
      <c r="AG19" s="328">
        <v>0</v>
      </c>
      <c r="AH19" s="328">
        <v>0</v>
      </c>
      <c r="AI19" s="328">
        <v>0</v>
      </c>
      <c r="AJ19" s="328">
        <v>0</v>
      </c>
      <c r="AK19" s="328">
        <v>0</v>
      </c>
      <c r="AL19" s="328">
        <v>0</v>
      </c>
      <c r="AM19" s="328">
        <v>0.1</v>
      </c>
      <c r="AN19" s="328">
        <v>0</v>
      </c>
      <c r="AO19" s="329">
        <v>1.1000000000000001</v>
      </c>
      <c r="AP19" s="329">
        <v>0.2</v>
      </c>
      <c r="AU19" s="389"/>
      <c r="AX19" s="391"/>
      <c r="AY19" s="389"/>
      <c r="AZ19" s="389"/>
    </row>
    <row r="20" spans="2:52" s="324" customFormat="1" ht="8.4499999999999993">
      <c r="B20" s="324" t="s">
        <v>71</v>
      </c>
      <c r="C20" s="326" t="s">
        <v>22</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W20" s="324" t="str">
        <f t="shared" si="2"/>
        <v>TV programme rights charges</v>
      </c>
      <c r="X20" s="326" t="str">
        <f t="shared" si="3"/>
        <v>£m</v>
      </c>
      <c r="Y20" s="328">
        <v>0</v>
      </c>
      <c r="Z20" s="328">
        <v>0</v>
      </c>
      <c r="AA20" s="328">
        <v>0</v>
      </c>
      <c r="AB20" s="328">
        <v>0</v>
      </c>
      <c r="AC20" s="328">
        <v>0</v>
      </c>
      <c r="AD20" s="328">
        <v>0</v>
      </c>
      <c r="AE20" s="328">
        <v>0</v>
      </c>
      <c r="AF20" s="328">
        <v>0</v>
      </c>
      <c r="AG20" s="328">
        <v>0</v>
      </c>
      <c r="AH20" s="328">
        <v>0</v>
      </c>
      <c r="AI20" s="328">
        <v>0</v>
      </c>
      <c r="AJ20" s="328">
        <v>0</v>
      </c>
      <c r="AK20" s="328">
        <v>0</v>
      </c>
      <c r="AL20" s="328">
        <v>0</v>
      </c>
      <c r="AM20" s="328">
        <v>0</v>
      </c>
      <c r="AN20" s="328">
        <v>0</v>
      </c>
      <c r="AO20" s="329">
        <v>0</v>
      </c>
      <c r="AP20" s="329">
        <v>0</v>
      </c>
      <c r="AU20" s="389"/>
      <c r="AX20" s="391"/>
      <c r="AY20" s="389"/>
      <c r="AZ20" s="389"/>
    </row>
    <row r="21" spans="2:52" s="324" customFormat="1" ht="8.4499999999999993">
      <c r="B21" s="324" t="s">
        <v>72</v>
      </c>
      <c r="C21" s="326" t="s">
        <v>22</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W21" s="324" t="str">
        <f t="shared" si="2"/>
        <v>Provision and installation</v>
      </c>
      <c r="X21" s="326" t="str">
        <f t="shared" si="3"/>
        <v>£m</v>
      </c>
      <c r="Y21" s="328">
        <v>0</v>
      </c>
      <c r="Z21" s="328">
        <v>0</v>
      </c>
      <c r="AA21" s="328">
        <v>0</v>
      </c>
      <c r="AB21" s="328">
        <v>0</v>
      </c>
      <c r="AC21" s="328">
        <v>0</v>
      </c>
      <c r="AD21" s="328">
        <v>0</v>
      </c>
      <c r="AE21" s="328">
        <v>0</v>
      </c>
      <c r="AF21" s="328">
        <v>0</v>
      </c>
      <c r="AG21" s="328">
        <v>0</v>
      </c>
      <c r="AH21" s="328">
        <v>0</v>
      </c>
      <c r="AI21" s="328">
        <v>0</v>
      </c>
      <c r="AJ21" s="328">
        <v>0</v>
      </c>
      <c r="AK21" s="328">
        <v>0</v>
      </c>
      <c r="AL21" s="328">
        <v>0</v>
      </c>
      <c r="AM21" s="328">
        <v>0</v>
      </c>
      <c r="AN21" s="328">
        <v>0</v>
      </c>
      <c r="AO21" s="329">
        <v>0</v>
      </c>
      <c r="AP21" s="329">
        <v>0</v>
      </c>
      <c r="AU21" s="389"/>
      <c r="AX21" s="391"/>
      <c r="AY21" s="389"/>
      <c r="AZ21" s="389"/>
    </row>
    <row r="22" spans="2:52" s="324" customFormat="1" ht="8.4499999999999993">
      <c r="B22" s="324" t="s">
        <v>73</v>
      </c>
      <c r="C22" s="326" t="s">
        <v>22</v>
      </c>
      <c r="D22" s="328">
        <v>0</v>
      </c>
      <c r="E22" s="328">
        <v>0</v>
      </c>
      <c r="F22" s="328">
        <v>0</v>
      </c>
      <c r="G22" s="328">
        <v>0</v>
      </c>
      <c r="H22" s="328">
        <v>0</v>
      </c>
      <c r="I22" s="328">
        <v>0</v>
      </c>
      <c r="J22" s="328">
        <v>0</v>
      </c>
      <c r="K22" s="328">
        <v>0</v>
      </c>
      <c r="L22" s="328">
        <v>0</v>
      </c>
      <c r="M22" s="328">
        <v>0</v>
      </c>
      <c r="N22" s="328">
        <v>0</v>
      </c>
      <c r="O22" s="328">
        <v>0</v>
      </c>
      <c r="P22" s="328">
        <v>0</v>
      </c>
      <c r="Q22" s="328">
        <v>0</v>
      </c>
      <c r="R22" s="328">
        <v>0</v>
      </c>
      <c r="S22" s="328">
        <v>0</v>
      </c>
      <c r="T22" s="328">
        <v>0</v>
      </c>
      <c r="U22" s="328">
        <v>0</v>
      </c>
      <c r="W22" s="324" t="str">
        <f t="shared" si="2"/>
        <v>Marketing and sales</v>
      </c>
      <c r="X22" s="326" t="str">
        <f t="shared" si="3"/>
        <v>£m</v>
      </c>
      <c r="Y22" s="328">
        <v>0</v>
      </c>
      <c r="Z22" s="328">
        <v>0</v>
      </c>
      <c r="AA22" s="328">
        <v>0</v>
      </c>
      <c r="AB22" s="328">
        <v>0</v>
      </c>
      <c r="AC22" s="328">
        <v>0</v>
      </c>
      <c r="AD22" s="328">
        <v>0</v>
      </c>
      <c r="AE22" s="328">
        <v>0</v>
      </c>
      <c r="AF22" s="328">
        <v>0</v>
      </c>
      <c r="AG22" s="328">
        <v>0</v>
      </c>
      <c r="AH22" s="328">
        <v>0</v>
      </c>
      <c r="AI22" s="328">
        <v>0</v>
      </c>
      <c r="AJ22" s="328">
        <v>0</v>
      </c>
      <c r="AK22" s="328">
        <v>0</v>
      </c>
      <c r="AL22" s="328">
        <v>0</v>
      </c>
      <c r="AM22" s="328">
        <v>0</v>
      </c>
      <c r="AN22" s="328">
        <v>0</v>
      </c>
      <c r="AO22" s="329">
        <v>0</v>
      </c>
      <c r="AP22" s="329">
        <v>0</v>
      </c>
      <c r="AU22" s="389"/>
      <c r="AX22" s="391"/>
      <c r="AY22" s="389"/>
      <c r="AZ22" s="389"/>
    </row>
    <row r="23" spans="2:52" s="324" customFormat="1" ht="8.4499999999999993">
      <c r="B23" s="324" t="s">
        <v>74</v>
      </c>
      <c r="C23" s="326" t="s">
        <v>22</v>
      </c>
      <c r="D23" s="328">
        <v>0</v>
      </c>
      <c r="E23" s="328">
        <v>0</v>
      </c>
      <c r="F23" s="328">
        <v>0</v>
      </c>
      <c r="G23" s="328">
        <v>0</v>
      </c>
      <c r="H23" s="328">
        <v>0</v>
      </c>
      <c r="I23" s="328">
        <v>0</v>
      </c>
      <c r="J23" s="328">
        <v>0</v>
      </c>
      <c r="K23" s="328">
        <v>0</v>
      </c>
      <c r="L23" s="328">
        <v>0</v>
      </c>
      <c r="M23" s="328">
        <v>0</v>
      </c>
      <c r="N23" s="328">
        <v>0</v>
      </c>
      <c r="O23" s="328">
        <v>0</v>
      </c>
      <c r="P23" s="328">
        <v>0</v>
      </c>
      <c r="Q23" s="328">
        <v>0</v>
      </c>
      <c r="R23" s="328">
        <v>0</v>
      </c>
      <c r="S23" s="328">
        <v>0</v>
      </c>
      <c r="T23" s="328">
        <v>0</v>
      </c>
      <c r="U23" s="328">
        <v>0</v>
      </c>
      <c r="W23" s="324" t="str">
        <f t="shared" si="2"/>
        <v>Net impairment of losses on TR and contract assets</v>
      </c>
      <c r="X23" s="326" t="str">
        <f t="shared" si="3"/>
        <v>£m</v>
      </c>
      <c r="Y23" s="328">
        <v>0</v>
      </c>
      <c r="Z23" s="328">
        <v>0</v>
      </c>
      <c r="AA23" s="328">
        <v>0</v>
      </c>
      <c r="AB23" s="328">
        <v>0</v>
      </c>
      <c r="AC23" s="328">
        <v>0</v>
      </c>
      <c r="AD23" s="328">
        <v>0</v>
      </c>
      <c r="AE23" s="328">
        <v>0</v>
      </c>
      <c r="AF23" s="328">
        <v>0</v>
      </c>
      <c r="AG23" s="328">
        <v>0</v>
      </c>
      <c r="AH23" s="328">
        <v>0</v>
      </c>
      <c r="AI23" s="328">
        <v>0</v>
      </c>
      <c r="AJ23" s="328">
        <v>0</v>
      </c>
      <c r="AK23" s="328">
        <v>0</v>
      </c>
      <c r="AL23" s="328">
        <v>0</v>
      </c>
      <c r="AM23" s="328">
        <v>0</v>
      </c>
      <c r="AN23" s="328">
        <v>0</v>
      </c>
      <c r="AO23" s="329">
        <v>0</v>
      </c>
      <c r="AP23" s="329">
        <v>0</v>
      </c>
      <c r="AU23" s="389"/>
      <c r="AX23" s="391"/>
      <c r="AY23" s="389"/>
      <c r="AZ23" s="389"/>
    </row>
    <row r="24" spans="2:52" s="324" customFormat="1" ht="8.4499999999999993">
      <c r="B24" s="324" t="s">
        <v>75</v>
      </c>
      <c r="C24" s="326" t="s">
        <v>22</v>
      </c>
      <c r="D24" s="328">
        <v>0.2</v>
      </c>
      <c r="E24" s="328">
        <v>0</v>
      </c>
      <c r="F24" s="328">
        <v>0.1</v>
      </c>
      <c r="G24" s="328">
        <v>0</v>
      </c>
      <c r="H24" s="328">
        <v>0.2</v>
      </c>
      <c r="I24" s="328">
        <v>0.2</v>
      </c>
      <c r="J24" s="328">
        <v>0</v>
      </c>
      <c r="K24" s="328">
        <v>0</v>
      </c>
      <c r="L24" s="328">
        <v>0</v>
      </c>
      <c r="M24" s="328">
        <v>0</v>
      </c>
      <c r="N24" s="328">
        <v>0.2</v>
      </c>
      <c r="O24" s="328">
        <v>0</v>
      </c>
      <c r="P24" s="328">
        <v>0.1</v>
      </c>
      <c r="Q24" s="328">
        <v>0</v>
      </c>
      <c r="R24" s="328">
        <v>0</v>
      </c>
      <c r="S24" s="328">
        <v>0</v>
      </c>
      <c r="T24" s="328">
        <v>0.3</v>
      </c>
      <c r="U24" s="328">
        <v>0.6</v>
      </c>
      <c r="W24" s="324" t="str">
        <f t="shared" si="2"/>
        <v>Other operating costs</v>
      </c>
      <c r="X24" s="326" t="str">
        <f t="shared" si="3"/>
        <v>£m</v>
      </c>
      <c r="Y24" s="328">
        <v>0.1</v>
      </c>
      <c r="Z24" s="328">
        <v>1.3</v>
      </c>
      <c r="AA24" s="328">
        <v>0</v>
      </c>
      <c r="AB24" s="328">
        <v>0</v>
      </c>
      <c r="AC24" s="328">
        <v>0</v>
      </c>
      <c r="AD24" s="328">
        <v>0</v>
      </c>
      <c r="AE24" s="328">
        <v>0</v>
      </c>
      <c r="AF24" s="328">
        <v>0</v>
      </c>
      <c r="AG24" s="328">
        <v>0.1</v>
      </c>
      <c r="AH24" s="328">
        <v>0</v>
      </c>
      <c r="AI24" s="328">
        <v>0</v>
      </c>
      <c r="AJ24" s="328">
        <v>0</v>
      </c>
      <c r="AK24" s="328">
        <v>-0.2</v>
      </c>
      <c r="AL24" s="328">
        <v>-1</v>
      </c>
      <c r="AM24" s="328">
        <v>0.1</v>
      </c>
      <c r="AN24" s="328">
        <v>0.1</v>
      </c>
      <c r="AO24" s="329">
        <v>1.2</v>
      </c>
      <c r="AP24" s="329">
        <v>1.2</v>
      </c>
      <c r="AU24" s="389"/>
      <c r="AX24" s="391"/>
      <c r="AY24" s="389"/>
      <c r="AZ24" s="389"/>
    </row>
    <row r="25" spans="2:52" s="324" customFormat="1" ht="8.4499999999999993">
      <c r="B25" s="324" t="s">
        <v>76</v>
      </c>
      <c r="C25" s="326" t="s">
        <v>22</v>
      </c>
      <c r="D25" s="328">
        <v>0</v>
      </c>
      <c r="E25" s="328">
        <v>0</v>
      </c>
      <c r="F25" s="328">
        <v>0</v>
      </c>
      <c r="G25" s="328">
        <v>0</v>
      </c>
      <c r="H25" s="328">
        <v>0</v>
      </c>
      <c r="I25" s="328">
        <v>0</v>
      </c>
      <c r="J25" s="328">
        <v>0</v>
      </c>
      <c r="K25" s="328">
        <v>0</v>
      </c>
      <c r="L25" s="328">
        <v>0</v>
      </c>
      <c r="M25" s="328">
        <v>0</v>
      </c>
      <c r="N25" s="328">
        <v>-0.1</v>
      </c>
      <c r="O25" s="328">
        <v>0</v>
      </c>
      <c r="P25" s="328">
        <v>0</v>
      </c>
      <c r="Q25" s="328">
        <v>0</v>
      </c>
      <c r="R25" s="328">
        <v>0</v>
      </c>
      <c r="S25" s="328">
        <v>0</v>
      </c>
      <c r="T25" s="328">
        <v>0</v>
      </c>
      <c r="U25" s="328">
        <v>0</v>
      </c>
      <c r="W25" s="324" t="str">
        <f t="shared" si="2"/>
        <v>Other operating income</v>
      </c>
      <c r="X25" s="326" t="str">
        <f t="shared" si="3"/>
        <v>£m</v>
      </c>
      <c r="Y25" s="328">
        <v>0</v>
      </c>
      <c r="Z25" s="328">
        <v>0</v>
      </c>
      <c r="AA25" s="328">
        <v>0</v>
      </c>
      <c r="AB25" s="328">
        <v>0</v>
      </c>
      <c r="AC25" s="328">
        <v>0</v>
      </c>
      <c r="AD25" s="328">
        <v>0</v>
      </c>
      <c r="AE25" s="328">
        <v>0</v>
      </c>
      <c r="AF25" s="328">
        <v>0</v>
      </c>
      <c r="AG25" s="328">
        <v>0</v>
      </c>
      <c r="AH25" s="328">
        <v>0</v>
      </c>
      <c r="AI25" s="328">
        <v>0</v>
      </c>
      <c r="AJ25" s="328">
        <v>0</v>
      </c>
      <c r="AK25" s="328">
        <v>0</v>
      </c>
      <c r="AL25" s="328">
        <v>0</v>
      </c>
      <c r="AM25" s="328">
        <v>0</v>
      </c>
      <c r="AN25" s="328">
        <v>0</v>
      </c>
      <c r="AO25" s="329">
        <v>-0.1</v>
      </c>
      <c r="AP25" s="329">
        <v>0</v>
      </c>
      <c r="AU25" s="389"/>
      <c r="AX25" s="391"/>
      <c r="AY25" s="389"/>
      <c r="AZ25" s="389"/>
    </row>
    <row r="26" spans="2:52" s="324" customFormat="1" ht="8.4499999999999993">
      <c r="B26" s="323" t="s">
        <v>77</v>
      </c>
      <c r="C26" s="326" t="s">
        <v>22</v>
      </c>
      <c r="D26" s="330">
        <v>0.3</v>
      </c>
      <c r="E26" s="330">
        <v>0</v>
      </c>
      <c r="F26" s="330">
        <v>0.1</v>
      </c>
      <c r="G26" s="330">
        <v>0</v>
      </c>
      <c r="H26" s="330">
        <v>0.2</v>
      </c>
      <c r="I26" s="330">
        <v>0.3</v>
      </c>
      <c r="J26" s="330">
        <v>0</v>
      </c>
      <c r="K26" s="330">
        <v>0</v>
      </c>
      <c r="L26" s="330">
        <v>0</v>
      </c>
      <c r="M26" s="330">
        <v>0</v>
      </c>
      <c r="N26" s="330">
        <v>8.3000000000000007</v>
      </c>
      <c r="O26" s="330">
        <v>1.3</v>
      </c>
      <c r="P26" s="330">
        <v>0.2</v>
      </c>
      <c r="Q26" s="330">
        <v>0.1</v>
      </c>
      <c r="R26" s="330">
        <v>0</v>
      </c>
      <c r="S26" s="330">
        <v>0</v>
      </c>
      <c r="T26" s="330">
        <v>0.4</v>
      </c>
      <c r="U26" s="330">
        <v>0.7</v>
      </c>
      <c r="W26" s="323" t="str">
        <f>B26</f>
        <v>Total operating costs before depreciation</v>
      </c>
      <c r="X26" s="326" t="str">
        <f>C26</f>
        <v>£m</v>
      </c>
      <c r="Y26" s="330">
        <v>0.1</v>
      </c>
      <c r="Z26" s="330">
        <v>2</v>
      </c>
      <c r="AA26" s="330">
        <v>0.3</v>
      </c>
      <c r="AB26" s="330">
        <v>0.3</v>
      </c>
      <c r="AC26" s="330">
        <v>0</v>
      </c>
      <c r="AD26" s="330">
        <v>0</v>
      </c>
      <c r="AE26" s="330">
        <v>0</v>
      </c>
      <c r="AF26" s="330">
        <v>0</v>
      </c>
      <c r="AG26" s="330">
        <v>0.7</v>
      </c>
      <c r="AH26" s="330">
        <v>0.1</v>
      </c>
      <c r="AI26" s="330">
        <v>0</v>
      </c>
      <c r="AJ26" s="330">
        <v>0</v>
      </c>
      <c r="AK26" s="330">
        <v>-0.2</v>
      </c>
      <c r="AL26" s="330">
        <v>-1</v>
      </c>
      <c r="AM26" s="330">
        <v>1.2</v>
      </c>
      <c r="AN26" s="330">
        <v>0.1</v>
      </c>
      <c r="AO26" s="330">
        <v>11.6</v>
      </c>
      <c r="AP26" s="330">
        <v>3.9</v>
      </c>
      <c r="AU26" s="389"/>
      <c r="AX26" s="391"/>
      <c r="AY26" s="389"/>
      <c r="AZ26" s="389"/>
    </row>
    <row r="27" spans="2:52" s="324" customFormat="1" ht="8.4499999999999993">
      <c r="C27" s="326"/>
      <c r="D27" s="328"/>
      <c r="E27" s="328"/>
      <c r="F27" s="328"/>
      <c r="G27" s="328"/>
      <c r="H27" s="328"/>
      <c r="I27" s="328"/>
      <c r="J27" s="328"/>
      <c r="K27" s="328"/>
      <c r="L27" s="328"/>
      <c r="M27" s="328"/>
      <c r="N27" s="328"/>
      <c r="O27" s="328"/>
      <c r="P27" s="328"/>
      <c r="Q27" s="328"/>
      <c r="R27" s="328"/>
      <c r="S27" s="328"/>
      <c r="T27" s="328"/>
      <c r="U27" s="328"/>
      <c r="X27" s="326"/>
      <c r="Y27" s="328"/>
      <c r="Z27" s="328"/>
      <c r="AA27" s="328"/>
      <c r="AB27" s="328"/>
      <c r="AC27" s="328"/>
      <c r="AD27" s="328"/>
      <c r="AE27" s="328"/>
      <c r="AF27" s="328"/>
      <c r="AG27" s="328"/>
      <c r="AH27" s="328"/>
      <c r="AI27" s="328"/>
      <c r="AJ27" s="328"/>
      <c r="AK27" s="328"/>
      <c r="AL27" s="328"/>
      <c r="AM27" s="328"/>
      <c r="AN27" s="328"/>
      <c r="AO27" s="329"/>
      <c r="AP27" s="329"/>
      <c r="AU27" s="389"/>
      <c r="AX27" s="391"/>
      <c r="AY27" s="389"/>
      <c r="AZ27" s="389"/>
    </row>
    <row r="28" spans="2:52" s="324" customFormat="1" ht="8.4499999999999993">
      <c r="B28" s="323" t="s">
        <v>78</v>
      </c>
      <c r="C28" s="326"/>
      <c r="D28" s="328"/>
      <c r="E28" s="328"/>
      <c r="F28" s="328"/>
      <c r="G28" s="328"/>
      <c r="H28" s="328"/>
      <c r="I28" s="328"/>
      <c r="J28" s="328"/>
      <c r="K28" s="328"/>
      <c r="L28" s="328"/>
      <c r="M28" s="328"/>
      <c r="N28" s="328"/>
      <c r="O28" s="328"/>
      <c r="P28" s="328"/>
      <c r="Q28" s="328"/>
      <c r="R28" s="328"/>
      <c r="S28" s="328"/>
      <c r="T28" s="328"/>
      <c r="U28" s="328"/>
      <c r="W28" s="323" t="str">
        <f t="shared" ref="W28:W39" si="4">B28</f>
        <v>Depreciation</v>
      </c>
      <c r="X28" s="326"/>
      <c r="Y28" s="328"/>
      <c r="Z28" s="328"/>
      <c r="AA28" s="328"/>
      <c r="AB28" s="328"/>
      <c r="AC28" s="328"/>
      <c r="AD28" s="328"/>
      <c r="AE28" s="328"/>
      <c r="AF28" s="328"/>
      <c r="AG28" s="328"/>
      <c r="AH28" s="328"/>
      <c r="AI28" s="328"/>
      <c r="AJ28" s="328"/>
      <c r="AK28" s="328"/>
      <c r="AL28" s="328"/>
      <c r="AM28" s="328"/>
      <c r="AN28" s="328"/>
      <c r="AO28" s="329"/>
      <c r="AP28" s="329"/>
      <c r="AU28" s="389"/>
      <c r="AX28" s="391"/>
      <c r="AY28" s="389"/>
      <c r="AZ28" s="389"/>
    </row>
    <row r="29" spans="2:52" s="324" customFormat="1" ht="8.4499999999999993">
      <c r="B29" s="324" t="s">
        <v>79</v>
      </c>
      <c r="C29" s="326" t="s">
        <v>22</v>
      </c>
      <c r="D29" s="328">
        <v>0</v>
      </c>
      <c r="E29" s="328">
        <v>0</v>
      </c>
      <c r="F29" s="328">
        <v>0</v>
      </c>
      <c r="G29" s="328">
        <v>0</v>
      </c>
      <c r="H29" s="328">
        <v>0</v>
      </c>
      <c r="I29" s="328">
        <v>0</v>
      </c>
      <c r="J29" s="328">
        <v>0</v>
      </c>
      <c r="K29" s="328">
        <v>0</v>
      </c>
      <c r="L29" s="328">
        <v>0</v>
      </c>
      <c r="M29" s="328">
        <v>0</v>
      </c>
      <c r="N29" s="328">
        <v>0</v>
      </c>
      <c r="O29" s="328">
        <v>0</v>
      </c>
      <c r="P29" s="328">
        <v>0</v>
      </c>
      <c r="Q29" s="328">
        <v>0</v>
      </c>
      <c r="R29" s="328">
        <v>0</v>
      </c>
      <c r="S29" s="328">
        <v>0</v>
      </c>
      <c r="T29" s="328">
        <v>0</v>
      </c>
      <c r="U29" s="328">
        <v>0</v>
      </c>
      <c r="W29" s="324" t="str">
        <f t="shared" si="4"/>
        <v>Duct</v>
      </c>
      <c r="X29" s="326" t="str">
        <f t="shared" ref="X29:X39" si="5">C29</f>
        <v>£m</v>
      </c>
      <c r="Y29" s="328">
        <v>0</v>
      </c>
      <c r="Z29" s="328">
        <v>0</v>
      </c>
      <c r="AA29" s="328">
        <v>0</v>
      </c>
      <c r="AB29" s="328">
        <v>0</v>
      </c>
      <c r="AC29" s="328">
        <v>0</v>
      </c>
      <c r="AD29" s="328">
        <v>0</v>
      </c>
      <c r="AE29" s="328">
        <v>0</v>
      </c>
      <c r="AF29" s="328">
        <v>0</v>
      </c>
      <c r="AG29" s="328">
        <v>0</v>
      </c>
      <c r="AH29" s="328">
        <v>0</v>
      </c>
      <c r="AI29" s="328">
        <v>0</v>
      </c>
      <c r="AJ29" s="328">
        <v>0</v>
      </c>
      <c r="AK29" s="328">
        <v>0</v>
      </c>
      <c r="AL29" s="328">
        <v>0</v>
      </c>
      <c r="AM29" s="328">
        <v>0</v>
      </c>
      <c r="AN29" s="328">
        <v>0</v>
      </c>
      <c r="AO29" s="329">
        <v>0</v>
      </c>
      <c r="AP29" s="329">
        <v>0</v>
      </c>
      <c r="AU29" s="389"/>
      <c r="AX29" s="391"/>
      <c r="AY29" s="389"/>
      <c r="AZ29" s="389"/>
    </row>
    <row r="30" spans="2:52" s="324" customFormat="1" ht="8.4499999999999993">
      <c r="B30" s="324" t="s">
        <v>80</v>
      </c>
      <c r="C30" s="326" t="s">
        <v>22</v>
      </c>
      <c r="D30" s="328">
        <v>0</v>
      </c>
      <c r="E30" s="328">
        <v>0</v>
      </c>
      <c r="F30" s="328">
        <v>0</v>
      </c>
      <c r="G30" s="328">
        <v>0</v>
      </c>
      <c r="H30" s="328">
        <v>0</v>
      </c>
      <c r="I30" s="328">
        <v>0</v>
      </c>
      <c r="J30" s="328">
        <v>0</v>
      </c>
      <c r="K30" s="328">
        <v>0</v>
      </c>
      <c r="L30" s="328">
        <v>0</v>
      </c>
      <c r="M30" s="328">
        <v>0</v>
      </c>
      <c r="N30" s="328">
        <v>0</v>
      </c>
      <c r="O30" s="328">
        <v>0</v>
      </c>
      <c r="P30" s="328">
        <v>0</v>
      </c>
      <c r="Q30" s="328">
        <v>0</v>
      </c>
      <c r="R30" s="328">
        <v>0</v>
      </c>
      <c r="S30" s="328">
        <v>0</v>
      </c>
      <c r="T30" s="328">
        <v>0</v>
      </c>
      <c r="U30" s="328">
        <v>0</v>
      </c>
      <c r="W30" s="324" t="str">
        <f t="shared" si="4"/>
        <v>Poles</v>
      </c>
      <c r="X30" s="326" t="str">
        <f t="shared" si="5"/>
        <v>£m</v>
      </c>
      <c r="Y30" s="328">
        <v>0</v>
      </c>
      <c r="Z30" s="328">
        <v>0</v>
      </c>
      <c r="AA30" s="328">
        <v>0</v>
      </c>
      <c r="AB30" s="328">
        <v>0</v>
      </c>
      <c r="AC30" s="328">
        <v>0</v>
      </c>
      <c r="AD30" s="328">
        <v>0</v>
      </c>
      <c r="AE30" s="328">
        <v>0</v>
      </c>
      <c r="AF30" s="328">
        <v>0</v>
      </c>
      <c r="AG30" s="328">
        <v>0</v>
      </c>
      <c r="AH30" s="328">
        <v>0</v>
      </c>
      <c r="AI30" s="328">
        <v>0</v>
      </c>
      <c r="AJ30" s="328">
        <v>0</v>
      </c>
      <c r="AK30" s="328">
        <v>0</v>
      </c>
      <c r="AL30" s="328">
        <v>0</v>
      </c>
      <c r="AM30" s="328">
        <v>0</v>
      </c>
      <c r="AN30" s="328">
        <v>0</v>
      </c>
      <c r="AO30" s="329">
        <v>0</v>
      </c>
      <c r="AP30" s="329">
        <v>0</v>
      </c>
      <c r="AU30" s="389"/>
      <c r="AX30" s="391"/>
      <c r="AY30" s="389"/>
      <c r="AZ30" s="389"/>
    </row>
    <row r="31" spans="2:52" s="324" customFormat="1" ht="8.4499999999999993">
      <c r="B31" s="324" t="s">
        <v>81</v>
      </c>
      <c r="C31" s="326" t="s">
        <v>22</v>
      </c>
      <c r="D31" s="328">
        <v>0</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W31" s="324" t="str">
        <f t="shared" si="4"/>
        <v>Copper</v>
      </c>
      <c r="X31" s="326" t="str">
        <f t="shared" si="5"/>
        <v>£m</v>
      </c>
      <c r="Y31" s="328">
        <v>0</v>
      </c>
      <c r="Z31" s="328">
        <v>0</v>
      </c>
      <c r="AA31" s="328">
        <v>0</v>
      </c>
      <c r="AB31" s="328">
        <v>0</v>
      </c>
      <c r="AC31" s="328">
        <v>0</v>
      </c>
      <c r="AD31" s="328">
        <v>0</v>
      </c>
      <c r="AE31" s="328">
        <v>0</v>
      </c>
      <c r="AF31" s="328">
        <v>0</v>
      </c>
      <c r="AG31" s="328">
        <v>0</v>
      </c>
      <c r="AH31" s="328">
        <v>0</v>
      </c>
      <c r="AI31" s="328">
        <v>0</v>
      </c>
      <c r="AJ31" s="328">
        <v>0</v>
      </c>
      <c r="AK31" s="328">
        <v>0</v>
      </c>
      <c r="AL31" s="328">
        <v>0</v>
      </c>
      <c r="AM31" s="328">
        <v>0</v>
      </c>
      <c r="AN31" s="328">
        <v>0</v>
      </c>
      <c r="AO31" s="329">
        <v>0</v>
      </c>
      <c r="AP31" s="329">
        <v>0</v>
      </c>
      <c r="AU31" s="389"/>
      <c r="AX31" s="391"/>
      <c r="AY31" s="389"/>
      <c r="AZ31" s="389"/>
    </row>
    <row r="32" spans="2:52" s="324" customFormat="1" ht="8.4499999999999993">
      <c r="B32" s="324" t="s">
        <v>82</v>
      </c>
      <c r="C32" s="326" t="s">
        <v>22</v>
      </c>
      <c r="D32" s="328">
        <v>0</v>
      </c>
      <c r="E32" s="328">
        <v>0</v>
      </c>
      <c r="F32" s="328">
        <v>0</v>
      </c>
      <c r="G32" s="328">
        <v>0</v>
      </c>
      <c r="H32" s="328">
        <v>0</v>
      </c>
      <c r="I32" s="328">
        <v>0</v>
      </c>
      <c r="J32" s="328">
        <v>0</v>
      </c>
      <c r="K32" s="328">
        <v>0</v>
      </c>
      <c r="L32" s="328">
        <v>0</v>
      </c>
      <c r="M32" s="328">
        <v>0</v>
      </c>
      <c r="N32" s="328">
        <v>0.2</v>
      </c>
      <c r="O32" s="328">
        <v>0</v>
      </c>
      <c r="P32" s="328">
        <v>0.1</v>
      </c>
      <c r="Q32" s="328">
        <v>0</v>
      </c>
      <c r="R32" s="328">
        <v>0</v>
      </c>
      <c r="S32" s="328">
        <v>0</v>
      </c>
      <c r="T32" s="328">
        <v>0</v>
      </c>
      <c r="U32" s="328">
        <v>0</v>
      </c>
      <c r="W32" s="324" t="str">
        <f t="shared" si="4"/>
        <v xml:space="preserve">Fibre </v>
      </c>
      <c r="X32" s="326" t="str">
        <f t="shared" si="5"/>
        <v>£m</v>
      </c>
      <c r="Y32" s="328">
        <v>0</v>
      </c>
      <c r="Z32" s="328">
        <v>0</v>
      </c>
      <c r="AA32" s="328">
        <v>0.1</v>
      </c>
      <c r="AB32" s="328">
        <v>0.1</v>
      </c>
      <c r="AC32" s="328">
        <v>0</v>
      </c>
      <c r="AD32" s="328">
        <v>0</v>
      </c>
      <c r="AE32" s="328">
        <v>0</v>
      </c>
      <c r="AF32" s="328">
        <v>0</v>
      </c>
      <c r="AG32" s="328">
        <v>0</v>
      </c>
      <c r="AH32" s="328">
        <v>0</v>
      </c>
      <c r="AI32" s="328">
        <v>0</v>
      </c>
      <c r="AJ32" s="328">
        <v>0</v>
      </c>
      <c r="AK32" s="328">
        <v>0</v>
      </c>
      <c r="AL32" s="328">
        <v>0</v>
      </c>
      <c r="AM32" s="328">
        <v>0.1</v>
      </c>
      <c r="AN32" s="328">
        <v>0.1</v>
      </c>
      <c r="AO32" s="329">
        <v>0.5</v>
      </c>
      <c r="AP32" s="329">
        <v>0.2</v>
      </c>
      <c r="AU32" s="389"/>
      <c r="AX32" s="391"/>
      <c r="AY32" s="389"/>
      <c r="AZ32" s="389"/>
    </row>
    <row r="33" spans="2:52" s="324" customFormat="1" ht="8.4499999999999993">
      <c r="B33" s="324" t="s">
        <v>83</v>
      </c>
      <c r="C33" s="326" t="s">
        <v>22</v>
      </c>
      <c r="D33" s="328">
        <v>0</v>
      </c>
      <c r="E33" s="328">
        <v>0</v>
      </c>
      <c r="F33" s="328">
        <v>0.3</v>
      </c>
      <c r="G33" s="328">
        <v>0.1</v>
      </c>
      <c r="H33" s="328">
        <v>0.3</v>
      </c>
      <c r="I33" s="328">
        <v>0.4</v>
      </c>
      <c r="J33" s="328">
        <v>0</v>
      </c>
      <c r="K33" s="328">
        <v>0</v>
      </c>
      <c r="L33" s="328">
        <v>0</v>
      </c>
      <c r="M33" s="328">
        <v>0</v>
      </c>
      <c r="N33" s="328">
        <v>4.3</v>
      </c>
      <c r="O33" s="328">
        <v>0.7</v>
      </c>
      <c r="P33" s="328">
        <v>0</v>
      </c>
      <c r="Q33" s="328">
        <v>0</v>
      </c>
      <c r="R33" s="328">
        <v>0</v>
      </c>
      <c r="S33" s="328">
        <v>0</v>
      </c>
      <c r="T33" s="328">
        <v>1</v>
      </c>
      <c r="U33" s="328">
        <v>2.1</v>
      </c>
      <c r="W33" s="324" t="str">
        <f t="shared" si="4"/>
        <v>Electronics</v>
      </c>
      <c r="X33" s="326" t="str">
        <f t="shared" si="5"/>
        <v>£m</v>
      </c>
      <c r="Y33" s="328">
        <v>0</v>
      </c>
      <c r="Z33" s="328">
        <v>0</v>
      </c>
      <c r="AA33" s="328">
        <v>0</v>
      </c>
      <c r="AB33" s="328">
        <v>0</v>
      </c>
      <c r="AC33" s="328">
        <v>0</v>
      </c>
      <c r="AD33" s="328">
        <v>0</v>
      </c>
      <c r="AE33" s="328">
        <v>0</v>
      </c>
      <c r="AF33" s="328">
        <v>0</v>
      </c>
      <c r="AG33" s="328">
        <v>0</v>
      </c>
      <c r="AH33" s="328">
        <v>0</v>
      </c>
      <c r="AI33" s="328">
        <v>0</v>
      </c>
      <c r="AJ33" s="328">
        <v>0</v>
      </c>
      <c r="AK33" s="328">
        <v>0</v>
      </c>
      <c r="AL33" s="328">
        <v>0</v>
      </c>
      <c r="AM33" s="328">
        <v>0.1</v>
      </c>
      <c r="AN33" s="328">
        <v>0.1</v>
      </c>
      <c r="AO33" s="329">
        <v>6</v>
      </c>
      <c r="AP33" s="329">
        <v>3.4</v>
      </c>
      <c r="AU33" s="389"/>
      <c r="AX33" s="391"/>
      <c r="AY33" s="389"/>
      <c r="AZ33" s="389"/>
    </row>
    <row r="34" spans="2:52" s="324" customFormat="1" ht="8.4499999999999993">
      <c r="B34" s="324" t="s">
        <v>84</v>
      </c>
      <c r="C34" s="326" t="s">
        <v>22</v>
      </c>
      <c r="D34" s="328">
        <v>0</v>
      </c>
      <c r="E34" s="328">
        <v>0</v>
      </c>
      <c r="F34" s="328">
        <v>0</v>
      </c>
      <c r="G34" s="328">
        <v>0</v>
      </c>
      <c r="H34" s="328">
        <v>0</v>
      </c>
      <c r="I34" s="328">
        <v>0</v>
      </c>
      <c r="J34" s="328">
        <v>0</v>
      </c>
      <c r="K34" s="328">
        <v>0</v>
      </c>
      <c r="L34" s="328">
        <v>0</v>
      </c>
      <c r="M34" s="328">
        <v>0</v>
      </c>
      <c r="N34" s="328">
        <v>0.4</v>
      </c>
      <c r="O34" s="328">
        <v>0.1</v>
      </c>
      <c r="P34" s="328">
        <v>0</v>
      </c>
      <c r="Q34" s="328">
        <v>0</v>
      </c>
      <c r="R34" s="328">
        <v>0</v>
      </c>
      <c r="S34" s="328">
        <v>0</v>
      </c>
      <c r="T34" s="328">
        <v>0</v>
      </c>
      <c r="U34" s="328">
        <v>0.1</v>
      </c>
      <c r="W34" s="324" t="str">
        <f t="shared" si="4"/>
        <v>Software</v>
      </c>
      <c r="X34" s="326" t="str">
        <f t="shared" si="5"/>
        <v>£m</v>
      </c>
      <c r="Y34" s="328">
        <v>0</v>
      </c>
      <c r="Z34" s="328">
        <v>0.1</v>
      </c>
      <c r="AA34" s="328">
        <v>0</v>
      </c>
      <c r="AB34" s="328">
        <v>0</v>
      </c>
      <c r="AC34" s="328">
        <v>0</v>
      </c>
      <c r="AD34" s="328">
        <v>0</v>
      </c>
      <c r="AE34" s="328">
        <v>0</v>
      </c>
      <c r="AF34" s="328">
        <v>0</v>
      </c>
      <c r="AG34" s="328">
        <v>0</v>
      </c>
      <c r="AH34" s="328">
        <v>0</v>
      </c>
      <c r="AI34" s="328">
        <v>0</v>
      </c>
      <c r="AJ34" s="328">
        <v>0</v>
      </c>
      <c r="AK34" s="328">
        <v>0</v>
      </c>
      <c r="AL34" s="328">
        <v>0</v>
      </c>
      <c r="AM34" s="328">
        <v>0.3</v>
      </c>
      <c r="AN34" s="328">
        <v>0</v>
      </c>
      <c r="AO34" s="329">
        <v>0.7</v>
      </c>
      <c r="AP34" s="329">
        <v>0.3</v>
      </c>
      <c r="AU34" s="389"/>
      <c r="AX34" s="391"/>
      <c r="AY34" s="389"/>
      <c r="AZ34" s="389"/>
    </row>
    <row r="35" spans="2:52" s="324" customFormat="1" ht="8.4499999999999993">
      <c r="B35" s="324" t="s">
        <v>85</v>
      </c>
      <c r="C35" s="326" t="s">
        <v>22</v>
      </c>
      <c r="D35" s="328">
        <v>0</v>
      </c>
      <c r="E35" s="328">
        <v>0</v>
      </c>
      <c r="F35" s="328">
        <v>0</v>
      </c>
      <c r="G35" s="328">
        <v>0</v>
      </c>
      <c r="H35" s="328">
        <v>0</v>
      </c>
      <c r="I35" s="328">
        <v>0</v>
      </c>
      <c r="J35" s="328">
        <v>0</v>
      </c>
      <c r="K35" s="328">
        <v>0</v>
      </c>
      <c r="L35" s="328">
        <v>0</v>
      </c>
      <c r="M35" s="328">
        <v>0</v>
      </c>
      <c r="N35" s="328">
        <v>0.1</v>
      </c>
      <c r="O35" s="328">
        <v>0</v>
      </c>
      <c r="P35" s="328">
        <v>0</v>
      </c>
      <c r="Q35" s="328">
        <v>0</v>
      </c>
      <c r="R35" s="328">
        <v>0</v>
      </c>
      <c r="S35" s="328">
        <v>0</v>
      </c>
      <c r="T35" s="328">
        <v>0</v>
      </c>
      <c r="U35" s="328">
        <v>0</v>
      </c>
      <c r="W35" s="324" t="str">
        <f t="shared" si="4"/>
        <v>Land and buildings</v>
      </c>
      <c r="X35" s="326" t="str">
        <f t="shared" si="5"/>
        <v>£m</v>
      </c>
      <c r="Y35" s="328">
        <v>0</v>
      </c>
      <c r="Z35" s="328">
        <v>0</v>
      </c>
      <c r="AA35" s="328">
        <v>0</v>
      </c>
      <c r="AB35" s="328">
        <v>0</v>
      </c>
      <c r="AC35" s="328">
        <v>0</v>
      </c>
      <c r="AD35" s="328">
        <v>0</v>
      </c>
      <c r="AE35" s="328">
        <v>0</v>
      </c>
      <c r="AF35" s="328">
        <v>0</v>
      </c>
      <c r="AG35" s="328">
        <v>0</v>
      </c>
      <c r="AH35" s="328">
        <v>0</v>
      </c>
      <c r="AI35" s="328">
        <v>0</v>
      </c>
      <c r="AJ35" s="328">
        <v>0</v>
      </c>
      <c r="AK35" s="328">
        <v>0</v>
      </c>
      <c r="AL35" s="328">
        <v>0</v>
      </c>
      <c r="AM35" s="328">
        <v>0</v>
      </c>
      <c r="AN35" s="328">
        <v>0</v>
      </c>
      <c r="AO35" s="329">
        <v>0.1</v>
      </c>
      <c r="AP35" s="329">
        <v>0</v>
      </c>
      <c r="AU35" s="389"/>
      <c r="AX35" s="391"/>
    </row>
    <row r="36" spans="2:52" s="324" customFormat="1" ht="8.4499999999999993">
      <c r="B36" s="324" t="s">
        <v>86</v>
      </c>
      <c r="C36" s="326" t="s">
        <v>22</v>
      </c>
      <c r="D36" s="328">
        <v>0</v>
      </c>
      <c r="E36" s="328">
        <v>0</v>
      </c>
      <c r="F36" s="328">
        <v>0</v>
      </c>
      <c r="G36" s="328">
        <v>0</v>
      </c>
      <c r="H36" s="328">
        <v>0</v>
      </c>
      <c r="I36" s="328">
        <v>0</v>
      </c>
      <c r="J36" s="328">
        <v>0</v>
      </c>
      <c r="K36" s="328">
        <v>0</v>
      </c>
      <c r="L36" s="328">
        <v>0</v>
      </c>
      <c r="M36" s="328">
        <v>0</v>
      </c>
      <c r="N36" s="328">
        <v>1.4</v>
      </c>
      <c r="O36" s="328">
        <v>0.2</v>
      </c>
      <c r="P36" s="328">
        <v>0</v>
      </c>
      <c r="Q36" s="328">
        <v>0</v>
      </c>
      <c r="R36" s="328">
        <v>0</v>
      </c>
      <c r="S36" s="328">
        <v>0</v>
      </c>
      <c r="T36" s="328">
        <v>0</v>
      </c>
      <c r="U36" s="328">
        <v>0</v>
      </c>
      <c r="W36" s="324" t="str">
        <f t="shared" si="4"/>
        <v>Right of use assets</v>
      </c>
      <c r="X36" s="326" t="str">
        <f t="shared" si="5"/>
        <v>£m</v>
      </c>
      <c r="Y36" s="328">
        <v>0</v>
      </c>
      <c r="Z36" s="328">
        <v>0</v>
      </c>
      <c r="AA36" s="328">
        <v>0</v>
      </c>
      <c r="AB36" s="328">
        <v>0</v>
      </c>
      <c r="AC36" s="328">
        <v>0</v>
      </c>
      <c r="AD36" s="328">
        <v>0</v>
      </c>
      <c r="AE36" s="328">
        <v>0</v>
      </c>
      <c r="AF36" s="328">
        <v>0</v>
      </c>
      <c r="AG36" s="328">
        <v>0</v>
      </c>
      <c r="AH36" s="328">
        <v>0</v>
      </c>
      <c r="AI36" s="328">
        <v>0</v>
      </c>
      <c r="AJ36" s="328">
        <v>0</v>
      </c>
      <c r="AK36" s="328">
        <v>0</v>
      </c>
      <c r="AL36" s="328">
        <v>0</v>
      </c>
      <c r="AM36" s="328">
        <v>0.2</v>
      </c>
      <c r="AN36" s="328">
        <v>0.1</v>
      </c>
      <c r="AO36" s="329">
        <v>1.6</v>
      </c>
      <c r="AP36" s="329">
        <v>0.3</v>
      </c>
      <c r="AU36" s="389"/>
      <c r="AX36" s="391"/>
    </row>
    <row r="37" spans="2:52" s="324" customFormat="1" ht="8.4499999999999993">
      <c r="B37" s="324" t="s">
        <v>87</v>
      </c>
      <c r="C37" s="326" t="s">
        <v>22</v>
      </c>
      <c r="D37" s="328">
        <v>0</v>
      </c>
      <c r="E37" s="328">
        <v>0</v>
      </c>
      <c r="F37" s="328">
        <v>0</v>
      </c>
      <c r="G37" s="328">
        <v>0</v>
      </c>
      <c r="H37" s="328">
        <v>0</v>
      </c>
      <c r="I37" s="328">
        <v>0</v>
      </c>
      <c r="J37" s="328">
        <v>0</v>
      </c>
      <c r="K37" s="328">
        <v>0</v>
      </c>
      <c r="L37" s="328">
        <v>0</v>
      </c>
      <c r="M37" s="328">
        <v>0</v>
      </c>
      <c r="N37" s="328">
        <v>1.5</v>
      </c>
      <c r="O37" s="328">
        <v>0.2</v>
      </c>
      <c r="P37" s="328">
        <v>0</v>
      </c>
      <c r="Q37" s="328">
        <v>0</v>
      </c>
      <c r="R37" s="328">
        <v>0</v>
      </c>
      <c r="S37" s="328">
        <v>0</v>
      </c>
      <c r="T37" s="328">
        <v>0</v>
      </c>
      <c r="U37" s="328">
        <v>0</v>
      </c>
      <c r="W37" s="324" t="str">
        <f t="shared" si="4"/>
        <v>Other assets</v>
      </c>
      <c r="X37" s="326" t="str">
        <f t="shared" si="5"/>
        <v>£m</v>
      </c>
      <c r="Y37" s="328">
        <v>0</v>
      </c>
      <c r="Z37" s="328">
        <v>0</v>
      </c>
      <c r="AA37" s="328">
        <v>0</v>
      </c>
      <c r="AB37" s="328">
        <v>0</v>
      </c>
      <c r="AC37" s="328">
        <v>0</v>
      </c>
      <c r="AD37" s="328">
        <v>0</v>
      </c>
      <c r="AE37" s="328">
        <v>0</v>
      </c>
      <c r="AF37" s="328">
        <v>0</v>
      </c>
      <c r="AG37" s="328">
        <v>0</v>
      </c>
      <c r="AH37" s="328">
        <v>0</v>
      </c>
      <c r="AI37" s="328">
        <v>0</v>
      </c>
      <c r="AJ37" s="328">
        <v>0</v>
      </c>
      <c r="AK37" s="328">
        <v>0</v>
      </c>
      <c r="AL37" s="328">
        <v>0</v>
      </c>
      <c r="AM37" s="328">
        <v>-0.5</v>
      </c>
      <c r="AN37" s="328">
        <v>0.1</v>
      </c>
      <c r="AO37" s="329">
        <v>1</v>
      </c>
      <c r="AP37" s="329">
        <v>0.3</v>
      </c>
      <c r="AU37" s="389"/>
      <c r="AX37" s="391"/>
    </row>
    <row r="38" spans="2:52" s="324" customFormat="1" ht="8.4499999999999993">
      <c r="B38" s="324" t="s">
        <v>88</v>
      </c>
      <c r="C38" s="326" t="s">
        <v>22</v>
      </c>
      <c r="D38" s="328">
        <v>0</v>
      </c>
      <c r="E38" s="328">
        <v>0</v>
      </c>
      <c r="F38" s="328">
        <v>0</v>
      </c>
      <c r="G38" s="328">
        <v>0</v>
      </c>
      <c r="H38" s="328">
        <v>0</v>
      </c>
      <c r="I38" s="328">
        <v>0</v>
      </c>
      <c r="J38" s="328">
        <v>0</v>
      </c>
      <c r="K38" s="328">
        <v>0</v>
      </c>
      <c r="L38" s="328">
        <v>0</v>
      </c>
      <c r="M38" s="328">
        <v>0</v>
      </c>
      <c r="N38" s="328">
        <v>0</v>
      </c>
      <c r="O38" s="328">
        <v>0</v>
      </c>
      <c r="P38" s="328">
        <v>0</v>
      </c>
      <c r="Q38" s="328">
        <v>0</v>
      </c>
      <c r="R38" s="328">
        <v>0</v>
      </c>
      <c r="S38" s="328">
        <v>0</v>
      </c>
      <c r="T38" s="328">
        <v>0</v>
      </c>
      <c r="U38" s="328">
        <v>0</v>
      </c>
      <c r="W38" s="324" t="str">
        <f t="shared" si="4"/>
        <v>Less funded assets (BDUK, etc.)</v>
      </c>
      <c r="X38" s="326" t="str">
        <f t="shared" si="5"/>
        <v>£m</v>
      </c>
      <c r="Y38" s="328">
        <v>0</v>
      </c>
      <c r="Z38" s="328">
        <v>0</v>
      </c>
      <c r="AA38" s="328">
        <v>0</v>
      </c>
      <c r="AB38" s="328">
        <v>0</v>
      </c>
      <c r="AC38" s="328">
        <v>0</v>
      </c>
      <c r="AD38" s="328">
        <v>0</v>
      </c>
      <c r="AE38" s="328">
        <v>0</v>
      </c>
      <c r="AF38" s="328">
        <v>0</v>
      </c>
      <c r="AG38" s="328">
        <v>0</v>
      </c>
      <c r="AH38" s="328">
        <v>0</v>
      </c>
      <c r="AI38" s="328">
        <v>0</v>
      </c>
      <c r="AJ38" s="328">
        <v>0</v>
      </c>
      <c r="AK38" s="328">
        <v>0</v>
      </c>
      <c r="AL38" s="328">
        <v>0</v>
      </c>
      <c r="AM38" s="328">
        <v>0</v>
      </c>
      <c r="AN38" s="328">
        <v>0</v>
      </c>
      <c r="AO38" s="329">
        <v>0</v>
      </c>
      <c r="AP38" s="329">
        <v>0</v>
      </c>
      <c r="AU38" s="389"/>
      <c r="AX38" s="391"/>
    </row>
    <row r="39" spans="2:52" s="324" customFormat="1" ht="8.4499999999999993">
      <c r="B39" s="323" t="s">
        <v>89</v>
      </c>
      <c r="C39" s="326" t="s">
        <v>22</v>
      </c>
      <c r="D39" s="330">
        <v>0</v>
      </c>
      <c r="E39" s="330">
        <v>0</v>
      </c>
      <c r="F39" s="330">
        <v>0.3</v>
      </c>
      <c r="G39" s="330">
        <v>0.1</v>
      </c>
      <c r="H39" s="330">
        <v>0.3</v>
      </c>
      <c r="I39" s="330">
        <v>0.4</v>
      </c>
      <c r="J39" s="330">
        <v>0</v>
      </c>
      <c r="K39" s="330">
        <v>0</v>
      </c>
      <c r="L39" s="330">
        <v>0</v>
      </c>
      <c r="M39" s="330">
        <v>0</v>
      </c>
      <c r="N39" s="330">
        <v>7.9</v>
      </c>
      <c r="O39" s="330">
        <v>1.2</v>
      </c>
      <c r="P39" s="330">
        <v>0.1</v>
      </c>
      <c r="Q39" s="330">
        <v>0</v>
      </c>
      <c r="R39" s="330">
        <v>0</v>
      </c>
      <c r="S39" s="330">
        <v>0</v>
      </c>
      <c r="T39" s="330">
        <v>1</v>
      </c>
      <c r="U39" s="330">
        <v>2.2000000000000002</v>
      </c>
      <c r="W39" s="323" t="str">
        <f t="shared" si="4"/>
        <v>Total depreciation</v>
      </c>
      <c r="X39" s="326" t="str">
        <f t="shared" si="5"/>
        <v>£m</v>
      </c>
      <c r="Y39" s="330">
        <v>0</v>
      </c>
      <c r="Z39" s="330">
        <v>0.1</v>
      </c>
      <c r="AA39" s="330">
        <v>0.1</v>
      </c>
      <c r="AB39" s="330">
        <v>0.1</v>
      </c>
      <c r="AC39" s="330">
        <v>0</v>
      </c>
      <c r="AD39" s="330">
        <v>0</v>
      </c>
      <c r="AE39" s="330">
        <v>0</v>
      </c>
      <c r="AF39" s="330">
        <v>0</v>
      </c>
      <c r="AG39" s="330">
        <v>0</v>
      </c>
      <c r="AH39" s="330">
        <v>0</v>
      </c>
      <c r="AI39" s="330">
        <v>0</v>
      </c>
      <c r="AJ39" s="330">
        <v>0</v>
      </c>
      <c r="AK39" s="330">
        <v>0</v>
      </c>
      <c r="AL39" s="330">
        <v>0</v>
      </c>
      <c r="AM39" s="330">
        <v>0.2</v>
      </c>
      <c r="AN39" s="330">
        <v>0.4</v>
      </c>
      <c r="AO39" s="330">
        <v>9.9</v>
      </c>
      <c r="AP39" s="330">
        <v>4.5</v>
      </c>
      <c r="AU39" s="389"/>
      <c r="AX39" s="391"/>
    </row>
    <row r="40" spans="2:52" s="324" customFormat="1" ht="8.4499999999999993">
      <c r="C40" s="326"/>
      <c r="D40" s="328"/>
      <c r="E40" s="328"/>
      <c r="F40" s="328"/>
      <c r="G40" s="328"/>
      <c r="H40" s="328"/>
      <c r="I40" s="328"/>
      <c r="J40" s="328"/>
      <c r="K40" s="328"/>
      <c r="L40" s="328"/>
      <c r="M40" s="328"/>
      <c r="N40" s="328"/>
      <c r="O40" s="328"/>
      <c r="P40" s="328"/>
      <c r="Q40" s="328"/>
      <c r="R40" s="328"/>
      <c r="S40" s="328"/>
      <c r="T40" s="328"/>
      <c r="U40" s="328"/>
      <c r="X40" s="326"/>
      <c r="Y40" s="328"/>
      <c r="Z40" s="328"/>
      <c r="AA40" s="328"/>
      <c r="AB40" s="328"/>
      <c r="AC40" s="328"/>
      <c r="AD40" s="328"/>
      <c r="AE40" s="328"/>
      <c r="AF40" s="328"/>
      <c r="AG40" s="328"/>
      <c r="AH40" s="328"/>
      <c r="AI40" s="328"/>
      <c r="AJ40" s="328"/>
      <c r="AK40" s="328"/>
      <c r="AL40" s="328"/>
      <c r="AM40" s="328"/>
      <c r="AN40" s="328"/>
      <c r="AO40" s="329"/>
      <c r="AP40" s="329"/>
      <c r="AU40" s="389"/>
      <c r="AX40" s="391"/>
      <c r="AY40" s="389"/>
      <c r="AZ40" s="389"/>
    </row>
    <row r="41" spans="2:52" s="324" customFormat="1" ht="8.4499999999999993">
      <c r="B41" s="324" t="s">
        <v>56</v>
      </c>
      <c r="C41" s="326" t="s">
        <v>22</v>
      </c>
      <c r="D41" s="328">
        <v>0</v>
      </c>
      <c r="E41" s="328">
        <v>0</v>
      </c>
      <c r="F41" s="328">
        <v>0</v>
      </c>
      <c r="G41" s="328">
        <v>0</v>
      </c>
      <c r="H41" s="328">
        <v>0</v>
      </c>
      <c r="I41" s="328">
        <v>0</v>
      </c>
      <c r="J41" s="328">
        <v>0</v>
      </c>
      <c r="K41" s="328">
        <v>0</v>
      </c>
      <c r="L41" s="328">
        <v>0</v>
      </c>
      <c r="M41" s="328">
        <v>0</v>
      </c>
      <c r="N41" s="328">
        <v>0.5</v>
      </c>
      <c r="O41" s="328">
        <v>0.1</v>
      </c>
      <c r="P41" s="328">
        <v>0</v>
      </c>
      <c r="Q41" s="328">
        <v>0</v>
      </c>
      <c r="R41" s="328">
        <v>0</v>
      </c>
      <c r="S41" s="328">
        <v>0</v>
      </c>
      <c r="T41" s="328">
        <v>0</v>
      </c>
      <c r="U41" s="328">
        <v>0</v>
      </c>
      <c r="W41" s="324" t="str">
        <f>B41</f>
        <v>Specific items</v>
      </c>
      <c r="X41" s="326" t="str">
        <f>C41</f>
        <v>£m</v>
      </c>
      <c r="Y41" s="328">
        <v>0</v>
      </c>
      <c r="Z41" s="328">
        <v>0</v>
      </c>
      <c r="AA41" s="328">
        <v>0</v>
      </c>
      <c r="AB41" s="328">
        <v>0</v>
      </c>
      <c r="AC41" s="328">
        <v>0</v>
      </c>
      <c r="AD41" s="328">
        <v>0</v>
      </c>
      <c r="AE41" s="328">
        <v>0</v>
      </c>
      <c r="AF41" s="328">
        <v>0</v>
      </c>
      <c r="AG41" s="328">
        <v>0</v>
      </c>
      <c r="AH41" s="328">
        <v>0</v>
      </c>
      <c r="AI41" s="328">
        <v>0</v>
      </c>
      <c r="AJ41" s="328">
        <v>0</v>
      </c>
      <c r="AK41" s="328">
        <v>0</v>
      </c>
      <c r="AL41" s="328">
        <v>0</v>
      </c>
      <c r="AM41" s="328">
        <v>0.4</v>
      </c>
      <c r="AN41" s="328">
        <v>0</v>
      </c>
      <c r="AO41" s="329">
        <v>0.9</v>
      </c>
      <c r="AP41" s="329">
        <v>0.1</v>
      </c>
      <c r="AU41" s="389"/>
      <c r="AX41" s="391"/>
      <c r="AY41" s="389"/>
      <c r="AZ41" s="389"/>
    </row>
    <row r="42" spans="2:52" s="324" customFormat="1" ht="8.4499999999999993">
      <c r="B42" s="323" t="s">
        <v>35</v>
      </c>
      <c r="C42" s="326" t="s">
        <v>22</v>
      </c>
      <c r="D42" s="330">
        <v>0.3</v>
      </c>
      <c r="E42" s="330">
        <v>0</v>
      </c>
      <c r="F42" s="330">
        <v>0.4</v>
      </c>
      <c r="G42" s="330">
        <v>0.1</v>
      </c>
      <c r="H42" s="330">
        <v>0.5</v>
      </c>
      <c r="I42" s="330">
        <v>0.7</v>
      </c>
      <c r="J42" s="330">
        <v>0</v>
      </c>
      <c r="K42" s="330">
        <v>0</v>
      </c>
      <c r="L42" s="330">
        <v>0</v>
      </c>
      <c r="M42" s="330">
        <v>0</v>
      </c>
      <c r="N42" s="330">
        <v>16.7</v>
      </c>
      <c r="O42" s="330">
        <v>2.6</v>
      </c>
      <c r="P42" s="330">
        <v>0.3</v>
      </c>
      <c r="Q42" s="330">
        <v>0.1</v>
      </c>
      <c r="R42" s="330">
        <v>0</v>
      </c>
      <c r="S42" s="330">
        <v>0</v>
      </c>
      <c r="T42" s="330">
        <v>1.4</v>
      </c>
      <c r="U42" s="330">
        <v>2.9</v>
      </c>
      <c r="W42" s="323" t="str">
        <f>B42</f>
        <v>Total HCA operating costs</v>
      </c>
      <c r="X42" s="326" t="str">
        <f>C42</f>
        <v>£m</v>
      </c>
      <c r="Y42" s="330">
        <v>0.1</v>
      </c>
      <c r="Z42" s="330">
        <v>2.1</v>
      </c>
      <c r="AA42" s="330">
        <v>0.4</v>
      </c>
      <c r="AB42" s="330">
        <v>0.4</v>
      </c>
      <c r="AC42" s="330">
        <v>0</v>
      </c>
      <c r="AD42" s="330">
        <v>0</v>
      </c>
      <c r="AE42" s="330">
        <v>0</v>
      </c>
      <c r="AF42" s="330">
        <v>0</v>
      </c>
      <c r="AG42" s="330">
        <v>0.7</v>
      </c>
      <c r="AH42" s="330">
        <v>0.1</v>
      </c>
      <c r="AI42" s="330">
        <v>0</v>
      </c>
      <c r="AJ42" s="330">
        <v>0</v>
      </c>
      <c r="AK42" s="330">
        <v>-0.2</v>
      </c>
      <c r="AL42" s="330">
        <v>-1</v>
      </c>
      <c r="AM42" s="330">
        <v>1.8</v>
      </c>
      <c r="AN42" s="330">
        <v>0.5</v>
      </c>
      <c r="AO42" s="330">
        <v>22.4</v>
      </c>
      <c r="AP42" s="330">
        <v>8.5</v>
      </c>
      <c r="AU42" s="389"/>
      <c r="AX42" s="391"/>
    </row>
    <row r="43" spans="2:52" s="324" customFormat="1" ht="8.4499999999999993">
      <c r="C43" s="326"/>
      <c r="D43" s="328"/>
      <c r="E43" s="328"/>
      <c r="F43" s="328"/>
      <c r="G43" s="328"/>
      <c r="H43" s="328"/>
      <c r="I43" s="328"/>
      <c r="J43" s="328"/>
      <c r="K43" s="328"/>
      <c r="L43" s="328"/>
      <c r="M43" s="328"/>
      <c r="N43" s="328"/>
      <c r="O43" s="328"/>
      <c r="P43" s="328"/>
      <c r="Q43" s="328"/>
      <c r="R43" s="328"/>
      <c r="S43" s="328"/>
      <c r="T43" s="328"/>
      <c r="U43" s="328"/>
      <c r="X43" s="326"/>
      <c r="Y43" s="328"/>
      <c r="Z43" s="328"/>
      <c r="AA43" s="328"/>
      <c r="AB43" s="328"/>
      <c r="AC43" s="328"/>
      <c r="AD43" s="328"/>
      <c r="AE43" s="328"/>
      <c r="AF43" s="328"/>
      <c r="AG43" s="328"/>
      <c r="AH43" s="328"/>
      <c r="AI43" s="328"/>
      <c r="AJ43" s="328"/>
      <c r="AK43" s="328"/>
      <c r="AL43" s="328"/>
      <c r="AM43" s="328"/>
      <c r="AN43" s="328"/>
      <c r="AO43" s="329"/>
      <c r="AP43" s="329"/>
      <c r="AU43" s="389"/>
      <c r="AX43" s="391"/>
    </row>
    <row r="44" spans="2:52" s="324" customFormat="1" ht="8.4499999999999993">
      <c r="B44" s="323" t="s">
        <v>36</v>
      </c>
      <c r="C44" s="326"/>
      <c r="D44" s="328"/>
      <c r="E44" s="328"/>
      <c r="F44" s="328"/>
      <c r="G44" s="328"/>
      <c r="H44" s="328"/>
      <c r="I44" s="328"/>
      <c r="J44" s="328"/>
      <c r="K44" s="328"/>
      <c r="L44" s="328"/>
      <c r="M44" s="328"/>
      <c r="N44" s="328"/>
      <c r="O44" s="328"/>
      <c r="P44" s="328"/>
      <c r="Q44" s="328"/>
      <c r="R44" s="328"/>
      <c r="S44" s="328"/>
      <c r="T44" s="328"/>
      <c r="U44" s="328"/>
      <c r="W44" s="323" t="str">
        <f t="shared" ref="W44:W49" si="6">B44</f>
        <v>CCA adjustments</v>
      </c>
      <c r="X44" s="326"/>
      <c r="Y44" s="328"/>
      <c r="Z44" s="328"/>
      <c r="AA44" s="328"/>
      <c r="AB44" s="328"/>
      <c r="AC44" s="328"/>
      <c r="AD44" s="328"/>
      <c r="AE44" s="328"/>
      <c r="AF44" s="328"/>
      <c r="AG44" s="328"/>
      <c r="AH44" s="328"/>
      <c r="AI44" s="328"/>
      <c r="AJ44" s="328"/>
      <c r="AK44" s="328"/>
      <c r="AL44" s="328"/>
      <c r="AM44" s="328"/>
      <c r="AN44" s="328"/>
      <c r="AO44" s="329"/>
      <c r="AP44" s="329"/>
      <c r="AU44" s="389"/>
      <c r="AX44" s="391"/>
    </row>
    <row r="45" spans="2:52" s="324" customFormat="1" ht="8.4499999999999993">
      <c r="B45" s="324" t="s">
        <v>90</v>
      </c>
      <c r="C45" s="326" t="s">
        <v>22</v>
      </c>
      <c r="D45" s="328">
        <v>0</v>
      </c>
      <c r="E45" s="328">
        <v>0</v>
      </c>
      <c r="F45" s="328">
        <v>0</v>
      </c>
      <c r="G45" s="328">
        <v>0</v>
      </c>
      <c r="H45" s="328">
        <v>0</v>
      </c>
      <c r="I45" s="328">
        <v>0</v>
      </c>
      <c r="J45" s="328">
        <v>0</v>
      </c>
      <c r="K45" s="328">
        <v>0</v>
      </c>
      <c r="L45" s="328">
        <v>0</v>
      </c>
      <c r="M45" s="328">
        <v>0</v>
      </c>
      <c r="N45" s="328">
        <v>0</v>
      </c>
      <c r="O45" s="328">
        <v>0</v>
      </c>
      <c r="P45" s="328">
        <v>0</v>
      </c>
      <c r="Q45" s="328">
        <v>0</v>
      </c>
      <c r="R45" s="328">
        <v>0</v>
      </c>
      <c r="S45" s="328">
        <v>0</v>
      </c>
      <c r="T45" s="328">
        <v>0</v>
      </c>
      <c r="U45" s="328">
        <v>0</v>
      </c>
      <c r="W45" s="324" t="str">
        <f t="shared" si="6"/>
        <v>Holding gains</v>
      </c>
      <c r="X45" s="326" t="str">
        <f>C45</f>
        <v>£m</v>
      </c>
      <c r="Y45" s="328">
        <v>0</v>
      </c>
      <c r="Z45" s="328">
        <v>0</v>
      </c>
      <c r="AA45" s="328">
        <v>0</v>
      </c>
      <c r="AB45" s="328">
        <v>0</v>
      </c>
      <c r="AC45" s="328">
        <v>0</v>
      </c>
      <c r="AD45" s="328">
        <v>0</v>
      </c>
      <c r="AE45" s="328">
        <v>0</v>
      </c>
      <c r="AF45" s="328">
        <v>0</v>
      </c>
      <c r="AG45" s="328">
        <v>0</v>
      </c>
      <c r="AH45" s="328">
        <v>0</v>
      </c>
      <c r="AI45" s="328">
        <v>0</v>
      </c>
      <c r="AJ45" s="328">
        <v>0</v>
      </c>
      <c r="AK45" s="328">
        <v>0</v>
      </c>
      <c r="AL45" s="328">
        <v>0</v>
      </c>
      <c r="AM45" s="328">
        <v>0</v>
      </c>
      <c r="AN45" s="328">
        <v>0</v>
      </c>
      <c r="AO45" s="329">
        <v>0</v>
      </c>
      <c r="AP45" s="329">
        <v>0</v>
      </c>
      <c r="AU45" s="389"/>
      <c r="AX45" s="391"/>
    </row>
    <row r="46" spans="2:52" s="324" customFormat="1" ht="8.4499999999999993">
      <c r="B46" s="324" t="s">
        <v>91</v>
      </c>
      <c r="C46" s="326" t="s">
        <v>22</v>
      </c>
      <c r="D46" s="328">
        <v>0</v>
      </c>
      <c r="E46" s="328">
        <v>0</v>
      </c>
      <c r="F46" s="328">
        <v>0</v>
      </c>
      <c r="G46" s="328">
        <v>0</v>
      </c>
      <c r="H46" s="328">
        <v>0</v>
      </c>
      <c r="I46" s="328">
        <v>0</v>
      </c>
      <c r="J46" s="328">
        <v>0</v>
      </c>
      <c r="K46" s="328">
        <v>0</v>
      </c>
      <c r="L46" s="328">
        <v>0</v>
      </c>
      <c r="M46" s="328">
        <v>0</v>
      </c>
      <c r="N46" s="328">
        <v>0</v>
      </c>
      <c r="O46" s="328">
        <v>0</v>
      </c>
      <c r="P46" s="328">
        <v>0</v>
      </c>
      <c r="Q46" s="328">
        <v>0</v>
      </c>
      <c r="R46" s="328">
        <v>0</v>
      </c>
      <c r="S46" s="328">
        <v>0</v>
      </c>
      <c r="T46" s="328">
        <v>0</v>
      </c>
      <c r="U46" s="328">
        <v>0</v>
      </c>
      <c r="W46" s="324" t="str">
        <f t="shared" si="6"/>
        <v>Supplementary depreciation</v>
      </c>
      <c r="X46" s="326" t="str">
        <f>C46</f>
        <v>£m</v>
      </c>
      <c r="Y46" s="328">
        <v>0</v>
      </c>
      <c r="Z46" s="328">
        <v>0</v>
      </c>
      <c r="AA46" s="328">
        <v>0</v>
      </c>
      <c r="AB46" s="328">
        <v>0</v>
      </c>
      <c r="AC46" s="328">
        <v>0</v>
      </c>
      <c r="AD46" s="328">
        <v>0</v>
      </c>
      <c r="AE46" s="328">
        <v>0</v>
      </c>
      <c r="AF46" s="328">
        <v>0</v>
      </c>
      <c r="AG46" s="328">
        <v>0</v>
      </c>
      <c r="AH46" s="328">
        <v>0</v>
      </c>
      <c r="AI46" s="328">
        <v>0</v>
      </c>
      <c r="AJ46" s="328">
        <v>0</v>
      </c>
      <c r="AK46" s="328">
        <v>0</v>
      </c>
      <c r="AL46" s="328">
        <v>0</v>
      </c>
      <c r="AM46" s="328">
        <v>0</v>
      </c>
      <c r="AN46" s="328">
        <v>0</v>
      </c>
      <c r="AO46" s="329">
        <v>0</v>
      </c>
      <c r="AP46" s="329">
        <v>0</v>
      </c>
      <c r="AU46" s="389"/>
      <c r="AX46" s="391"/>
    </row>
    <row r="47" spans="2:52" s="324" customFormat="1" ht="8.4499999999999993">
      <c r="B47" s="324" t="s">
        <v>92</v>
      </c>
      <c r="C47" s="326" t="s">
        <v>22</v>
      </c>
      <c r="D47" s="328">
        <v>0</v>
      </c>
      <c r="E47" s="328">
        <v>0</v>
      </c>
      <c r="F47" s="328">
        <v>0</v>
      </c>
      <c r="G47" s="328">
        <v>0</v>
      </c>
      <c r="H47" s="328">
        <v>0</v>
      </c>
      <c r="I47" s="328">
        <v>0</v>
      </c>
      <c r="J47" s="328">
        <v>0</v>
      </c>
      <c r="K47" s="328">
        <v>0</v>
      </c>
      <c r="L47" s="328">
        <v>0</v>
      </c>
      <c r="M47" s="328">
        <v>0</v>
      </c>
      <c r="N47" s="328">
        <v>0</v>
      </c>
      <c r="O47" s="328">
        <v>0</v>
      </c>
      <c r="P47" s="328">
        <v>0</v>
      </c>
      <c r="Q47" s="328">
        <v>0</v>
      </c>
      <c r="R47" s="328">
        <v>0</v>
      </c>
      <c r="S47" s="328">
        <v>0</v>
      </c>
      <c r="T47" s="328">
        <v>0</v>
      </c>
      <c r="U47" s="328">
        <v>0</v>
      </c>
      <c r="W47" s="324" t="str">
        <f t="shared" si="6"/>
        <v xml:space="preserve">Other CCA adjustments </v>
      </c>
      <c r="X47" s="326" t="str">
        <f>C47</f>
        <v>£m</v>
      </c>
      <c r="Y47" s="328">
        <v>0</v>
      </c>
      <c r="Z47" s="328">
        <v>0</v>
      </c>
      <c r="AA47" s="328">
        <v>0</v>
      </c>
      <c r="AB47" s="328">
        <v>0</v>
      </c>
      <c r="AC47" s="328">
        <v>0</v>
      </c>
      <c r="AD47" s="328">
        <v>0</v>
      </c>
      <c r="AE47" s="328">
        <v>0</v>
      </c>
      <c r="AF47" s="328">
        <v>0</v>
      </c>
      <c r="AG47" s="328">
        <v>0</v>
      </c>
      <c r="AH47" s="328">
        <v>0</v>
      </c>
      <c r="AI47" s="328">
        <v>0</v>
      </c>
      <c r="AJ47" s="328">
        <v>0</v>
      </c>
      <c r="AK47" s="328">
        <v>0</v>
      </c>
      <c r="AL47" s="328">
        <v>0</v>
      </c>
      <c r="AM47" s="328">
        <v>0</v>
      </c>
      <c r="AN47" s="328">
        <v>0</v>
      </c>
      <c r="AO47" s="329">
        <v>0</v>
      </c>
      <c r="AP47" s="329">
        <v>0</v>
      </c>
      <c r="AU47" s="389"/>
      <c r="AX47" s="391"/>
    </row>
    <row r="48" spans="2:52" s="324" customFormat="1" ht="8.4499999999999993">
      <c r="B48" s="324" t="s">
        <v>19</v>
      </c>
      <c r="C48" s="326" t="s">
        <v>22</v>
      </c>
      <c r="D48" s="328">
        <v>0</v>
      </c>
      <c r="E48" s="328">
        <v>0</v>
      </c>
      <c r="F48" s="328">
        <v>0.2</v>
      </c>
      <c r="G48" s="328">
        <v>0.1</v>
      </c>
      <c r="H48" s="328">
        <v>0.2</v>
      </c>
      <c r="I48" s="328">
        <v>0.2</v>
      </c>
      <c r="J48" s="328">
        <v>0</v>
      </c>
      <c r="K48" s="328">
        <v>0</v>
      </c>
      <c r="L48" s="328">
        <v>0</v>
      </c>
      <c r="M48" s="328">
        <v>0</v>
      </c>
      <c r="N48" s="328">
        <v>0.1</v>
      </c>
      <c r="O48" s="328">
        <v>0.1</v>
      </c>
      <c r="P48" s="328">
        <v>0.2</v>
      </c>
      <c r="Q48" s="328">
        <v>0.1</v>
      </c>
      <c r="R48" s="328">
        <v>0</v>
      </c>
      <c r="S48" s="328">
        <v>0</v>
      </c>
      <c r="T48" s="328">
        <v>0.2</v>
      </c>
      <c r="U48" s="328">
        <v>0.3</v>
      </c>
      <c r="W48" s="324" t="str">
        <f t="shared" si="6"/>
        <v xml:space="preserve">Rounding </v>
      </c>
      <c r="X48" s="326" t="str">
        <f>C48</f>
        <v>£m</v>
      </c>
      <c r="Y48" s="328">
        <v>0.1</v>
      </c>
      <c r="Z48" s="328">
        <v>0.1</v>
      </c>
      <c r="AA48" s="328">
        <v>0</v>
      </c>
      <c r="AB48" s="328">
        <v>-0.1</v>
      </c>
      <c r="AC48" s="328">
        <v>0</v>
      </c>
      <c r="AD48" s="328">
        <v>0</v>
      </c>
      <c r="AE48" s="328">
        <v>0</v>
      </c>
      <c r="AF48" s="328">
        <v>0</v>
      </c>
      <c r="AG48" s="328">
        <v>0.1</v>
      </c>
      <c r="AH48" s="328">
        <v>0</v>
      </c>
      <c r="AI48" s="328">
        <v>0</v>
      </c>
      <c r="AJ48" s="328">
        <v>0</v>
      </c>
      <c r="AK48" s="328">
        <v>0</v>
      </c>
      <c r="AL48" s="328">
        <v>-0.1</v>
      </c>
      <c r="AM48" s="328">
        <v>-1.2</v>
      </c>
      <c r="AN48" s="328">
        <v>-0.5</v>
      </c>
      <c r="AO48" s="329">
        <v>-0.1</v>
      </c>
      <c r="AP48" s="329">
        <v>0.2</v>
      </c>
      <c r="AU48" s="389"/>
      <c r="AX48" s="391"/>
    </row>
    <row r="49" spans="2:50" s="324" customFormat="1" ht="8.4499999999999993">
      <c r="B49" s="323" t="s">
        <v>37</v>
      </c>
      <c r="C49" s="326" t="s">
        <v>22</v>
      </c>
      <c r="D49" s="330">
        <v>0.3</v>
      </c>
      <c r="E49" s="330">
        <v>0</v>
      </c>
      <c r="F49" s="330">
        <v>0.6</v>
      </c>
      <c r="G49" s="330">
        <v>0.2</v>
      </c>
      <c r="H49" s="330">
        <v>0.7</v>
      </c>
      <c r="I49" s="330">
        <v>0.9</v>
      </c>
      <c r="J49" s="330">
        <v>0</v>
      </c>
      <c r="K49" s="330">
        <v>0</v>
      </c>
      <c r="L49" s="330">
        <v>0</v>
      </c>
      <c r="M49" s="330">
        <v>0</v>
      </c>
      <c r="N49" s="330">
        <v>16.8</v>
      </c>
      <c r="O49" s="330">
        <v>2.7</v>
      </c>
      <c r="P49" s="330">
        <v>0.5</v>
      </c>
      <c r="Q49" s="330">
        <v>0.2</v>
      </c>
      <c r="R49" s="330">
        <v>0</v>
      </c>
      <c r="S49" s="330">
        <v>0</v>
      </c>
      <c r="T49" s="330">
        <v>1.6</v>
      </c>
      <c r="U49" s="330">
        <v>3.2</v>
      </c>
      <c r="W49" s="323" t="str">
        <f t="shared" si="6"/>
        <v>Total CCA operating costs</v>
      </c>
      <c r="X49" s="326" t="str">
        <f>C49</f>
        <v>£m</v>
      </c>
      <c r="Y49" s="330">
        <v>0.2</v>
      </c>
      <c r="Z49" s="330">
        <v>2.2000000000000002</v>
      </c>
      <c r="AA49" s="330">
        <v>0.4</v>
      </c>
      <c r="AB49" s="330">
        <v>0.3</v>
      </c>
      <c r="AC49" s="330">
        <v>0</v>
      </c>
      <c r="AD49" s="330">
        <v>0</v>
      </c>
      <c r="AE49" s="330">
        <v>0</v>
      </c>
      <c r="AF49" s="330">
        <v>0</v>
      </c>
      <c r="AG49" s="330">
        <v>0.8</v>
      </c>
      <c r="AH49" s="330">
        <v>0.1</v>
      </c>
      <c r="AI49" s="330">
        <v>0</v>
      </c>
      <c r="AJ49" s="330">
        <v>0</v>
      </c>
      <c r="AK49" s="330">
        <v>-0.2</v>
      </c>
      <c r="AL49" s="330">
        <v>-1.1000000000000001</v>
      </c>
      <c r="AM49" s="330">
        <v>0.6</v>
      </c>
      <c r="AN49" s="330">
        <v>0</v>
      </c>
      <c r="AO49" s="330">
        <v>22.3</v>
      </c>
      <c r="AP49" s="330">
        <v>8.6999999999999993</v>
      </c>
      <c r="AU49" s="389"/>
      <c r="AX49" s="391"/>
    </row>
    <row r="50" spans="2:50" s="324" customFormat="1" ht="8.4499999999999993">
      <c r="C50" s="326"/>
      <c r="D50" s="328"/>
      <c r="E50" s="328"/>
      <c r="F50" s="328"/>
      <c r="G50" s="328"/>
      <c r="H50" s="328"/>
      <c r="I50" s="328"/>
      <c r="J50" s="328"/>
      <c r="K50" s="328"/>
      <c r="L50" s="328"/>
      <c r="M50" s="328"/>
      <c r="N50" s="328"/>
      <c r="O50" s="328"/>
      <c r="P50" s="328"/>
      <c r="Q50" s="328"/>
      <c r="R50" s="328"/>
      <c r="S50" s="328"/>
      <c r="T50" s="328"/>
      <c r="U50" s="328"/>
      <c r="X50" s="326"/>
      <c r="Y50" s="328"/>
      <c r="Z50" s="328"/>
      <c r="AA50" s="328"/>
      <c r="AB50" s="328"/>
      <c r="AC50" s="328"/>
      <c r="AD50" s="328"/>
      <c r="AE50" s="328"/>
      <c r="AF50" s="328"/>
      <c r="AG50" s="328"/>
      <c r="AH50" s="328"/>
      <c r="AI50" s="328"/>
      <c r="AJ50" s="328"/>
      <c r="AK50" s="328"/>
      <c r="AL50" s="328"/>
      <c r="AM50" s="328"/>
      <c r="AN50" s="328"/>
      <c r="AO50" s="328"/>
      <c r="AP50" s="328"/>
      <c r="AU50" s="389"/>
      <c r="AX50" s="391"/>
    </row>
    <row r="51" spans="2:50" s="324" customFormat="1" ht="8.4499999999999993">
      <c r="B51" s="492" t="s">
        <v>93</v>
      </c>
      <c r="C51" s="493">
        <v>0</v>
      </c>
      <c r="D51" s="393"/>
      <c r="E51" s="393"/>
      <c r="F51" s="393"/>
      <c r="G51" s="393"/>
      <c r="H51" s="393"/>
      <c r="I51" s="393"/>
      <c r="J51" s="393"/>
      <c r="K51" s="393"/>
      <c r="L51" s="393"/>
      <c r="M51" s="393"/>
      <c r="N51" s="393"/>
      <c r="O51" s="393"/>
      <c r="P51" s="393"/>
      <c r="Q51" s="393"/>
      <c r="R51" s="393"/>
      <c r="S51" s="393"/>
      <c r="T51" s="393"/>
      <c r="U51" s="393"/>
      <c r="W51" s="492" t="str">
        <f>B51</f>
        <v xml:space="preserve">Total CCA operating cost includes the following: </v>
      </c>
      <c r="X51" s="493"/>
      <c r="Y51" s="393"/>
      <c r="Z51" s="393"/>
      <c r="AA51" s="393"/>
      <c r="AB51" s="393"/>
      <c r="AC51" s="393"/>
      <c r="AD51" s="393"/>
      <c r="AE51" s="393"/>
      <c r="AF51" s="393"/>
      <c r="AG51" s="393"/>
      <c r="AH51" s="393"/>
      <c r="AI51" s="393"/>
      <c r="AJ51" s="393"/>
      <c r="AK51" s="393"/>
      <c r="AL51" s="393"/>
      <c r="AM51" s="393"/>
      <c r="AN51" s="393"/>
      <c r="AO51" s="394"/>
      <c r="AP51" s="405"/>
      <c r="AU51" s="389"/>
      <c r="AX51" s="391"/>
    </row>
    <row r="52" spans="2:50" s="324" customFormat="1" ht="8.4499999999999993">
      <c r="B52" s="334" t="s">
        <v>94</v>
      </c>
      <c r="C52" s="326" t="s">
        <v>22</v>
      </c>
      <c r="D52" s="328">
        <v>0</v>
      </c>
      <c r="E52" s="328">
        <v>0</v>
      </c>
      <c r="F52" s="328">
        <v>0</v>
      </c>
      <c r="G52" s="328">
        <v>0</v>
      </c>
      <c r="H52" s="328">
        <v>0</v>
      </c>
      <c r="I52" s="328">
        <v>0</v>
      </c>
      <c r="J52" s="328">
        <v>0</v>
      </c>
      <c r="K52" s="328">
        <v>0</v>
      </c>
      <c r="L52" s="328">
        <v>0</v>
      </c>
      <c r="M52" s="328">
        <v>0</v>
      </c>
      <c r="N52" s="328">
        <v>0.4</v>
      </c>
      <c r="O52" s="328">
        <v>0.1</v>
      </c>
      <c r="P52" s="328">
        <v>0.2</v>
      </c>
      <c r="Q52" s="328">
        <v>0.1</v>
      </c>
      <c r="R52" s="328">
        <v>0</v>
      </c>
      <c r="S52" s="328">
        <v>0</v>
      </c>
      <c r="T52" s="328">
        <v>0</v>
      </c>
      <c r="U52" s="328">
        <v>0</v>
      </c>
      <c r="W52" s="334" t="str">
        <f>B52</f>
        <v>Cumulo charges</v>
      </c>
      <c r="X52" s="326" t="s">
        <v>22</v>
      </c>
      <c r="Y52" s="328">
        <v>0</v>
      </c>
      <c r="Z52" s="328">
        <v>0</v>
      </c>
      <c r="AA52" s="328">
        <v>0.2</v>
      </c>
      <c r="AB52" s="328">
        <v>0.2</v>
      </c>
      <c r="AC52" s="328">
        <v>0</v>
      </c>
      <c r="AD52" s="328">
        <v>0</v>
      </c>
      <c r="AE52" s="328">
        <v>0</v>
      </c>
      <c r="AF52" s="328">
        <v>0</v>
      </c>
      <c r="AG52" s="328">
        <v>0</v>
      </c>
      <c r="AH52" s="328">
        <v>0</v>
      </c>
      <c r="AI52" s="328">
        <v>0</v>
      </c>
      <c r="AJ52" s="328">
        <v>0</v>
      </c>
      <c r="AK52" s="328">
        <v>0</v>
      </c>
      <c r="AL52" s="328">
        <v>0</v>
      </c>
      <c r="AM52" s="328">
        <v>0</v>
      </c>
      <c r="AN52" s="328">
        <v>-0.1</v>
      </c>
      <c r="AO52" s="329">
        <v>0.8</v>
      </c>
      <c r="AP52" s="372">
        <v>0.3</v>
      </c>
      <c r="AU52" s="389"/>
      <c r="AX52" s="391"/>
    </row>
    <row r="53" spans="2:50" s="324" customFormat="1" ht="8.4499999999999993">
      <c r="B53" s="334" t="s">
        <v>95</v>
      </c>
      <c r="C53" s="326" t="s">
        <v>22</v>
      </c>
      <c r="D53" s="328">
        <v>0.2</v>
      </c>
      <c r="E53" s="328">
        <v>0</v>
      </c>
      <c r="F53" s="328">
        <v>0</v>
      </c>
      <c r="G53" s="328">
        <v>0</v>
      </c>
      <c r="H53" s="328">
        <v>0</v>
      </c>
      <c r="I53" s="328">
        <v>0</v>
      </c>
      <c r="J53" s="328">
        <v>0</v>
      </c>
      <c r="K53" s="328">
        <v>0</v>
      </c>
      <c r="L53" s="328">
        <v>0</v>
      </c>
      <c r="M53" s="328">
        <v>0</v>
      </c>
      <c r="N53" s="328">
        <v>0</v>
      </c>
      <c r="O53" s="328">
        <v>0</v>
      </c>
      <c r="P53" s="328">
        <v>0</v>
      </c>
      <c r="Q53" s="328">
        <v>0</v>
      </c>
      <c r="R53" s="328">
        <v>0</v>
      </c>
      <c r="S53" s="328">
        <v>0</v>
      </c>
      <c r="T53" s="328">
        <v>0</v>
      </c>
      <c r="U53" s="328">
        <v>0</v>
      </c>
      <c r="W53" s="334" t="str">
        <f>B53</f>
        <v>Openreach SLGs</v>
      </c>
      <c r="X53" s="326" t="s">
        <v>22</v>
      </c>
      <c r="Y53" s="328">
        <v>0.1</v>
      </c>
      <c r="Z53" s="328">
        <v>1.4</v>
      </c>
      <c r="AA53" s="328">
        <v>0</v>
      </c>
      <c r="AB53" s="328">
        <v>0</v>
      </c>
      <c r="AC53" s="328">
        <v>0</v>
      </c>
      <c r="AD53" s="328">
        <v>0</v>
      </c>
      <c r="AE53" s="328">
        <v>0</v>
      </c>
      <c r="AF53" s="328">
        <v>0</v>
      </c>
      <c r="AG53" s="328">
        <v>0</v>
      </c>
      <c r="AH53" s="328">
        <v>0</v>
      </c>
      <c r="AI53" s="328">
        <v>0</v>
      </c>
      <c r="AJ53" s="328">
        <v>0</v>
      </c>
      <c r="AK53" s="328">
        <v>-0.1</v>
      </c>
      <c r="AL53" s="328">
        <v>-1</v>
      </c>
      <c r="AM53" s="328">
        <v>0</v>
      </c>
      <c r="AN53" s="328">
        <v>0</v>
      </c>
      <c r="AO53" s="329">
        <v>0.2</v>
      </c>
      <c r="AP53" s="372">
        <v>0.4</v>
      </c>
      <c r="AU53" s="389"/>
      <c r="AX53" s="391"/>
    </row>
    <row r="54" spans="2:50" s="324" customFormat="1" ht="8.4499999999999993">
      <c r="B54" s="337" t="s">
        <v>96</v>
      </c>
      <c r="C54" s="338" t="s">
        <v>22</v>
      </c>
      <c r="D54" s="339">
        <v>0</v>
      </c>
      <c r="E54" s="339">
        <v>0</v>
      </c>
      <c r="F54" s="339">
        <v>0</v>
      </c>
      <c r="G54" s="339">
        <v>0</v>
      </c>
      <c r="H54" s="339">
        <v>0</v>
      </c>
      <c r="I54" s="339">
        <v>0</v>
      </c>
      <c r="J54" s="339">
        <v>0</v>
      </c>
      <c r="K54" s="339">
        <v>0</v>
      </c>
      <c r="L54" s="339">
        <v>0</v>
      </c>
      <c r="M54" s="339">
        <v>0</v>
      </c>
      <c r="N54" s="339">
        <v>0.1</v>
      </c>
      <c r="O54" s="339">
        <v>0</v>
      </c>
      <c r="P54" s="339">
        <v>0</v>
      </c>
      <c r="Q54" s="339">
        <v>0</v>
      </c>
      <c r="R54" s="339">
        <v>0</v>
      </c>
      <c r="S54" s="339">
        <v>0</v>
      </c>
      <c r="T54" s="339">
        <v>0</v>
      </c>
      <c r="U54" s="339">
        <v>0</v>
      </c>
      <c r="W54" s="337" t="str">
        <f>B54</f>
        <v>Leaver costs</v>
      </c>
      <c r="X54" s="338" t="s">
        <v>22</v>
      </c>
      <c r="Y54" s="339">
        <v>0</v>
      </c>
      <c r="Z54" s="339">
        <v>0</v>
      </c>
      <c r="AA54" s="339">
        <v>0</v>
      </c>
      <c r="AB54" s="339">
        <v>0</v>
      </c>
      <c r="AC54" s="339">
        <v>0</v>
      </c>
      <c r="AD54" s="339">
        <v>0</v>
      </c>
      <c r="AE54" s="339">
        <v>0</v>
      </c>
      <c r="AF54" s="339">
        <v>0</v>
      </c>
      <c r="AG54" s="339">
        <v>0</v>
      </c>
      <c r="AH54" s="339">
        <v>0</v>
      </c>
      <c r="AI54" s="339">
        <v>0</v>
      </c>
      <c r="AJ54" s="339">
        <v>0</v>
      </c>
      <c r="AK54" s="339">
        <v>0</v>
      </c>
      <c r="AL54" s="339">
        <v>0</v>
      </c>
      <c r="AM54" s="339">
        <v>0</v>
      </c>
      <c r="AN54" s="339">
        <v>0</v>
      </c>
      <c r="AO54" s="374">
        <v>0.1</v>
      </c>
      <c r="AP54" s="375">
        <v>0</v>
      </c>
      <c r="AU54" s="389"/>
      <c r="AX54" s="391"/>
    </row>
    <row r="55" spans="2:50" s="324" customFormat="1" ht="8.4499999999999993">
      <c r="C55" s="326"/>
      <c r="D55" s="328"/>
      <c r="E55" s="328"/>
      <c r="F55" s="328"/>
      <c r="G55" s="328"/>
      <c r="H55" s="328"/>
      <c r="I55" s="328"/>
      <c r="J55" s="328"/>
      <c r="K55" s="328"/>
      <c r="L55" s="328"/>
      <c r="M55" s="328"/>
      <c r="N55" s="328"/>
      <c r="O55" s="328"/>
      <c r="P55" s="328"/>
      <c r="Q55" s="328"/>
      <c r="R55" s="328"/>
      <c r="S55" s="328"/>
      <c r="AA55" s="328"/>
      <c r="AB55" s="328"/>
      <c r="AC55" s="328"/>
      <c r="AD55" s="328"/>
      <c r="AE55" s="328"/>
      <c r="AF55" s="328"/>
      <c r="AG55" s="328"/>
      <c r="AH55" s="328"/>
      <c r="AI55" s="328"/>
      <c r="AJ55" s="328"/>
      <c r="AK55" s="328"/>
      <c r="AL55" s="328"/>
      <c r="AM55" s="328"/>
      <c r="AN55" s="328"/>
      <c r="AO55" s="328"/>
      <c r="AP55" s="328"/>
      <c r="AU55" s="389"/>
      <c r="AX55" s="391"/>
    </row>
    <row r="56" spans="2:50" s="324" customFormat="1" ht="17.45" customHeight="1">
      <c r="C56" s="326"/>
      <c r="D56" s="495" t="str">
        <f>D4</f>
        <v>Connections (ethernet)</v>
      </c>
      <c r="E56" s="527"/>
      <c r="F56" s="495" t="str">
        <f>F4</f>
        <v>EAD 1Gbit/s rentals</v>
      </c>
      <c r="G56" s="527"/>
      <c r="H56" s="495" t="str">
        <f>H4</f>
        <v>Other EAD rentals</v>
      </c>
      <c r="I56" s="527"/>
      <c r="J56" s="495" t="str">
        <f>J4</f>
        <v>EAD LA 1Gbit/s rentals</v>
      </c>
      <c r="K56" s="527"/>
      <c r="L56" s="495" t="str">
        <f>L4</f>
        <v>Other EAD LA rentals</v>
      </c>
      <c r="M56" s="527"/>
      <c r="N56" s="495" t="str">
        <f>N4</f>
        <v>Other rentals</v>
      </c>
      <c r="O56" s="527"/>
      <c r="P56" s="495" t="str">
        <f>P4</f>
        <v>Main link (ethernet services)</v>
      </c>
      <c r="Q56" s="527"/>
      <c r="R56" s="531" t="str">
        <f>R4</f>
        <v>Other services (ethernet services)</v>
      </c>
      <c r="S56" s="532"/>
      <c r="T56" s="495" t="str">
        <f>T4</f>
        <v>Optical services - rentals</v>
      </c>
      <c r="U56" s="527"/>
      <c r="X56" s="326"/>
      <c r="Y56" s="495" t="str">
        <f>Y4</f>
        <v>Optical services - connections</v>
      </c>
      <c r="Z56" s="527"/>
      <c r="AA56" s="495" t="str">
        <f>AA4</f>
        <v>Optical services - main link</v>
      </c>
      <c r="AB56" s="527"/>
      <c r="AC56" s="495" t="str">
        <f>AC4</f>
        <v>Direct ECC basket</v>
      </c>
      <c r="AD56" s="527"/>
      <c r="AE56" s="495" t="str">
        <f>AE4</f>
        <v>Time related charges</v>
      </c>
      <c r="AF56" s="527"/>
      <c r="AG56" s="495" t="str">
        <f>AG4</f>
        <v xml:space="preserve">Other ancillaries </v>
      </c>
      <c r="AH56" s="527"/>
      <c r="AI56" s="495" t="str">
        <f>AI4</f>
        <v>Ethernet IFRS 15 deferred revenue</v>
      </c>
      <c r="AJ56" s="527"/>
      <c r="AK56" s="495" t="str">
        <f>AK4</f>
        <v>Ethernet IFRS 15 SLG</v>
      </c>
      <c r="AL56" s="527"/>
      <c r="AM56" s="495" t="str">
        <f>AM4</f>
        <v xml:space="preserve">Rounding </v>
      </c>
      <c r="AN56" s="527"/>
      <c r="AO56" s="496" t="str">
        <f>AO4</f>
        <v xml:space="preserve">Total </v>
      </c>
      <c r="AP56" s="537"/>
      <c r="AU56" s="389"/>
      <c r="AX56" s="391"/>
    </row>
    <row r="57" spans="2:50" s="324" customFormat="1" ht="8.4499999999999993">
      <c r="B57" s="538" t="s">
        <v>97</v>
      </c>
      <c r="C57" s="540">
        <v>0</v>
      </c>
      <c r="D57" s="342" t="str">
        <f>D5</f>
        <v>Int</v>
      </c>
      <c r="E57" s="342" t="str">
        <f>E5</f>
        <v>Ext</v>
      </c>
      <c r="F57" s="342" t="str">
        <f>F5</f>
        <v>Int</v>
      </c>
      <c r="G57" s="342" t="str">
        <f>G5</f>
        <v>Ext</v>
      </c>
      <c r="H57" s="342" t="str">
        <f>H5</f>
        <v>Int</v>
      </c>
      <c r="I57" s="342" t="str">
        <f>I5</f>
        <v>Ext</v>
      </c>
      <c r="J57" s="342" t="str">
        <f>J5</f>
        <v>Int</v>
      </c>
      <c r="K57" s="342" t="str">
        <f>K5</f>
        <v>Ext</v>
      </c>
      <c r="L57" s="342" t="str">
        <f>L5</f>
        <v>Int</v>
      </c>
      <c r="M57" s="342" t="str">
        <f>M5</f>
        <v>Ext</v>
      </c>
      <c r="N57" s="342" t="str">
        <f>N5</f>
        <v>Int</v>
      </c>
      <c r="O57" s="342" t="str">
        <f>O5</f>
        <v>Ext</v>
      </c>
      <c r="P57" s="342" t="str">
        <f>P5</f>
        <v>Int</v>
      </c>
      <c r="Q57" s="342" t="str">
        <f>Q5</f>
        <v>Ext</v>
      </c>
      <c r="R57" s="342" t="str">
        <f>R5</f>
        <v>Int</v>
      </c>
      <c r="S57" s="342" t="str">
        <f>S5</f>
        <v>Ext</v>
      </c>
      <c r="T57" s="342" t="str">
        <f>T5</f>
        <v>Int</v>
      </c>
      <c r="U57" s="342" t="str">
        <f>U5</f>
        <v>Ext</v>
      </c>
      <c r="W57" s="538" t="str">
        <f>B57</f>
        <v>(ii) Operating costs by division</v>
      </c>
      <c r="X57" s="539"/>
      <c r="Y57" s="342" t="str">
        <f>Y5</f>
        <v>Int</v>
      </c>
      <c r="Z57" s="342" t="str">
        <f>Z5</f>
        <v>Ext</v>
      </c>
      <c r="AA57" s="342" t="str">
        <f>AA5</f>
        <v>Int</v>
      </c>
      <c r="AB57" s="342" t="str">
        <f>AB5</f>
        <v>Ext</v>
      </c>
      <c r="AC57" s="342" t="str">
        <f>AC5</f>
        <v>Int</v>
      </c>
      <c r="AD57" s="342" t="str">
        <f>AD5</f>
        <v>Ext</v>
      </c>
      <c r="AE57" s="342" t="str">
        <f>AE5</f>
        <v>Int</v>
      </c>
      <c r="AF57" s="342" t="str">
        <f>AF5</f>
        <v>Ext</v>
      </c>
      <c r="AG57" s="342" t="str">
        <f>AG5</f>
        <v>Int</v>
      </c>
      <c r="AH57" s="342" t="str">
        <f>AH5</f>
        <v>Ext</v>
      </c>
      <c r="AI57" s="342" t="str">
        <f>AI5</f>
        <v>Int</v>
      </c>
      <c r="AJ57" s="342" t="str">
        <f>AJ5</f>
        <v>Ext</v>
      </c>
      <c r="AK57" s="342" t="str">
        <f>AK5</f>
        <v>Int</v>
      </c>
      <c r="AL57" s="342" t="str">
        <f>AL5</f>
        <v>Ext</v>
      </c>
      <c r="AM57" s="342" t="str">
        <f>AM5</f>
        <v>Int</v>
      </c>
      <c r="AN57" s="342" t="str">
        <f>AN5</f>
        <v>Ext</v>
      </c>
      <c r="AO57" s="361" t="str">
        <f>AO5</f>
        <v>Int</v>
      </c>
      <c r="AP57" s="361" t="str">
        <f>AP5</f>
        <v>Ext</v>
      </c>
      <c r="AU57" s="389"/>
      <c r="AX57" s="391"/>
    </row>
    <row r="58" spans="2:50" s="324" customFormat="1" ht="8.4499999999999993">
      <c r="C58" s="326"/>
      <c r="D58" s="328"/>
      <c r="E58" s="328"/>
      <c r="F58" s="328"/>
      <c r="G58" s="328"/>
      <c r="H58" s="328"/>
      <c r="I58" s="328"/>
      <c r="J58" s="328"/>
      <c r="K58" s="328"/>
      <c r="L58" s="328"/>
      <c r="M58" s="328"/>
      <c r="N58" s="328"/>
      <c r="O58" s="328"/>
      <c r="P58" s="328"/>
      <c r="Q58" s="328"/>
      <c r="R58" s="328"/>
      <c r="S58" s="328"/>
      <c r="T58" s="328"/>
      <c r="U58" s="328"/>
      <c r="W58" s="323"/>
      <c r="X58" s="326"/>
      <c r="Y58" s="328"/>
      <c r="Z58" s="328"/>
      <c r="AA58" s="328"/>
      <c r="AB58" s="328"/>
      <c r="AC58" s="328"/>
      <c r="AD58" s="328"/>
      <c r="AE58" s="328"/>
      <c r="AF58" s="328"/>
      <c r="AG58" s="328"/>
      <c r="AH58" s="328"/>
      <c r="AI58" s="328"/>
      <c r="AJ58" s="328"/>
      <c r="AK58" s="328"/>
      <c r="AL58" s="328"/>
      <c r="AM58" s="328"/>
      <c r="AN58" s="328"/>
      <c r="AO58" s="329"/>
      <c r="AP58" s="329"/>
      <c r="AU58" s="389"/>
      <c r="AX58" s="391"/>
    </row>
    <row r="59" spans="2:50" s="324" customFormat="1" ht="8.4499999999999993">
      <c r="B59" s="323" t="s">
        <v>59</v>
      </c>
      <c r="C59" s="326" t="s">
        <v>22</v>
      </c>
      <c r="D59" s="328">
        <v>0</v>
      </c>
      <c r="E59" s="328">
        <v>0</v>
      </c>
      <c r="F59" s="328">
        <v>0</v>
      </c>
      <c r="G59" s="328">
        <v>0</v>
      </c>
      <c r="H59" s="328">
        <v>0</v>
      </c>
      <c r="I59" s="328">
        <v>0</v>
      </c>
      <c r="J59" s="328">
        <v>0</v>
      </c>
      <c r="K59" s="328">
        <v>0</v>
      </c>
      <c r="L59" s="328">
        <v>0</v>
      </c>
      <c r="M59" s="328">
        <v>0</v>
      </c>
      <c r="N59" s="328">
        <v>0</v>
      </c>
      <c r="O59" s="328">
        <v>0</v>
      </c>
      <c r="P59" s="328">
        <v>0</v>
      </c>
      <c r="Q59" s="328">
        <v>0</v>
      </c>
      <c r="R59" s="328">
        <v>0</v>
      </c>
      <c r="S59" s="328">
        <v>0</v>
      </c>
      <c r="T59" s="328">
        <v>0</v>
      </c>
      <c r="U59" s="328">
        <v>0</v>
      </c>
      <c r="W59" s="323" t="str">
        <f>B59</f>
        <v>EOI input prices</v>
      </c>
      <c r="X59" s="326" t="str">
        <f>C59</f>
        <v>£m</v>
      </c>
      <c r="Y59" s="328">
        <v>0</v>
      </c>
      <c r="Z59" s="328">
        <v>0</v>
      </c>
      <c r="AA59" s="328">
        <v>0</v>
      </c>
      <c r="AB59" s="328">
        <v>0</v>
      </c>
      <c r="AC59" s="328">
        <v>0</v>
      </c>
      <c r="AD59" s="328">
        <v>0</v>
      </c>
      <c r="AE59" s="328">
        <v>0</v>
      </c>
      <c r="AF59" s="328">
        <v>0</v>
      </c>
      <c r="AG59" s="328">
        <v>0</v>
      </c>
      <c r="AH59" s="328">
        <v>0</v>
      </c>
      <c r="AI59" s="328">
        <v>0</v>
      </c>
      <c r="AJ59" s="328">
        <v>0</v>
      </c>
      <c r="AK59" s="328">
        <v>0</v>
      </c>
      <c r="AL59" s="328">
        <v>0</v>
      </c>
      <c r="AM59" s="328">
        <v>0</v>
      </c>
      <c r="AN59" s="328">
        <v>0</v>
      </c>
      <c r="AO59" s="329">
        <v>0</v>
      </c>
      <c r="AP59" s="329">
        <v>0</v>
      </c>
      <c r="AU59" s="389"/>
      <c r="AX59" s="391"/>
    </row>
    <row r="60" spans="2:50" s="324" customFormat="1" ht="8.4499999999999993">
      <c r="B60" s="323" t="s">
        <v>31</v>
      </c>
      <c r="C60" s="326" t="s">
        <v>22</v>
      </c>
      <c r="D60" s="328">
        <v>0</v>
      </c>
      <c r="E60" s="328">
        <v>0</v>
      </c>
      <c r="F60" s="328">
        <v>0</v>
      </c>
      <c r="G60" s="328">
        <v>0</v>
      </c>
      <c r="H60" s="328">
        <v>0</v>
      </c>
      <c r="I60" s="328">
        <v>0</v>
      </c>
      <c r="J60" s="328">
        <v>0</v>
      </c>
      <c r="K60" s="328">
        <v>0</v>
      </c>
      <c r="L60" s="328">
        <v>0</v>
      </c>
      <c r="M60" s="328">
        <v>0</v>
      </c>
      <c r="N60" s="328">
        <v>-0.1</v>
      </c>
      <c r="O60" s="328">
        <v>0</v>
      </c>
      <c r="P60" s="328">
        <v>-0.1</v>
      </c>
      <c r="Q60" s="328">
        <v>0</v>
      </c>
      <c r="R60" s="328">
        <v>0</v>
      </c>
      <c r="S60" s="328">
        <v>0</v>
      </c>
      <c r="T60" s="328">
        <v>0</v>
      </c>
      <c r="U60" s="328">
        <v>0</v>
      </c>
      <c r="W60" s="323" t="str">
        <f t="shared" ref="W60:X74" si="7">B60</f>
        <v>Attribution of PI costs</v>
      </c>
      <c r="X60" s="326" t="str">
        <f t="shared" si="7"/>
        <v>£m</v>
      </c>
      <c r="Y60" s="328">
        <v>0</v>
      </c>
      <c r="Z60" s="328">
        <v>0</v>
      </c>
      <c r="AA60" s="328">
        <v>0</v>
      </c>
      <c r="AB60" s="328">
        <v>0</v>
      </c>
      <c r="AC60" s="328">
        <v>0</v>
      </c>
      <c r="AD60" s="328">
        <v>0</v>
      </c>
      <c r="AE60" s="328">
        <v>0</v>
      </c>
      <c r="AF60" s="328">
        <v>0</v>
      </c>
      <c r="AG60" s="328">
        <v>0</v>
      </c>
      <c r="AH60" s="328">
        <v>0</v>
      </c>
      <c r="AI60" s="328">
        <v>0</v>
      </c>
      <c r="AJ60" s="328">
        <v>0</v>
      </c>
      <c r="AK60" s="328">
        <v>0</v>
      </c>
      <c r="AL60" s="328">
        <v>0</v>
      </c>
      <c r="AM60" s="328">
        <v>0.1</v>
      </c>
      <c r="AN60" s="328">
        <v>-0.1</v>
      </c>
      <c r="AO60" s="329">
        <v>-0.1</v>
      </c>
      <c r="AP60" s="329">
        <v>-0.1</v>
      </c>
      <c r="AU60" s="389"/>
      <c r="AX60" s="391"/>
    </row>
    <row r="61" spans="2:50" s="324" customFormat="1" ht="8.4499999999999993">
      <c r="C61" s="326"/>
      <c r="D61" s="328"/>
      <c r="E61" s="328"/>
      <c r="F61" s="328"/>
      <c r="G61" s="328"/>
      <c r="H61" s="328"/>
      <c r="I61" s="328"/>
      <c r="J61" s="328"/>
      <c r="K61" s="328"/>
      <c r="L61" s="328"/>
      <c r="M61" s="328"/>
      <c r="N61" s="328"/>
      <c r="O61" s="328"/>
      <c r="P61" s="328"/>
      <c r="Q61" s="328"/>
      <c r="R61" s="328"/>
      <c r="S61" s="328"/>
      <c r="T61" s="328"/>
      <c r="U61" s="328"/>
      <c r="W61" s="323"/>
      <c r="X61" s="326"/>
      <c r="Y61" s="328"/>
      <c r="Z61" s="328"/>
      <c r="AA61" s="328"/>
      <c r="AB61" s="328"/>
      <c r="AC61" s="328"/>
      <c r="AD61" s="328"/>
      <c r="AE61" s="328"/>
      <c r="AF61" s="328"/>
      <c r="AG61" s="328"/>
      <c r="AH61" s="328"/>
      <c r="AI61" s="328"/>
      <c r="AJ61" s="328"/>
      <c r="AK61" s="328"/>
      <c r="AL61" s="328"/>
      <c r="AM61" s="328"/>
      <c r="AN61" s="328"/>
      <c r="AO61" s="329"/>
      <c r="AP61" s="329"/>
      <c r="AU61" s="389"/>
      <c r="AX61" s="391"/>
    </row>
    <row r="62" spans="2:50" s="324" customFormat="1" ht="8.4499999999999993">
      <c r="B62" s="323" t="s">
        <v>2</v>
      </c>
      <c r="C62" s="326"/>
      <c r="D62" s="328"/>
      <c r="E62" s="328"/>
      <c r="F62" s="328"/>
      <c r="G62" s="328"/>
      <c r="H62" s="328"/>
      <c r="I62" s="328"/>
      <c r="J62" s="328"/>
      <c r="K62" s="328"/>
      <c r="L62" s="328"/>
      <c r="M62" s="328"/>
      <c r="N62" s="328"/>
      <c r="O62" s="328"/>
      <c r="P62" s="328"/>
      <c r="Q62" s="328"/>
      <c r="R62" s="328"/>
      <c r="S62" s="328"/>
      <c r="T62" s="328"/>
      <c r="U62" s="328"/>
      <c r="W62" s="323" t="str">
        <f t="shared" si="7"/>
        <v>Openreach</v>
      </c>
      <c r="X62" s="326"/>
      <c r="Y62" s="328"/>
      <c r="Z62" s="328"/>
      <c r="AA62" s="328"/>
      <c r="AB62" s="328"/>
      <c r="AC62" s="328"/>
      <c r="AD62" s="328"/>
      <c r="AE62" s="328"/>
      <c r="AF62" s="328"/>
      <c r="AG62" s="328"/>
      <c r="AH62" s="328"/>
      <c r="AI62" s="328"/>
      <c r="AJ62" s="328"/>
      <c r="AK62" s="328"/>
      <c r="AL62" s="328"/>
      <c r="AM62" s="328"/>
      <c r="AN62" s="328"/>
      <c r="AO62" s="329"/>
      <c r="AP62" s="329"/>
      <c r="AU62" s="389"/>
      <c r="AX62" s="391"/>
    </row>
    <row r="63" spans="2:50" s="324" customFormat="1" ht="8.4499999999999993">
      <c r="B63" s="324" t="s">
        <v>98</v>
      </c>
      <c r="C63" s="326" t="s">
        <v>22</v>
      </c>
      <c r="D63" s="328">
        <v>0.3</v>
      </c>
      <c r="E63" s="328">
        <v>0</v>
      </c>
      <c r="F63" s="328">
        <v>-0.1</v>
      </c>
      <c r="G63" s="328">
        <v>0</v>
      </c>
      <c r="H63" s="328">
        <v>0</v>
      </c>
      <c r="I63" s="328">
        <v>-0.1</v>
      </c>
      <c r="J63" s="328">
        <v>0</v>
      </c>
      <c r="K63" s="328">
        <v>0</v>
      </c>
      <c r="L63" s="328">
        <v>0</v>
      </c>
      <c r="M63" s="328">
        <v>0</v>
      </c>
      <c r="N63" s="328">
        <v>-0.1</v>
      </c>
      <c r="O63" s="328">
        <v>0.1</v>
      </c>
      <c r="P63" s="328">
        <v>0.1</v>
      </c>
      <c r="Q63" s="328">
        <v>0</v>
      </c>
      <c r="R63" s="328">
        <v>0</v>
      </c>
      <c r="S63" s="328">
        <v>0</v>
      </c>
      <c r="T63" s="328">
        <v>0</v>
      </c>
      <c r="U63" s="328">
        <v>-0.2</v>
      </c>
      <c r="W63" s="324" t="str">
        <f t="shared" si="7"/>
        <v>Service and network delivery</v>
      </c>
      <c r="X63" s="326" t="str">
        <f t="shared" si="7"/>
        <v>£m</v>
      </c>
      <c r="Y63" s="328">
        <v>0.1</v>
      </c>
      <c r="Z63" s="328">
        <v>1.5</v>
      </c>
      <c r="AA63" s="328">
        <v>0.1</v>
      </c>
      <c r="AB63" s="328">
        <v>0.1</v>
      </c>
      <c r="AC63" s="328">
        <v>0</v>
      </c>
      <c r="AD63" s="328">
        <v>0</v>
      </c>
      <c r="AE63" s="328">
        <v>0</v>
      </c>
      <c r="AF63" s="328">
        <v>0</v>
      </c>
      <c r="AG63" s="328">
        <v>0.3</v>
      </c>
      <c r="AH63" s="328">
        <v>0.1</v>
      </c>
      <c r="AI63" s="328">
        <v>0</v>
      </c>
      <c r="AJ63" s="328">
        <v>0</v>
      </c>
      <c r="AK63" s="328">
        <v>-0.2</v>
      </c>
      <c r="AL63" s="328">
        <v>-1</v>
      </c>
      <c r="AM63" s="328">
        <v>0.6</v>
      </c>
      <c r="AN63" s="328">
        <v>0.1</v>
      </c>
      <c r="AO63" s="329">
        <v>1.1000000000000001</v>
      </c>
      <c r="AP63" s="329">
        <v>0.6</v>
      </c>
      <c r="AU63" s="389"/>
      <c r="AX63" s="391"/>
    </row>
    <row r="64" spans="2:50" s="324" customFormat="1" ht="8.4499999999999993">
      <c r="B64" s="324" t="s">
        <v>99</v>
      </c>
      <c r="C64" s="326" t="s">
        <v>22</v>
      </c>
      <c r="D64" s="328">
        <v>0</v>
      </c>
      <c r="E64" s="328">
        <v>0</v>
      </c>
      <c r="F64" s="328">
        <v>0</v>
      </c>
      <c r="G64" s="328">
        <v>0</v>
      </c>
      <c r="H64" s="328">
        <v>0</v>
      </c>
      <c r="I64" s="328">
        <v>0</v>
      </c>
      <c r="J64" s="328">
        <v>0</v>
      </c>
      <c r="K64" s="328">
        <v>0</v>
      </c>
      <c r="L64" s="328">
        <v>0</v>
      </c>
      <c r="M64" s="328">
        <v>0</v>
      </c>
      <c r="N64" s="328">
        <v>0.3</v>
      </c>
      <c r="O64" s="328">
        <v>0</v>
      </c>
      <c r="P64" s="328">
        <v>0</v>
      </c>
      <c r="Q64" s="328">
        <v>0</v>
      </c>
      <c r="R64" s="328">
        <v>0</v>
      </c>
      <c r="S64" s="328">
        <v>0</v>
      </c>
      <c r="T64" s="328">
        <v>0</v>
      </c>
      <c r="U64" s="328">
        <v>0</v>
      </c>
      <c r="W64" s="324" t="str">
        <f t="shared" si="7"/>
        <v>Openreach support functions</v>
      </c>
      <c r="X64" s="326" t="str">
        <f t="shared" si="7"/>
        <v>£m</v>
      </c>
      <c r="Y64" s="328">
        <v>0</v>
      </c>
      <c r="Z64" s="328">
        <v>0.3</v>
      </c>
      <c r="AA64" s="328">
        <v>0</v>
      </c>
      <c r="AB64" s="328">
        <v>0</v>
      </c>
      <c r="AC64" s="328">
        <v>0</v>
      </c>
      <c r="AD64" s="328">
        <v>0</v>
      </c>
      <c r="AE64" s="328">
        <v>0</v>
      </c>
      <c r="AF64" s="328">
        <v>0</v>
      </c>
      <c r="AG64" s="328">
        <v>0.2</v>
      </c>
      <c r="AH64" s="328">
        <v>0</v>
      </c>
      <c r="AI64" s="328">
        <v>0</v>
      </c>
      <c r="AJ64" s="328">
        <v>0</v>
      </c>
      <c r="AK64" s="328">
        <v>0</v>
      </c>
      <c r="AL64" s="328">
        <v>0</v>
      </c>
      <c r="AM64" s="328">
        <v>0.1</v>
      </c>
      <c r="AN64" s="328">
        <v>0.2</v>
      </c>
      <c r="AO64" s="329">
        <v>0.6</v>
      </c>
      <c r="AP64" s="329">
        <v>0.5</v>
      </c>
      <c r="AU64" s="389"/>
      <c r="AX64" s="391"/>
    </row>
    <row r="65" spans="2:78" s="324" customFormat="1" ht="8.4499999999999993">
      <c r="B65" s="323" t="s">
        <v>100</v>
      </c>
      <c r="C65" s="326" t="s">
        <v>22</v>
      </c>
      <c r="D65" s="330">
        <v>0.3</v>
      </c>
      <c r="E65" s="330">
        <v>0</v>
      </c>
      <c r="F65" s="330">
        <v>-0.1</v>
      </c>
      <c r="G65" s="330">
        <v>0</v>
      </c>
      <c r="H65" s="330">
        <v>0</v>
      </c>
      <c r="I65" s="330">
        <v>-0.1</v>
      </c>
      <c r="J65" s="330">
        <v>0</v>
      </c>
      <c r="K65" s="330">
        <v>0</v>
      </c>
      <c r="L65" s="330">
        <v>0</v>
      </c>
      <c r="M65" s="330">
        <v>0</v>
      </c>
      <c r="N65" s="330">
        <v>0.2</v>
      </c>
      <c r="O65" s="330">
        <v>0.1</v>
      </c>
      <c r="P65" s="330">
        <v>0.1</v>
      </c>
      <c r="Q65" s="330">
        <v>0</v>
      </c>
      <c r="R65" s="330">
        <v>0</v>
      </c>
      <c r="S65" s="330">
        <v>0</v>
      </c>
      <c r="T65" s="330">
        <v>0</v>
      </c>
      <c r="U65" s="330">
        <v>-0.2</v>
      </c>
      <c r="W65" s="323" t="str">
        <f t="shared" si="7"/>
        <v>Openreach total</v>
      </c>
      <c r="X65" s="326" t="str">
        <f t="shared" si="7"/>
        <v>£m</v>
      </c>
      <c r="Y65" s="330">
        <v>0.1</v>
      </c>
      <c r="Z65" s="330">
        <v>1.8</v>
      </c>
      <c r="AA65" s="330">
        <v>0.1</v>
      </c>
      <c r="AB65" s="330">
        <v>0.1</v>
      </c>
      <c r="AC65" s="330">
        <v>0</v>
      </c>
      <c r="AD65" s="330">
        <v>0</v>
      </c>
      <c r="AE65" s="330">
        <v>0</v>
      </c>
      <c r="AF65" s="330">
        <v>0</v>
      </c>
      <c r="AG65" s="330">
        <v>0.5</v>
      </c>
      <c r="AH65" s="330">
        <v>0.1</v>
      </c>
      <c r="AI65" s="330">
        <v>0</v>
      </c>
      <c r="AJ65" s="330">
        <v>0</v>
      </c>
      <c r="AK65" s="330">
        <v>-0.2</v>
      </c>
      <c r="AL65" s="330">
        <v>-1</v>
      </c>
      <c r="AM65" s="330">
        <v>0.7</v>
      </c>
      <c r="AN65" s="330">
        <v>0.3</v>
      </c>
      <c r="AO65" s="330">
        <v>1.7</v>
      </c>
      <c r="AP65" s="330">
        <v>1.1000000000000001</v>
      </c>
      <c r="AU65" s="389"/>
      <c r="AX65" s="391"/>
    </row>
    <row r="66" spans="2:78" s="324" customFormat="1" ht="8.4499999999999993">
      <c r="C66" s="326"/>
      <c r="D66" s="328"/>
      <c r="E66" s="328"/>
      <c r="F66" s="328"/>
      <c r="G66" s="328"/>
      <c r="H66" s="328"/>
      <c r="I66" s="328"/>
      <c r="J66" s="328"/>
      <c r="K66" s="328"/>
      <c r="L66" s="328"/>
      <c r="M66" s="328"/>
      <c r="N66" s="328"/>
      <c r="O66" s="328"/>
      <c r="P66" s="328"/>
      <c r="Q66" s="328"/>
      <c r="R66" s="328"/>
      <c r="S66" s="328"/>
      <c r="T66" s="328"/>
      <c r="U66" s="328"/>
      <c r="W66" s="323"/>
      <c r="X66" s="326"/>
      <c r="Y66" s="328"/>
      <c r="Z66" s="328"/>
      <c r="AA66" s="328"/>
      <c r="AB66" s="328"/>
      <c r="AC66" s="328"/>
      <c r="AD66" s="328"/>
      <c r="AE66" s="328"/>
      <c r="AF66" s="328"/>
      <c r="AG66" s="328"/>
      <c r="AH66" s="328"/>
      <c r="AI66" s="328"/>
      <c r="AJ66" s="328"/>
      <c r="AK66" s="328"/>
      <c r="AL66" s="328"/>
      <c r="AM66" s="328"/>
      <c r="AN66" s="328"/>
      <c r="AO66" s="329"/>
      <c r="AP66" s="329"/>
      <c r="AU66" s="389"/>
      <c r="AX66" s="391"/>
    </row>
    <row r="67" spans="2:78" s="324" customFormat="1" ht="8.4499999999999993">
      <c r="B67" s="323" t="s">
        <v>3</v>
      </c>
      <c r="C67" s="326"/>
      <c r="D67" s="328"/>
      <c r="E67" s="328"/>
      <c r="F67" s="328"/>
      <c r="G67" s="328"/>
      <c r="H67" s="328"/>
      <c r="I67" s="328"/>
      <c r="J67" s="328"/>
      <c r="K67" s="328"/>
      <c r="L67" s="328"/>
      <c r="M67" s="328"/>
      <c r="N67" s="328"/>
      <c r="O67" s="328"/>
      <c r="P67" s="328"/>
      <c r="Q67" s="328"/>
      <c r="R67" s="328"/>
      <c r="S67" s="328"/>
      <c r="T67" s="328"/>
      <c r="U67" s="328"/>
      <c r="W67" s="323" t="str">
        <f t="shared" si="7"/>
        <v>Rest of BT</v>
      </c>
      <c r="X67" s="326"/>
      <c r="Y67" s="328"/>
      <c r="Z67" s="328"/>
      <c r="AA67" s="328"/>
      <c r="AB67" s="328"/>
      <c r="AC67" s="328"/>
      <c r="AD67" s="328"/>
      <c r="AE67" s="328"/>
      <c r="AF67" s="328"/>
      <c r="AG67" s="328"/>
      <c r="AH67" s="328"/>
      <c r="AI67" s="328"/>
      <c r="AJ67" s="328"/>
      <c r="AK67" s="328"/>
      <c r="AL67" s="328"/>
      <c r="AM67" s="328"/>
      <c r="AN67" s="328"/>
      <c r="AO67" s="329"/>
      <c r="AP67" s="329"/>
      <c r="AU67" s="389"/>
      <c r="AX67" s="391"/>
    </row>
    <row r="68" spans="2:78" s="324" customFormat="1" ht="8.4499999999999993">
      <c r="B68" s="324" t="s">
        <v>101</v>
      </c>
      <c r="C68" s="326" t="s">
        <v>22</v>
      </c>
      <c r="D68" s="328">
        <v>0</v>
      </c>
      <c r="E68" s="328">
        <v>0</v>
      </c>
      <c r="F68" s="328">
        <v>0</v>
      </c>
      <c r="G68" s="328">
        <v>0</v>
      </c>
      <c r="H68" s="328">
        <v>0</v>
      </c>
      <c r="I68" s="328">
        <v>0</v>
      </c>
      <c r="J68" s="328">
        <v>0</v>
      </c>
      <c r="K68" s="328">
        <v>0</v>
      </c>
      <c r="L68" s="328">
        <v>0</v>
      </c>
      <c r="M68" s="328">
        <v>0</v>
      </c>
      <c r="N68" s="328">
        <v>0.3</v>
      </c>
      <c r="O68" s="328">
        <v>0</v>
      </c>
      <c r="P68" s="328">
        <v>0</v>
      </c>
      <c r="Q68" s="328">
        <v>0</v>
      </c>
      <c r="R68" s="328">
        <v>0</v>
      </c>
      <c r="S68" s="328">
        <v>0</v>
      </c>
      <c r="T68" s="328">
        <v>0</v>
      </c>
      <c r="U68" s="328">
        <v>0.1</v>
      </c>
      <c r="W68" s="324" t="str">
        <f t="shared" si="7"/>
        <v>Group centre</v>
      </c>
      <c r="X68" s="326" t="str">
        <f t="shared" si="7"/>
        <v>£m</v>
      </c>
      <c r="Y68" s="328">
        <v>0</v>
      </c>
      <c r="Z68" s="328">
        <v>0.1</v>
      </c>
      <c r="AA68" s="328">
        <v>0</v>
      </c>
      <c r="AB68" s="328">
        <v>0</v>
      </c>
      <c r="AC68" s="328">
        <v>0</v>
      </c>
      <c r="AD68" s="328">
        <v>0</v>
      </c>
      <c r="AE68" s="328">
        <v>0</v>
      </c>
      <c r="AF68" s="328">
        <v>0</v>
      </c>
      <c r="AG68" s="328">
        <v>0.1</v>
      </c>
      <c r="AH68" s="328">
        <v>0</v>
      </c>
      <c r="AI68" s="328">
        <v>0</v>
      </c>
      <c r="AJ68" s="328">
        <v>0</v>
      </c>
      <c r="AK68" s="328">
        <v>0</v>
      </c>
      <c r="AL68" s="328">
        <v>0</v>
      </c>
      <c r="AM68" s="328">
        <v>0.2</v>
      </c>
      <c r="AN68" s="328">
        <v>0.1</v>
      </c>
      <c r="AO68" s="329">
        <v>0.6</v>
      </c>
      <c r="AP68" s="329">
        <v>0.3</v>
      </c>
      <c r="AU68" s="389"/>
      <c r="AX68" s="391"/>
    </row>
    <row r="69" spans="2:78" s="324" customFormat="1" ht="8.4499999999999993">
      <c r="B69" s="324" t="s">
        <v>102</v>
      </c>
      <c r="C69" s="326" t="s">
        <v>22</v>
      </c>
      <c r="D69" s="328">
        <v>0</v>
      </c>
      <c r="E69" s="328">
        <v>0</v>
      </c>
      <c r="F69" s="328">
        <v>0</v>
      </c>
      <c r="G69" s="328">
        <v>0</v>
      </c>
      <c r="H69" s="328">
        <v>0</v>
      </c>
      <c r="I69" s="328">
        <v>0</v>
      </c>
      <c r="J69" s="328">
        <v>0</v>
      </c>
      <c r="K69" s="328">
        <v>0</v>
      </c>
      <c r="L69" s="328">
        <v>0</v>
      </c>
      <c r="M69" s="328">
        <v>0</v>
      </c>
      <c r="N69" s="328">
        <v>1.2</v>
      </c>
      <c r="O69" s="328">
        <v>0.2</v>
      </c>
      <c r="P69" s="328">
        <v>0.2</v>
      </c>
      <c r="Q69" s="328">
        <v>0.1</v>
      </c>
      <c r="R69" s="328">
        <v>0</v>
      </c>
      <c r="S69" s="328">
        <v>0</v>
      </c>
      <c r="T69" s="328">
        <v>0</v>
      </c>
      <c r="U69" s="328">
        <v>0</v>
      </c>
      <c r="W69" s="324" t="str">
        <f t="shared" si="7"/>
        <v xml:space="preserve">Property and facilities </v>
      </c>
      <c r="X69" s="326" t="str">
        <f t="shared" si="7"/>
        <v>£m</v>
      </c>
      <c r="Y69" s="328">
        <v>0</v>
      </c>
      <c r="Z69" s="328">
        <v>0</v>
      </c>
      <c r="AA69" s="328">
        <v>0.2</v>
      </c>
      <c r="AB69" s="328">
        <v>0.2</v>
      </c>
      <c r="AC69" s="328">
        <v>0</v>
      </c>
      <c r="AD69" s="328">
        <v>0</v>
      </c>
      <c r="AE69" s="328">
        <v>0</v>
      </c>
      <c r="AF69" s="328">
        <v>0</v>
      </c>
      <c r="AG69" s="328">
        <v>0</v>
      </c>
      <c r="AH69" s="328">
        <v>0</v>
      </c>
      <c r="AI69" s="328">
        <v>0</v>
      </c>
      <c r="AJ69" s="328">
        <v>0</v>
      </c>
      <c r="AK69" s="328">
        <v>0</v>
      </c>
      <c r="AL69" s="328">
        <v>0</v>
      </c>
      <c r="AM69" s="328">
        <v>0.2</v>
      </c>
      <c r="AN69" s="328">
        <v>-0.2</v>
      </c>
      <c r="AO69" s="329">
        <v>1.8</v>
      </c>
      <c r="AP69" s="329">
        <v>0.3</v>
      </c>
      <c r="AU69" s="389"/>
      <c r="AX69" s="391"/>
    </row>
    <row r="70" spans="2:78" s="324" customFormat="1" ht="8.4499999999999993">
      <c r="B70" s="324" t="s">
        <v>103</v>
      </c>
      <c r="C70" s="326" t="s">
        <v>22</v>
      </c>
      <c r="D70" s="328">
        <v>0</v>
      </c>
      <c r="E70" s="328">
        <v>0</v>
      </c>
      <c r="F70" s="328">
        <v>0.1</v>
      </c>
      <c r="G70" s="328">
        <v>0</v>
      </c>
      <c r="H70" s="328">
        <v>0</v>
      </c>
      <c r="I70" s="328">
        <v>0.1</v>
      </c>
      <c r="J70" s="328">
        <v>0</v>
      </c>
      <c r="K70" s="328">
        <v>0</v>
      </c>
      <c r="L70" s="328">
        <v>0</v>
      </c>
      <c r="M70" s="328">
        <v>0</v>
      </c>
      <c r="N70" s="328">
        <v>6.6</v>
      </c>
      <c r="O70" s="328">
        <v>1</v>
      </c>
      <c r="P70" s="328">
        <v>0</v>
      </c>
      <c r="Q70" s="328">
        <v>0</v>
      </c>
      <c r="R70" s="328">
        <v>0</v>
      </c>
      <c r="S70" s="328">
        <v>0</v>
      </c>
      <c r="T70" s="328">
        <v>0.1</v>
      </c>
      <c r="U70" s="328">
        <v>0.2</v>
      </c>
      <c r="W70" s="324" t="str">
        <f t="shared" si="7"/>
        <v>Technology units</v>
      </c>
      <c r="X70" s="326" t="str">
        <f t="shared" si="7"/>
        <v>£m</v>
      </c>
      <c r="Y70" s="328">
        <v>0</v>
      </c>
      <c r="Z70" s="328">
        <v>0.1</v>
      </c>
      <c r="AA70" s="328">
        <v>0</v>
      </c>
      <c r="AB70" s="328">
        <v>0</v>
      </c>
      <c r="AC70" s="328">
        <v>0</v>
      </c>
      <c r="AD70" s="328">
        <v>0</v>
      </c>
      <c r="AE70" s="328">
        <v>0</v>
      </c>
      <c r="AF70" s="328">
        <v>0</v>
      </c>
      <c r="AG70" s="328">
        <v>0.1</v>
      </c>
      <c r="AH70" s="328">
        <v>0</v>
      </c>
      <c r="AI70" s="328">
        <v>0</v>
      </c>
      <c r="AJ70" s="328">
        <v>0</v>
      </c>
      <c r="AK70" s="328">
        <v>0</v>
      </c>
      <c r="AL70" s="328">
        <v>0</v>
      </c>
      <c r="AM70" s="328">
        <v>0.1</v>
      </c>
      <c r="AN70" s="328">
        <v>0</v>
      </c>
      <c r="AO70" s="329">
        <v>7</v>
      </c>
      <c r="AP70" s="329">
        <v>1.4</v>
      </c>
      <c r="AU70" s="389"/>
      <c r="AX70" s="391"/>
    </row>
    <row r="71" spans="2:78" s="324" customFormat="1" ht="8.4499999999999993">
      <c r="B71" s="324" t="s">
        <v>104</v>
      </c>
      <c r="C71" s="326" t="s">
        <v>22</v>
      </c>
      <c r="D71" s="328">
        <v>0</v>
      </c>
      <c r="E71" s="328">
        <v>0</v>
      </c>
      <c r="F71" s="328">
        <v>0.1</v>
      </c>
      <c r="G71" s="328">
        <v>0</v>
      </c>
      <c r="H71" s="328">
        <v>0.2</v>
      </c>
      <c r="I71" s="328">
        <v>0.3</v>
      </c>
      <c r="J71" s="328">
        <v>0</v>
      </c>
      <c r="K71" s="328">
        <v>0</v>
      </c>
      <c r="L71" s="328">
        <v>0</v>
      </c>
      <c r="M71" s="328">
        <v>0</v>
      </c>
      <c r="N71" s="328">
        <v>0.1</v>
      </c>
      <c r="O71" s="328">
        <v>0</v>
      </c>
      <c r="P71" s="328">
        <v>0</v>
      </c>
      <c r="Q71" s="328">
        <v>0</v>
      </c>
      <c r="R71" s="328">
        <v>0</v>
      </c>
      <c r="S71" s="328">
        <v>0</v>
      </c>
      <c r="T71" s="328">
        <v>0.3</v>
      </c>
      <c r="U71" s="328">
        <v>0.6</v>
      </c>
      <c r="W71" s="324" t="str">
        <f t="shared" si="7"/>
        <v>Consumer and Business</v>
      </c>
      <c r="X71" s="326" t="str">
        <f t="shared" si="7"/>
        <v>£m</v>
      </c>
      <c r="Y71" s="328">
        <v>0</v>
      </c>
      <c r="Z71" s="328">
        <v>0</v>
      </c>
      <c r="AA71" s="328">
        <v>0</v>
      </c>
      <c r="AB71" s="328">
        <v>0</v>
      </c>
      <c r="AC71" s="328">
        <v>0</v>
      </c>
      <c r="AD71" s="328">
        <v>0</v>
      </c>
      <c r="AE71" s="328">
        <v>0</v>
      </c>
      <c r="AF71" s="328">
        <v>0</v>
      </c>
      <c r="AG71" s="328">
        <v>0</v>
      </c>
      <c r="AH71" s="328">
        <v>0</v>
      </c>
      <c r="AI71" s="328">
        <v>0</v>
      </c>
      <c r="AJ71" s="328">
        <v>0</v>
      </c>
      <c r="AK71" s="328">
        <v>0</v>
      </c>
      <c r="AL71" s="328">
        <v>0</v>
      </c>
      <c r="AM71" s="328">
        <v>-0.1</v>
      </c>
      <c r="AN71" s="328">
        <v>0</v>
      </c>
      <c r="AO71" s="329">
        <v>0.6</v>
      </c>
      <c r="AP71" s="329">
        <v>0.9</v>
      </c>
      <c r="AU71" s="389"/>
      <c r="AX71" s="391"/>
    </row>
    <row r="72" spans="2:78" s="324" customFormat="1" ht="8.4499999999999993">
      <c r="B72" s="323" t="s">
        <v>105</v>
      </c>
      <c r="C72" s="326" t="s">
        <v>22</v>
      </c>
      <c r="D72" s="330">
        <v>0</v>
      </c>
      <c r="E72" s="330">
        <v>0</v>
      </c>
      <c r="F72" s="330">
        <v>0.2</v>
      </c>
      <c r="G72" s="330">
        <v>0</v>
      </c>
      <c r="H72" s="330">
        <v>0.2</v>
      </c>
      <c r="I72" s="330">
        <v>0.4</v>
      </c>
      <c r="J72" s="330">
        <v>0</v>
      </c>
      <c r="K72" s="330">
        <v>0</v>
      </c>
      <c r="L72" s="330">
        <v>0</v>
      </c>
      <c r="M72" s="330">
        <v>0</v>
      </c>
      <c r="N72" s="330">
        <v>8.1999999999999993</v>
      </c>
      <c r="O72" s="330">
        <v>1.2</v>
      </c>
      <c r="P72" s="330">
        <v>0.2</v>
      </c>
      <c r="Q72" s="330">
        <v>0.1</v>
      </c>
      <c r="R72" s="330">
        <v>0</v>
      </c>
      <c r="S72" s="330">
        <v>0</v>
      </c>
      <c r="T72" s="330">
        <v>0.4</v>
      </c>
      <c r="U72" s="330">
        <v>0.9</v>
      </c>
      <c r="W72" s="323" t="str">
        <f t="shared" si="7"/>
        <v>Rest of BT total</v>
      </c>
      <c r="X72" s="326" t="str">
        <f t="shared" si="7"/>
        <v>£m</v>
      </c>
      <c r="Y72" s="330">
        <v>0</v>
      </c>
      <c r="Z72" s="330">
        <v>0.2</v>
      </c>
      <c r="AA72" s="330">
        <v>0.2</v>
      </c>
      <c r="AB72" s="330">
        <v>0.2</v>
      </c>
      <c r="AC72" s="330">
        <v>0</v>
      </c>
      <c r="AD72" s="330">
        <v>0</v>
      </c>
      <c r="AE72" s="330">
        <v>0</v>
      </c>
      <c r="AF72" s="330">
        <v>0</v>
      </c>
      <c r="AG72" s="330">
        <v>0.2</v>
      </c>
      <c r="AH72" s="330">
        <v>0</v>
      </c>
      <c r="AI72" s="330">
        <v>0</v>
      </c>
      <c r="AJ72" s="330">
        <v>0</v>
      </c>
      <c r="AK72" s="330">
        <v>0</v>
      </c>
      <c r="AL72" s="330">
        <v>0</v>
      </c>
      <c r="AM72" s="330">
        <v>0.4</v>
      </c>
      <c r="AN72" s="330">
        <v>-0.1</v>
      </c>
      <c r="AO72" s="330">
        <v>10</v>
      </c>
      <c r="AP72" s="330">
        <v>2.9</v>
      </c>
      <c r="AU72" s="389"/>
      <c r="AX72" s="391"/>
    </row>
    <row r="73" spans="2:78" s="324" customFormat="1" ht="8.4499999999999993">
      <c r="C73" s="326"/>
      <c r="D73" s="328"/>
      <c r="E73" s="328"/>
      <c r="F73" s="328"/>
      <c r="G73" s="328"/>
      <c r="H73" s="328"/>
      <c r="I73" s="328"/>
      <c r="J73" s="328"/>
      <c r="K73" s="328"/>
      <c r="L73" s="328"/>
      <c r="M73" s="328"/>
      <c r="N73" s="328"/>
      <c r="O73" s="328"/>
      <c r="P73" s="328"/>
      <c r="Q73" s="328"/>
      <c r="R73" s="328"/>
      <c r="S73" s="328"/>
      <c r="T73" s="328"/>
      <c r="U73" s="328"/>
      <c r="W73" s="323"/>
      <c r="X73" s="326"/>
      <c r="Y73" s="328"/>
      <c r="Z73" s="328"/>
      <c r="AA73" s="328"/>
      <c r="AB73" s="328"/>
      <c r="AC73" s="328"/>
      <c r="AD73" s="328"/>
      <c r="AE73" s="328"/>
      <c r="AF73" s="328"/>
      <c r="AG73" s="328"/>
      <c r="AH73" s="328"/>
      <c r="AI73" s="328"/>
      <c r="AJ73" s="328"/>
      <c r="AK73" s="328"/>
      <c r="AL73" s="328"/>
      <c r="AM73" s="328"/>
      <c r="AN73" s="328"/>
      <c r="AO73" s="329"/>
      <c r="AP73" s="329"/>
      <c r="AU73" s="389"/>
      <c r="AX73" s="391"/>
    </row>
    <row r="74" spans="2:78" s="324" customFormat="1" ht="9" thickBot="1">
      <c r="B74" s="323" t="s">
        <v>106</v>
      </c>
      <c r="C74" s="326" t="s">
        <v>22</v>
      </c>
      <c r="D74" s="331">
        <v>0.3</v>
      </c>
      <c r="E74" s="331">
        <v>0</v>
      </c>
      <c r="F74" s="331">
        <v>0.1</v>
      </c>
      <c r="G74" s="331">
        <v>0</v>
      </c>
      <c r="H74" s="331">
        <v>0.2</v>
      </c>
      <c r="I74" s="331">
        <v>0.3</v>
      </c>
      <c r="J74" s="331">
        <v>0</v>
      </c>
      <c r="K74" s="331">
        <v>0</v>
      </c>
      <c r="L74" s="331">
        <v>0</v>
      </c>
      <c r="M74" s="331">
        <v>0</v>
      </c>
      <c r="N74" s="331">
        <v>8.3000000000000007</v>
      </c>
      <c r="O74" s="331">
        <v>1.3</v>
      </c>
      <c r="P74" s="331">
        <v>0.2</v>
      </c>
      <c r="Q74" s="331">
        <v>0.1</v>
      </c>
      <c r="R74" s="331">
        <v>0</v>
      </c>
      <c r="S74" s="331">
        <v>0</v>
      </c>
      <c r="T74" s="331">
        <v>0.4</v>
      </c>
      <c r="U74" s="331">
        <v>0.7</v>
      </c>
      <c r="W74" s="323" t="str">
        <f t="shared" si="7"/>
        <v>Operating cost before depreciation</v>
      </c>
      <c r="X74" s="326" t="str">
        <f t="shared" si="7"/>
        <v>£m</v>
      </c>
      <c r="Y74" s="331">
        <v>0.1</v>
      </c>
      <c r="Z74" s="331">
        <v>2</v>
      </c>
      <c r="AA74" s="331">
        <v>0.3</v>
      </c>
      <c r="AB74" s="331">
        <v>0.3</v>
      </c>
      <c r="AC74" s="331">
        <v>0</v>
      </c>
      <c r="AD74" s="331">
        <v>0</v>
      </c>
      <c r="AE74" s="331">
        <v>0</v>
      </c>
      <c r="AF74" s="331">
        <v>0</v>
      </c>
      <c r="AG74" s="331">
        <v>0.7</v>
      </c>
      <c r="AH74" s="331">
        <v>0.1</v>
      </c>
      <c r="AI74" s="331">
        <v>0</v>
      </c>
      <c r="AJ74" s="331">
        <v>0</v>
      </c>
      <c r="AK74" s="331">
        <v>-0.2</v>
      </c>
      <c r="AL74" s="331">
        <v>-1</v>
      </c>
      <c r="AM74" s="331">
        <v>1.2</v>
      </c>
      <c r="AN74" s="331">
        <v>0.1</v>
      </c>
      <c r="AO74" s="331">
        <v>11.6</v>
      </c>
      <c r="AP74" s="331">
        <v>3.9</v>
      </c>
      <c r="AU74" s="389"/>
      <c r="AX74" s="391"/>
    </row>
    <row r="75" spans="2:78" s="324" customFormat="1" ht="9.6" thickTop="1">
      <c r="B75" s="19"/>
      <c r="C75" s="19"/>
      <c r="D75" s="55"/>
      <c r="E75" s="55"/>
      <c r="F75" s="55"/>
      <c r="G75" s="55"/>
      <c r="H75" s="55"/>
      <c r="I75" s="55"/>
      <c r="J75" s="55"/>
      <c r="K75" s="55"/>
      <c r="L75" s="55"/>
      <c r="M75" s="55"/>
      <c r="N75" s="55"/>
      <c r="O75" s="55"/>
      <c r="P75" s="55"/>
      <c r="Q75" s="55"/>
      <c r="R75" s="55"/>
      <c r="S75" s="55"/>
      <c r="T75" s="55"/>
      <c r="U75" s="55"/>
      <c r="V75" s="13"/>
      <c r="W75" s="13"/>
      <c r="X75" s="13"/>
      <c r="Y75" s="13"/>
      <c r="Z75" s="13"/>
      <c r="AA75" s="13"/>
      <c r="AB75" s="13"/>
      <c r="AC75" s="13"/>
      <c r="AD75" s="13"/>
      <c r="AE75" s="13"/>
      <c r="AF75" s="13"/>
      <c r="AG75" s="13"/>
      <c r="AH75" s="13"/>
      <c r="AI75" s="15"/>
      <c r="AJ75" s="15"/>
      <c r="AK75" s="15"/>
      <c r="AL75" s="15"/>
      <c r="AM75" s="15"/>
      <c r="AN75" s="15"/>
      <c r="AO75" s="15"/>
      <c r="AP75" s="15"/>
      <c r="AQ75" s="15"/>
      <c r="AR75" s="15"/>
      <c r="AS75" s="15"/>
      <c r="AT75" s="15"/>
      <c r="AU75" s="248"/>
      <c r="AV75" s="15"/>
      <c r="AW75" s="15"/>
      <c r="AX75" s="247"/>
      <c r="AY75" s="15"/>
      <c r="AZ75" s="15"/>
    </row>
    <row r="76" spans="2:78" s="324" customFormat="1"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5"/>
      <c r="AJ76" s="15"/>
      <c r="AK76" s="15"/>
      <c r="AL76" s="15"/>
      <c r="AM76" s="15"/>
      <c r="AN76" s="15"/>
      <c r="AO76" s="15"/>
      <c r="AP76" s="15"/>
      <c r="AQ76" s="15"/>
      <c r="AR76" s="15"/>
      <c r="AS76" s="15"/>
      <c r="AT76" s="15"/>
      <c r="AU76" s="248"/>
      <c r="AV76" s="15"/>
      <c r="AW76" s="15"/>
      <c r="AX76" s="247"/>
      <c r="AY76" s="15"/>
      <c r="AZ76" s="15"/>
    </row>
    <row r="77" spans="2:78" s="324" customFormat="1"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5"/>
      <c r="AR77" s="15"/>
      <c r="AS77" s="15"/>
      <c r="AT77" s="15"/>
      <c r="AU77" s="248"/>
      <c r="AV77" s="15"/>
      <c r="AW77" s="15"/>
      <c r="AX77" s="247"/>
      <c r="AY77" s="15"/>
      <c r="AZ77" s="15"/>
    </row>
    <row r="78" spans="2:78" s="324" customFormat="1"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5"/>
      <c r="AJ78" s="15"/>
      <c r="AK78" s="15"/>
      <c r="AL78" s="15"/>
      <c r="AM78" s="15"/>
      <c r="AN78" s="15"/>
      <c r="AO78" s="15"/>
      <c r="AP78" s="15"/>
      <c r="AQ78" s="15"/>
      <c r="AR78" s="15"/>
      <c r="AS78" s="15"/>
      <c r="AT78" s="15"/>
      <c r="AU78" s="248"/>
      <c r="AV78" s="15"/>
      <c r="AW78" s="15"/>
      <c r="AX78" s="247"/>
      <c r="AY78" s="15"/>
      <c r="AZ78" s="15"/>
    </row>
    <row r="79" spans="2:78"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U79" s="248"/>
      <c r="AX79" s="247"/>
      <c r="BW79" s="15"/>
      <c r="BZ79" s="15"/>
    </row>
    <row r="80" spans="2:78"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U80" s="248"/>
      <c r="AX80" s="247"/>
      <c r="BW80" s="15"/>
      <c r="BZ80" s="15"/>
    </row>
    <row r="81" spans="2:78"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U81" s="248"/>
      <c r="AX81" s="247"/>
      <c r="BW81" s="15"/>
      <c r="BZ81" s="15"/>
    </row>
    <row r="82" spans="2:78"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U82" s="248"/>
      <c r="AX82" s="247"/>
      <c r="BW82" s="15"/>
      <c r="BZ82" s="15"/>
    </row>
    <row r="83" spans="2:78"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U83" s="248"/>
      <c r="AX83" s="247"/>
      <c r="BW83" s="15"/>
      <c r="BZ83" s="15"/>
    </row>
    <row r="84" spans="2:78"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U84" s="248"/>
      <c r="AX84" s="247"/>
      <c r="BW84" s="15"/>
      <c r="BZ84" s="15"/>
    </row>
    <row r="85" spans="2:78"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U85" s="248"/>
      <c r="AX85" s="247"/>
      <c r="BW85" s="15"/>
      <c r="BZ85" s="15"/>
    </row>
    <row r="86" spans="2:78"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U86" s="248"/>
      <c r="AX86" s="247"/>
      <c r="BW86" s="15"/>
      <c r="BZ86" s="15"/>
    </row>
    <row r="87" spans="2:78"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U87" s="248"/>
      <c r="AX87" s="247"/>
      <c r="BW87" s="15"/>
      <c r="BZ87" s="15"/>
    </row>
    <row r="88" spans="2:78"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U88" s="248"/>
      <c r="AX88" s="247"/>
      <c r="BW88" s="15"/>
      <c r="BZ88" s="15"/>
    </row>
    <row r="89" spans="2:78"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U89" s="248"/>
      <c r="AX89" s="247"/>
      <c r="BW89" s="15"/>
      <c r="BZ89" s="15"/>
    </row>
    <row r="90" spans="2:78"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U90" s="248"/>
      <c r="AX90" s="247"/>
      <c r="BW90" s="15"/>
      <c r="BZ90" s="15"/>
    </row>
    <row r="91" spans="2:78"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U91" s="248"/>
      <c r="AX91" s="247"/>
      <c r="BW91" s="15"/>
      <c r="BZ91" s="15"/>
    </row>
    <row r="92" spans="2:78"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U92" s="248"/>
      <c r="AX92" s="247"/>
      <c r="BW92" s="15"/>
      <c r="BZ92" s="15"/>
    </row>
    <row r="93" spans="2:78"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U93" s="248"/>
      <c r="AX93" s="247"/>
      <c r="BW93" s="15"/>
      <c r="BZ93" s="15"/>
    </row>
    <row r="94" spans="2:78"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U94" s="248"/>
      <c r="AX94" s="247"/>
      <c r="BW94" s="15"/>
      <c r="BZ94" s="15"/>
    </row>
    <row r="95" spans="2:78"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U95" s="248"/>
      <c r="AX95" s="247"/>
      <c r="BW95" s="15"/>
      <c r="BZ95" s="15"/>
    </row>
    <row r="96" spans="2:78"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U96" s="248"/>
      <c r="AX96" s="247"/>
      <c r="BW96" s="15"/>
      <c r="BZ96" s="15"/>
    </row>
    <row r="97" spans="2:78"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U97" s="248"/>
      <c r="AX97" s="247"/>
      <c r="BW97" s="15"/>
      <c r="BZ97" s="15"/>
    </row>
    <row r="98" spans="2:78"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U98" s="248"/>
      <c r="AX98" s="247"/>
      <c r="BW98" s="15"/>
      <c r="BZ98" s="15"/>
    </row>
    <row r="99" spans="2:78"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U99" s="248"/>
      <c r="AX99" s="247"/>
      <c r="BW99" s="15"/>
      <c r="BZ99" s="15"/>
    </row>
    <row r="100" spans="2:78"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U100" s="248"/>
      <c r="AX100" s="247"/>
      <c r="BW100" s="15"/>
      <c r="BZ100" s="15"/>
    </row>
    <row r="101" spans="2:78"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U101" s="248"/>
      <c r="AX101" s="247"/>
      <c r="BW101" s="15"/>
      <c r="BZ101" s="15"/>
    </row>
    <row r="102" spans="2:78"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U102" s="248"/>
      <c r="AX102" s="247"/>
      <c r="BW102" s="15"/>
      <c r="BZ102" s="15"/>
    </row>
    <row r="103" spans="2:78"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U103" s="248"/>
      <c r="AX103" s="247"/>
      <c r="BW103" s="15"/>
      <c r="BZ103" s="15"/>
    </row>
    <row r="104" spans="2:78"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U104" s="248"/>
      <c r="AX104" s="247"/>
      <c r="BW104" s="15"/>
      <c r="BZ104" s="15"/>
    </row>
    <row r="105" spans="2:78"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U105" s="248"/>
      <c r="AX105" s="247"/>
      <c r="BW105" s="15"/>
      <c r="BZ105" s="15"/>
    </row>
    <row r="106" spans="2:78"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U106" s="248"/>
      <c r="AX106" s="247"/>
      <c r="BW106" s="15"/>
      <c r="BZ106" s="15"/>
    </row>
    <row r="107" spans="2:78"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U107" s="248"/>
      <c r="AX107" s="247"/>
      <c r="BW107" s="15"/>
      <c r="BZ107" s="15"/>
    </row>
    <row r="108" spans="2:78"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U108" s="248"/>
      <c r="AX108" s="247"/>
      <c r="BW108" s="15"/>
      <c r="BZ108" s="15"/>
    </row>
    <row r="109" spans="2:78"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U109" s="248"/>
      <c r="AX109" s="247"/>
      <c r="BW109" s="15"/>
      <c r="BZ109" s="15"/>
    </row>
    <row r="110" spans="2:78"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U110" s="248"/>
      <c r="AX110" s="247"/>
      <c r="BW110" s="15"/>
      <c r="BZ110" s="15"/>
    </row>
    <row r="111" spans="2:78"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U111" s="248"/>
      <c r="AX111" s="247"/>
      <c r="BW111" s="15"/>
      <c r="BZ111" s="15"/>
    </row>
    <row r="112" spans="2:78"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U112" s="248"/>
      <c r="AX112" s="247"/>
      <c r="BW112" s="15"/>
      <c r="BZ112" s="15"/>
    </row>
    <row r="113" spans="2:78"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U113" s="248"/>
      <c r="AX113" s="247"/>
      <c r="BW113" s="15"/>
      <c r="BZ113" s="15"/>
    </row>
    <row r="114" spans="2:78"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U114" s="248"/>
      <c r="AX114" s="247"/>
      <c r="BW114" s="15"/>
      <c r="BZ114" s="15"/>
    </row>
    <row r="115" spans="2:78"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U115" s="248"/>
      <c r="AX115" s="247"/>
      <c r="BW115" s="15"/>
      <c r="BZ115" s="15"/>
    </row>
    <row r="116" spans="2:78"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U116" s="248"/>
      <c r="AX116" s="247"/>
      <c r="BW116" s="15"/>
      <c r="BZ116" s="15"/>
    </row>
    <row r="117" spans="2:78"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U117" s="248"/>
      <c r="AX117" s="247"/>
      <c r="BW117" s="15"/>
      <c r="BZ117" s="15"/>
    </row>
    <row r="118" spans="2:78"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U118" s="248"/>
      <c r="AX118" s="247"/>
      <c r="BW118" s="15"/>
      <c r="BZ118" s="15"/>
    </row>
    <row r="119" spans="2:78"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U119" s="248"/>
      <c r="AX119" s="247"/>
      <c r="BW119" s="15"/>
      <c r="BZ119" s="15"/>
    </row>
    <row r="120" spans="2:78"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U120" s="248"/>
      <c r="AX120" s="247"/>
      <c r="BW120" s="15"/>
      <c r="BZ120" s="15"/>
    </row>
    <row r="121" spans="2:78"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U121" s="248"/>
      <c r="AX121" s="247"/>
      <c r="BW121" s="15"/>
      <c r="BZ121" s="15"/>
    </row>
    <row r="122" spans="2:78"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U122" s="248"/>
      <c r="AX122" s="247"/>
      <c r="BW122" s="15"/>
      <c r="BZ122" s="15"/>
    </row>
    <row r="123" spans="2:78"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U123" s="248"/>
      <c r="AX123" s="247"/>
      <c r="BW123" s="15"/>
      <c r="BZ123" s="15"/>
    </row>
    <row r="124" spans="2:78"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U124" s="248"/>
      <c r="AX124" s="247"/>
      <c r="BW124" s="15"/>
      <c r="BZ124" s="15"/>
    </row>
    <row r="125" spans="2:78"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U125" s="248"/>
      <c r="AX125" s="247"/>
      <c r="BW125" s="15"/>
      <c r="BZ125" s="15"/>
    </row>
    <row r="126" spans="2:78"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U126" s="248"/>
      <c r="AX126" s="247"/>
      <c r="BW126" s="15"/>
      <c r="BZ126" s="15"/>
    </row>
    <row r="127" spans="2:78"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U127" s="248"/>
      <c r="AX127" s="247"/>
      <c r="BW127" s="15"/>
      <c r="BZ127" s="15"/>
    </row>
    <row r="128" spans="2:78"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U128" s="248"/>
      <c r="AX128" s="247"/>
      <c r="BW128" s="15"/>
      <c r="BZ128" s="15"/>
    </row>
    <row r="129" spans="2:78"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U129" s="248"/>
      <c r="AX129" s="247"/>
      <c r="BW129" s="15"/>
      <c r="BZ129" s="15"/>
    </row>
    <row r="130" spans="2:78"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U130" s="248"/>
      <c r="AX130" s="247"/>
      <c r="BW130" s="15"/>
      <c r="BZ130" s="15"/>
    </row>
    <row r="131" spans="2:78"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U131" s="248"/>
      <c r="AX131" s="247"/>
      <c r="BW131" s="15"/>
      <c r="BZ131" s="15"/>
    </row>
    <row r="132" spans="2:78"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U132" s="248"/>
      <c r="AX132" s="247"/>
      <c r="BW132" s="15"/>
      <c r="BZ132" s="15"/>
    </row>
    <row r="133" spans="2:78"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U133" s="248"/>
      <c r="AX133" s="247"/>
      <c r="BW133" s="15"/>
      <c r="BZ133" s="15"/>
    </row>
    <row r="134" spans="2:78"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U134" s="248"/>
      <c r="AX134" s="247"/>
      <c r="BW134" s="15"/>
      <c r="BZ134" s="15"/>
    </row>
    <row r="135" spans="2:78"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U135" s="248"/>
      <c r="AX135" s="247"/>
      <c r="BW135" s="15"/>
      <c r="BZ135" s="15"/>
    </row>
    <row r="136" spans="2:78"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U136" s="248"/>
      <c r="AX136" s="247"/>
      <c r="BW136" s="15"/>
      <c r="BZ136" s="15"/>
    </row>
    <row r="137" spans="2:78"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U137" s="248"/>
      <c r="AX137" s="247"/>
      <c r="BW137" s="15"/>
      <c r="BZ137" s="15"/>
    </row>
    <row r="138" spans="2:78"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U138" s="248"/>
      <c r="AX138" s="247"/>
      <c r="BW138" s="15"/>
      <c r="BZ138" s="15"/>
    </row>
    <row r="139" spans="2:78"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U139" s="248"/>
      <c r="AX139" s="247"/>
      <c r="BW139" s="15"/>
      <c r="BZ139" s="15"/>
    </row>
    <row r="140" spans="2:78"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U140" s="248"/>
      <c r="AX140" s="247"/>
      <c r="BW140" s="15"/>
      <c r="BZ140" s="15"/>
    </row>
    <row r="141" spans="2:78"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U141" s="248"/>
      <c r="AX141" s="247"/>
      <c r="BW141" s="15"/>
      <c r="BZ141" s="15"/>
    </row>
    <row r="142" spans="2:78"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U142" s="248"/>
      <c r="AX142" s="247"/>
      <c r="BW142" s="15"/>
      <c r="BZ142" s="15"/>
    </row>
    <row r="143" spans="2:78"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U143" s="248"/>
      <c r="AX143" s="247"/>
      <c r="BW143" s="15"/>
      <c r="BZ143" s="15"/>
    </row>
    <row r="144" spans="2:78"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U144" s="248"/>
      <c r="AX144" s="247"/>
      <c r="BW144" s="15"/>
      <c r="BZ144" s="15"/>
    </row>
    <row r="145" spans="2:78"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U145" s="248"/>
      <c r="AX145" s="247"/>
      <c r="BW145" s="15"/>
      <c r="BZ145" s="15"/>
    </row>
    <row r="146" spans="2:78"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U146" s="248"/>
      <c r="AX146" s="247"/>
      <c r="BW146" s="15"/>
      <c r="BZ146" s="15"/>
    </row>
    <row r="147" spans="2:78"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U147" s="248"/>
      <c r="AX147" s="247"/>
      <c r="BW147" s="15"/>
      <c r="BZ147" s="15"/>
    </row>
    <row r="148" spans="2:78"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U148" s="248"/>
      <c r="AX148" s="247"/>
      <c r="BW148" s="15"/>
      <c r="BZ148" s="15"/>
    </row>
    <row r="149" spans="2:78"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U149" s="248"/>
      <c r="AX149" s="247"/>
      <c r="BW149" s="15"/>
      <c r="BZ149" s="15"/>
    </row>
    <row r="150" spans="2:78"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U150" s="248"/>
      <c r="AX150" s="247"/>
      <c r="BW150" s="15"/>
      <c r="BZ150" s="15"/>
    </row>
    <row r="151" spans="2:78"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U151" s="248"/>
      <c r="AX151" s="247"/>
      <c r="BW151" s="15"/>
      <c r="BZ151" s="15"/>
    </row>
    <row r="152" spans="2:78"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U152" s="248"/>
      <c r="AX152" s="247"/>
      <c r="BW152" s="15"/>
      <c r="BZ152" s="15"/>
    </row>
    <row r="153" spans="2:78"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U153" s="248"/>
      <c r="AX153" s="247"/>
      <c r="BW153" s="15"/>
      <c r="BZ153" s="15"/>
    </row>
    <row r="154" spans="2:78"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U154" s="248"/>
      <c r="AX154" s="247"/>
      <c r="BW154" s="15"/>
      <c r="BZ154" s="15"/>
    </row>
    <row r="155" spans="2:78"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U155" s="248"/>
      <c r="AX155" s="247"/>
      <c r="BW155" s="15"/>
      <c r="BZ155" s="15"/>
    </row>
    <row r="156" spans="2:78"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U156" s="248"/>
      <c r="AX156" s="247"/>
      <c r="BW156" s="15"/>
      <c r="BZ156" s="15"/>
    </row>
    <row r="157" spans="2:78"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U157" s="248"/>
      <c r="AX157" s="247"/>
      <c r="BW157" s="15"/>
      <c r="BZ157" s="15"/>
    </row>
    <row r="158" spans="2:78"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U158" s="248"/>
      <c r="AX158" s="247"/>
      <c r="BW158" s="15"/>
      <c r="BZ158" s="15"/>
    </row>
    <row r="159" spans="2:78"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U159" s="248"/>
      <c r="AX159" s="247"/>
      <c r="BW159" s="15"/>
      <c r="BZ159" s="15"/>
    </row>
    <row r="160" spans="2:78"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U160" s="248"/>
      <c r="AX160" s="247"/>
      <c r="BW160" s="15"/>
      <c r="BZ160" s="15"/>
    </row>
    <row r="161" spans="2:78"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U161" s="248"/>
      <c r="AX161" s="247"/>
      <c r="BW161" s="15"/>
      <c r="BZ161" s="15"/>
    </row>
    <row r="162" spans="2:78"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U162" s="248"/>
      <c r="AX162" s="247"/>
      <c r="BW162" s="15"/>
      <c r="BZ162" s="15"/>
    </row>
    <row r="163" spans="2:78"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U163" s="248"/>
      <c r="AX163" s="247"/>
      <c r="BW163" s="15"/>
      <c r="BZ163" s="15"/>
    </row>
    <row r="164" spans="2:78"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U164" s="248"/>
      <c r="AX164" s="247"/>
      <c r="BW164" s="15"/>
      <c r="BZ164" s="15"/>
    </row>
    <row r="165" spans="2:78"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U165" s="248"/>
      <c r="AX165" s="247"/>
      <c r="BW165" s="15"/>
      <c r="BZ165" s="15"/>
    </row>
    <row r="166" spans="2:78"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U166" s="248"/>
      <c r="AX166" s="247"/>
      <c r="BW166" s="15"/>
      <c r="BZ166" s="15"/>
    </row>
    <row r="167" spans="2:78"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U167" s="248"/>
      <c r="AX167" s="247"/>
      <c r="BW167" s="15"/>
      <c r="BZ167" s="15"/>
    </row>
    <row r="168" spans="2:78"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U168" s="248"/>
      <c r="AX168" s="247"/>
      <c r="BW168" s="15"/>
      <c r="BZ168" s="15"/>
    </row>
    <row r="169" spans="2:78"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U169" s="248"/>
      <c r="AX169" s="247"/>
      <c r="BW169" s="15"/>
      <c r="BZ169" s="15"/>
    </row>
    <row r="170" spans="2:78"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U170" s="248"/>
      <c r="AX170" s="247"/>
      <c r="BW170" s="15"/>
      <c r="BZ170" s="15"/>
    </row>
    <row r="171" spans="2:78"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U171" s="248"/>
      <c r="AX171" s="247"/>
      <c r="BW171" s="15"/>
      <c r="BZ171" s="15"/>
    </row>
    <row r="172" spans="2:78"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U172" s="248"/>
      <c r="AX172" s="247"/>
      <c r="BW172" s="15"/>
      <c r="BZ172" s="15"/>
    </row>
    <row r="173" spans="2:78"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U173" s="248"/>
      <c r="AX173" s="247"/>
      <c r="BW173" s="15"/>
      <c r="BZ173" s="15"/>
    </row>
    <row r="174" spans="2:78"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U174" s="248"/>
      <c r="AX174" s="247"/>
      <c r="BW174" s="15"/>
      <c r="BZ174" s="15"/>
    </row>
    <row r="175" spans="2:78"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U175" s="248"/>
      <c r="AX175" s="247"/>
      <c r="BW175" s="15"/>
      <c r="BZ175" s="15"/>
    </row>
    <row r="176" spans="2:78"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U176" s="248"/>
      <c r="AX176" s="247"/>
      <c r="BW176" s="15"/>
      <c r="BZ176" s="15"/>
    </row>
    <row r="177" spans="2:78"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U177" s="248"/>
      <c r="AX177" s="247"/>
      <c r="BW177" s="15"/>
      <c r="BZ177" s="15"/>
    </row>
    <row r="178" spans="2:78"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U178" s="248"/>
      <c r="AX178" s="247"/>
      <c r="BW178" s="15"/>
      <c r="BZ178" s="15"/>
    </row>
    <row r="179" spans="2:78"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U179" s="248"/>
      <c r="AX179" s="247"/>
      <c r="BW179" s="15"/>
      <c r="BZ179" s="15"/>
    </row>
    <row r="180" spans="2:78"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U180" s="248"/>
      <c r="AX180" s="247"/>
      <c r="BW180" s="15"/>
      <c r="BZ180" s="15"/>
    </row>
    <row r="181" spans="2:78"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U181" s="248"/>
      <c r="AX181" s="247"/>
      <c r="BW181" s="15"/>
      <c r="BZ181" s="15"/>
    </row>
    <row r="182" spans="2:78"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U182" s="248"/>
      <c r="AX182" s="247"/>
      <c r="BW182" s="15"/>
      <c r="BZ182" s="15"/>
    </row>
    <row r="183" spans="2:78"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U183" s="248"/>
      <c r="AX183" s="247"/>
      <c r="BW183" s="15"/>
      <c r="BZ183" s="15"/>
    </row>
    <row r="184" spans="2:78"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U184" s="248"/>
      <c r="AX184" s="247"/>
      <c r="BW184" s="15"/>
      <c r="BZ184" s="15"/>
    </row>
    <row r="185" spans="2:78"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U185" s="248"/>
      <c r="AX185" s="247"/>
      <c r="BW185" s="15"/>
      <c r="BZ185" s="15"/>
    </row>
    <row r="186" spans="2:78"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U186" s="248"/>
      <c r="AX186" s="247"/>
      <c r="BW186" s="15"/>
      <c r="BZ186" s="15"/>
    </row>
    <row r="187" spans="2:78"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U187" s="248"/>
      <c r="AX187" s="247"/>
      <c r="BW187" s="15"/>
      <c r="BZ187" s="15"/>
    </row>
    <row r="188" spans="2:78"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U188" s="248"/>
      <c r="AX188" s="247"/>
      <c r="BW188" s="15"/>
      <c r="BZ188" s="15"/>
    </row>
    <row r="189" spans="2:78"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U189" s="248"/>
      <c r="AX189" s="247"/>
      <c r="BW189" s="15"/>
      <c r="BZ189" s="15"/>
    </row>
    <row r="190" spans="2:78"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U190" s="248"/>
      <c r="AX190" s="247"/>
      <c r="BW190" s="15"/>
      <c r="BZ190" s="15"/>
    </row>
    <row r="191" spans="2:78"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U191" s="248"/>
      <c r="AX191" s="247"/>
      <c r="BW191" s="15"/>
      <c r="BZ191" s="15"/>
    </row>
    <row r="192" spans="2:78"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U192" s="248"/>
      <c r="AX192" s="247"/>
      <c r="BW192" s="15"/>
      <c r="BZ192" s="15"/>
    </row>
    <row r="193" spans="2:78"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U193" s="248"/>
      <c r="AX193" s="247"/>
      <c r="BW193" s="15"/>
      <c r="BZ193" s="15"/>
    </row>
    <row r="194" spans="2:78"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U194" s="248"/>
      <c r="AX194" s="247"/>
      <c r="BW194" s="15"/>
      <c r="BZ194" s="15"/>
    </row>
    <row r="195" spans="2:78"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U195" s="248"/>
      <c r="AX195" s="247"/>
      <c r="BW195" s="15"/>
      <c r="BZ195" s="15"/>
    </row>
    <row r="196" spans="2:78"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U196" s="248"/>
      <c r="AX196" s="247"/>
      <c r="BW196" s="15"/>
      <c r="BZ196" s="15"/>
    </row>
    <row r="197" spans="2:78" ht="9">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U197" s="248"/>
      <c r="AX197" s="247"/>
      <c r="BW197" s="15"/>
      <c r="BZ197" s="15"/>
    </row>
  </sheetData>
  <mergeCells count="44">
    <mergeCell ref="W57:X57"/>
    <mergeCell ref="B57:C57"/>
    <mergeCell ref="B51:C51"/>
    <mergeCell ref="D56:E56"/>
    <mergeCell ref="W51:X51"/>
    <mergeCell ref="F56:G56"/>
    <mergeCell ref="H56:I56"/>
    <mergeCell ref="J56:K56"/>
    <mergeCell ref="N56:O56"/>
    <mergeCell ref="R56:S56"/>
    <mergeCell ref="L56:M56"/>
    <mergeCell ref="P56:Q56"/>
    <mergeCell ref="T56:U56"/>
    <mergeCell ref="AO56:AP56"/>
    <mergeCell ref="Y56:Z56"/>
    <mergeCell ref="AA56:AB56"/>
    <mergeCell ref="AC56:AD56"/>
    <mergeCell ref="AE56:AF56"/>
    <mergeCell ref="AK56:AL56"/>
    <mergeCell ref="AM56:AN56"/>
    <mergeCell ref="AI56:AJ56"/>
    <mergeCell ref="AG56:AH56"/>
    <mergeCell ref="AO4:AP4"/>
    <mergeCell ref="AC4:AD4"/>
    <mergeCell ref="AA4:AB4"/>
    <mergeCell ref="AI4:AJ4"/>
    <mergeCell ref="AK4:AL4"/>
    <mergeCell ref="AM4:AN4"/>
    <mergeCell ref="W2:AP2"/>
    <mergeCell ref="W3:AP3"/>
    <mergeCell ref="B2:U2"/>
    <mergeCell ref="B3:U3"/>
    <mergeCell ref="D4:E4"/>
    <mergeCell ref="AE4:AF4"/>
    <mergeCell ref="AG4:AH4"/>
    <mergeCell ref="Y4:Z4"/>
    <mergeCell ref="F4:G4"/>
    <mergeCell ref="H4:I4"/>
    <mergeCell ref="T4:U4"/>
    <mergeCell ref="R4:S4"/>
    <mergeCell ref="J4:K4"/>
    <mergeCell ref="L4:M4"/>
    <mergeCell ref="N4:O4"/>
    <mergeCell ref="P4:Q4"/>
  </mergeCells>
  <pageMargins left="0.7" right="0.7" top="0.75" bottom="0.75" header="0.3" footer="0.3"/>
  <pageSetup paperSize="9" orientation="portrait" r:id="rId1"/>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00B050"/>
  </sheetPr>
  <dimension ref="B2:AP193"/>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42578125" style="15" customWidth="1"/>
    <col min="2" max="2" width="38.42578125" style="15" customWidth="1"/>
    <col min="3" max="3" width="8.5703125" style="15"/>
    <col min="4" max="45" width="8.5703125" style="15" customWidth="1"/>
    <col min="46" max="46" width="4.42578125" style="15" customWidth="1"/>
    <col min="47" max="47" width="38.42578125" style="15" customWidth="1"/>
    <col min="48" max="48" width="8.5703125" style="15"/>
    <col min="49" max="70" width="8.5703125" style="15" customWidth="1"/>
    <col min="71" max="16384" width="8.5703125" style="15"/>
  </cols>
  <sheetData>
    <row r="2" spans="2:42" s="9" customFormat="1" ht="15" customHeight="1">
      <c r="B2" s="439" t="s">
        <v>379</v>
      </c>
      <c r="C2" s="439"/>
      <c r="D2" s="439"/>
      <c r="E2" s="439"/>
      <c r="F2" s="439"/>
      <c r="G2" s="439"/>
      <c r="H2" s="439"/>
      <c r="I2" s="439"/>
      <c r="J2" s="439"/>
      <c r="K2" s="439"/>
      <c r="L2" s="439"/>
      <c r="M2" s="439"/>
      <c r="N2" s="439"/>
      <c r="O2" s="439"/>
      <c r="P2" s="439"/>
      <c r="Q2" s="439"/>
      <c r="R2" s="439"/>
      <c r="S2" s="439"/>
      <c r="T2" s="439"/>
      <c r="U2" s="439"/>
      <c r="W2" s="439" t="str">
        <f>CONCATENATE($B$2,"(continued)")</f>
        <v>9.2.3 IEC – BT + 1 Exchanges Analysis of Service MCE (continued)</v>
      </c>
      <c r="X2" s="439"/>
      <c r="Y2" s="439"/>
      <c r="Z2" s="439"/>
      <c r="AA2" s="439"/>
      <c r="AB2" s="439"/>
      <c r="AC2" s="439"/>
      <c r="AD2" s="439"/>
      <c r="AE2" s="439"/>
      <c r="AF2" s="439"/>
      <c r="AG2" s="439"/>
      <c r="AH2" s="439"/>
      <c r="AI2" s="439"/>
      <c r="AJ2" s="439"/>
      <c r="AK2" s="439"/>
      <c r="AL2" s="439"/>
      <c r="AM2" s="439"/>
      <c r="AN2" s="439"/>
      <c r="AO2" s="439"/>
      <c r="AP2" s="439"/>
    </row>
    <row r="3" spans="2:42" s="12" customFormat="1" ht="10.5">
      <c r="B3" s="440" t="s">
        <v>190</v>
      </c>
      <c r="C3" s="440"/>
      <c r="D3" s="440"/>
      <c r="E3" s="440"/>
      <c r="F3" s="440"/>
      <c r="G3" s="440"/>
      <c r="H3" s="440"/>
      <c r="I3" s="440"/>
      <c r="J3" s="440"/>
      <c r="K3" s="440"/>
      <c r="L3" s="440"/>
      <c r="M3" s="440"/>
      <c r="N3" s="440"/>
      <c r="O3" s="440"/>
      <c r="P3" s="440"/>
      <c r="Q3" s="440"/>
      <c r="R3" s="440"/>
      <c r="S3" s="440"/>
      <c r="T3" s="440"/>
      <c r="U3" s="440"/>
      <c r="W3" s="440" t="str">
        <f>B3</f>
        <v>Restated for the year ended 31 March 2023</v>
      </c>
      <c r="X3" s="440"/>
      <c r="Y3" s="440"/>
      <c r="Z3" s="440"/>
      <c r="AA3" s="440"/>
      <c r="AB3" s="440"/>
      <c r="AC3" s="440"/>
      <c r="AD3" s="440"/>
      <c r="AE3" s="440"/>
      <c r="AF3" s="440"/>
      <c r="AG3" s="440"/>
      <c r="AH3" s="440"/>
      <c r="AI3" s="440"/>
      <c r="AJ3" s="440"/>
      <c r="AK3" s="440"/>
      <c r="AL3" s="440"/>
      <c r="AM3" s="440"/>
      <c r="AN3" s="440"/>
      <c r="AO3" s="440"/>
      <c r="AP3" s="440"/>
    </row>
    <row r="5" spans="2:42" s="348" customFormat="1" ht="17.100000000000001" customHeight="1">
      <c r="B5" s="347"/>
      <c r="D5" s="494" t="s">
        <v>369</v>
      </c>
      <c r="E5" s="530"/>
      <c r="F5" s="494" t="s">
        <v>312</v>
      </c>
      <c r="G5" s="530"/>
      <c r="H5" s="494" t="s">
        <v>313</v>
      </c>
      <c r="I5" s="530"/>
      <c r="J5" s="494" t="s">
        <v>314</v>
      </c>
      <c r="K5" s="530"/>
      <c r="L5" s="494" t="s">
        <v>315</v>
      </c>
      <c r="M5" s="530"/>
      <c r="N5" s="494" t="s">
        <v>316</v>
      </c>
      <c r="O5" s="530"/>
      <c r="P5" s="494" t="s">
        <v>370</v>
      </c>
      <c r="Q5" s="530"/>
      <c r="R5" s="494" t="s">
        <v>378</v>
      </c>
      <c r="S5" s="530"/>
      <c r="T5" s="494" t="s">
        <v>319</v>
      </c>
      <c r="U5" s="530"/>
      <c r="V5" s="324"/>
      <c r="W5" s="324"/>
      <c r="X5" s="324"/>
      <c r="Y5" s="494" t="s">
        <v>320</v>
      </c>
      <c r="Z5" s="530"/>
      <c r="AA5" s="494" t="s">
        <v>321</v>
      </c>
      <c r="AB5" s="530"/>
      <c r="AC5" s="494" t="s">
        <v>322</v>
      </c>
      <c r="AD5" s="530"/>
      <c r="AE5" s="494" t="s">
        <v>323</v>
      </c>
      <c r="AF5" s="530"/>
      <c r="AG5" s="494" t="s">
        <v>328</v>
      </c>
      <c r="AH5" s="530"/>
      <c r="AI5" s="494" t="s">
        <v>362</v>
      </c>
      <c r="AJ5" s="494"/>
      <c r="AK5" s="494" t="s">
        <v>363</v>
      </c>
      <c r="AL5" s="494"/>
      <c r="AM5" s="494" t="s">
        <v>19</v>
      </c>
      <c r="AN5" s="494"/>
      <c r="AO5" s="497" t="s">
        <v>18</v>
      </c>
      <c r="AP5" s="497"/>
    </row>
    <row r="6" spans="2:42" s="324" customFormat="1" ht="8.4499999999999993">
      <c r="B6" s="323"/>
      <c r="D6" s="322" t="s">
        <v>254</v>
      </c>
      <c r="E6" s="322" t="s">
        <v>255</v>
      </c>
      <c r="F6" s="322" t="s">
        <v>254</v>
      </c>
      <c r="G6" s="322" t="s">
        <v>255</v>
      </c>
      <c r="H6" s="322" t="s">
        <v>254</v>
      </c>
      <c r="I6" s="322" t="s">
        <v>255</v>
      </c>
      <c r="J6" s="322" t="s">
        <v>254</v>
      </c>
      <c r="K6" s="322" t="s">
        <v>255</v>
      </c>
      <c r="L6" s="322" t="s">
        <v>254</v>
      </c>
      <c r="M6" s="322" t="s">
        <v>255</v>
      </c>
      <c r="N6" s="322" t="s">
        <v>254</v>
      </c>
      <c r="O6" s="322" t="s">
        <v>255</v>
      </c>
      <c r="P6" s="322" t="s">
        <v>254</v>
      </c>
      <c r="Q6" s="322" t="s">
        <v>255</v>
      </c>
      <c r="R6" s="322" t="s">
        <v>254</v>
      </c>
      <c r="S6" s="322" t="s">
        <v>255</v>
      </c>
      <c r="T6" s="322" t="s">
        <v>254</v>
      </c>
      <c r="U6" s="322" t="s">
        <v>255</v>
      </c>
      <c r="Y6" s="322" t="s">
        <v>254</v>
      </c>
      <c r="Z6" s="322" t="s">
        <v>255</v>
      </c>
      <c r="AA6" s="322" t="s">
        <v>254</v>
      </c>
      <c r="AB6" s="322" t="s">
        <v>255</v>
      </c>
      <c r="AC6" s="322" t="s">
        <v>254</v>
      </c>
      <c r="AD6" s="322" t="s">
        <v>255</v>
      </c>
      <c r="AE6" s="322" t="s">
        <v>254</v>
      </c>
      <c r="AF6" s="322" t="s">
        <v>255</v>
      </c>
      <c r="AG6" s="322" t="s">
        <v>254</v>
      </c>
      <c r="AH6" s="322" t="s">
        <v>255</v>
      </c>
      <c r="AI6" s="322" t="s">
        <v>254</v>
      </c>
      <c r="AJ6" s="322" t="s">
        <v>255</v>
      </c>
      <c r="AK6" s="322" t="s">
        <v>254</v>
      </c>
      <c r="AL6" s="322" t="s">
        <v>255</v>
      </c>
      <c r="AM6" s="322" t="s">
        <v>254</v>
      </c>
      <c r="AN6" s="322" t="s">
        <v>255</v>
      </c>
      <c r="AO6" s="325" t="s">
        <v>254</v>
      </c>
      <c r="AP6" s="325" t="s">
        <v>255</v>
      </c>
    </row>
    <row r="7" spans="2:42" s="324" customFormat="1" ht="8.4499999999999993">
      <c r="B7" s="323" t="s">
        <v>109</v>
      </c>
      <c r="C7" s="326"/>
      <c r="W7" s="323" t="str">
        <f>B7</f>
        <v>Non-current assets</v>
      </c>
      <c r="X7" s="326"/>
      <c r="AO7" s="327"/>
      <c r="AP7" s="327"/>
    </row>
    <row r="8" spans="2:42" s="324" customFormat="1" ht="8.4499999999999993">
      <c r="B8" s="324" t="s">
        <v>79</v>
      </c>
      <c r="C8" s="326" t="s">
        <v>22</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W8" s="324" t="str">
        <f>B8</f>
        <v>Duct</v>
      </c>
      <c r="X8" s="326" t="str">
        <f>C8</f>
        <v>£m</v>
      </c>
      <c r="Y8" s="328">
        <v>0</v>
      </c>
      <c r="Z8" s="328">
        <v>0</v>
      </c>
      <c r="AA8" s="328">
        <v>0</v>
      </c>
      <c r="AB8" s="328">
        <v>0</v>
      </c>
      <c r="AC8" s="328">
        <v>0</v>
      </c>
      <c r="AD8" s="328">
        <v>0</v>
      </c>
      <c r="AE8" s="328">
        <v>0</v>
      </c>
      <c r="AF8" s="328">
        <v>0</v>
      </c>
      <c r="AG8" s="328">
        <v>0</v>
      </c>
      <c r="AH8" s="328">
        <v>0</v>
      </c>
      <c r="AI8" s="328">
        <v>0</v>
      </c>
      <c r="AJ8" s="328">
        <v>0</v>
      </c>
      <c r="AK8" s="328">
        <v>0</v>
      </c>
      <c r="AL8" s="328">
        <v>0</v>
      </c>
      <c r="AM8" s="328">
        <v>0</v>
      </c>
      <c r="AN8" s="328">
        <v>0</v>
      </c>
      <c r="AO8" s="329">
        <v>0</v>
      </c>
      <c r="AP8" s="329">
        <v>0</v>
      </c>
    </row>
    <row r="9" spans="2:42" s="324" customFormat="1" ht="8.4499999999999993">
      <c r="B9" s="324" t="s">
        <v>80</v>
      </c>
      <c r="C9" s="326" t="s">
        <v>22</v>
      </c>
      <c r="D9" s="328">
        <v>0</v>
      </c>
      <c r="E9" s="328">
        <v>0</v>
      </c>
      <c r="F9" s="328">
        <v>0</v>
      </c>
      <c r="G9" s="328">
        <v>0</v>
      </c>
      <c r="H9" s="328">
        <v>0</v>
      </c>
      <c r="I9" s="328">
        <v>0</v>
      </c>
      <c r="J9" s="328">
        <v>0</v>
      </c>
      <c r="K9" s="328">
        <v>0</v>
      </c>
      <c r="L9" s="328">
        <v>0</v>
      </c>
      <c r="M9" s="328">
        <v>0</v>
      </c>
      <c r="N9" s="328">
        <v>0</v>
      </c>
      <c r="O9" s="328">
        <v>0</v>
      </c>
      <c r="P9" s="328">
        <v>0</v>
      </c>
      <c r="Q9" s="328">
        <v>0</v>
      </c>
      <c r="R9" s="328">
        <v>0</v>
      </c>
      <c r="S9" s="328">
        <v>0</v>
      </c>
      <c r="T9" s="328">
        <v>0</v>
      </c>
      <c r="U9" s="328">
        <v>0</v>
      </c>
      <c r="W9" s="324" t="str">
        <f t="shared" ref="W9:X18" si="0">B9</f>
        <v>Poles</v>
      </c>
      <c r="X9" s="326" t="str">
        <f t="shared" si="0"/>
        <v>£m</v>
      </c>
      <c r="Y9" s="328">
        <v>0</v>
      </c>
      <c r="Z9" s="328">
        <v>0</v>
      </c>
      <c r="AA9" s="328">
        <v>0</v>
      </c>
      <c r="AB9" s="328">
        <v>0</v>
      </c>
      <c r="AC9" s="328">
        <v>0</v>
      </c>
      <c r="AD9" s="328">
        <v>0</v>
      </c>
      <c r="AE9" s="328">
        <v>0</v>
      </c>
      <c r="AF9" s="328">
        <v>0</v>
      </c>
      <c r="AG9" s="328">
        <v>0</v>
      </c>
      <c r="AH9" s="328">
        <v>0</v>
      </c>
      <c r="AI9" s="328">
        <v>0</v>
      </c>
      <c r="AJ9" s="328">
        <v>0</v>
      </c>
      <c r="AK9" s="328">
        <v>0</v>
      </c>
      <c r="AL9" s="328">
        <v>0</v>
      </c>
      <c r="AM9" s="328">
        <v>0</v>
      </c>
      <c r="AN9" s="328">
        <v>0</v>
      </c>
      <c r="AO9" s="329">
        <v>0</v>
      </c>
      <c r="AP9" s="329">
        <v>0</v>
      </c>
    </row>
    <row r="10" spans="2:42" s="324" customFormat="1" ht="8.4499999999999993">
      <c r="B10" s="324" t="s">
        <v>110</v>
      </c>
      <c r="C10" s="326" t="s">
        <v>22</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W10" s="324" t="str">
        <f t="shared" si="0"/>
        <v xml:space="preserve">Copper </v>
      </c>
      <c r="X10" s="326" t="str">
        <f t="shared" si="0"/>
        <v>£m</v>
      </c>
      <c r="Y10" s="328">
        <v>0</v>
      </c>
      <c r="Z10" s="328">
        <v>0</v>
      </c>
      <c r="AA10" s="328">
        <v>0</v>
      </c>
      <c r="AB10" s="328">
        <v>0</v>
      </c>
      <c r="AC10" s="328">
        <v>0</v>
      </c>
      <c r="AD10" s="328">
        <v>0</v>
      </c>
      <c r="AE10" s="328">
        <v>0</v>
      </c>
      <c r="AF10" s="328">
        <v>0</v>
      </c>
      <c r="AG10" s="328">
        <v>0</v>
      </c>
      <c r="AH10" s="328">
        <v>0</v>
      </c>
      <c r="AI10" s="328">
        <v>0</v>
      </c>
      <c r="AJ10" s="328">
        <v>0</v>
      </c>
      <c r="AK10" s="328">
        <v>0</v>
      </c>
      <c r="AL10" s="328">
        <v>0</v>
      </c>
      <c r="AM10" s="328">
        <v>0</v>
      </c>
      <c r="AN10" s="328">
        <v>0</v>
      </c>
      <c r="AO10" s="329">
        <v>0</v>
      </c>
      <c r="AP10" s="329">
        <v>0</v>
      </c>
    </row>
    <row r="11" spans="2:42" s="324" customFormat="1" ht="8.4499999999999993">
      <c r="B11" s="324" t="s">
        <v>111</v>
      </c>
      <c r="C11" s="326" t="s">
        <v>22</v>
      </c>
      <c r="D11" s="328">
        <v>0</v>
      </c>
      <c r="E11" s="328">
        <v>0</v>
      </c>
      <c r="F11" s="328">
        <v>0</v>
      </c>
      <c r="G11" s="328">
        <v>0</v>
      </c>
      <c r="H11" s="328">
        <v>0</v>
      </c>
      <c r="I11" s="328">
        <v>0</v>
      </c>
      <c r="J11" s="328">
        <v>0</v>
      </c>
      <c r="K11" s="328">
        <v>0</v>
      </c>
      <c r="L11" s="328">
        <v>0</v>
      </c>
      <c r="M11" s="328">
        <v>0</v>
      </c>
      <c r="N11" s="328">
        <v>1.3</v>
      </c>
      <c r="O11" s="328">
        <v>0.2</v>
      </c>
      <c r="P11" s="328">
        <v>1</v>
      </c>
      <c r="Q11" s="328">
        <v>0.3</v>
      </c>
      <c r="R11" s="328">
        <v>0</v>
      </c>
      <c r="S11" s="328">
        <v>0</v>
      </c>
      <c r="T11" s="328">
        <v>0</v>
      </c>
      <c r="U11" s="328">
        <v>0</v>
      </c>
      <c r="W11" s="324" t="str">
        <f t="shared" si="0"/>
        <v>Fibre</v>
      </c>
      <c r="X11" s="326" t="str">
        <f t="shared" si="0"/>
        <v>£m</v>
      </c>
      <c r="Y11" s="328">
        <v>0</v>
      </c>
      <c r="Z11" s="328">
        <v>0</v>
      </c>
      <c r="AA11" s="328">
        <v>0.5</v>
      </c>
      <c r="AB11" s="328">
        <v>0.5</v>
      </c>
      <c r="AC11" s="328">
        <v>0</v>
      </c>
      <c r="AD11" s="328">
        <v>0</v>
      </c>
      <c r="AE11" s="328">
        <v>0</v>
      </c>
      <c r="AF11" s="328">
        <v>0</v>
      </c>
      <c r="AG11" s="328">
        <v>0</v>
      </c>
      <c r="AH11" s="328">
        <v>0</v>
      </c>
      <c r="AI11" s="328">
        <v>0</v>
      </c>
      <c r="AJ11" s="328">
        <v>0</v>
      </c>
      <c r="AK11" s="328">
        <v>0</v>
      </c>
      <c r="AL11" s="328">
        <v>0</v>
      </c>
      <c r="AM11" s="328">
        <v>0.1</v>
      </c>
      <c r="AN11" s="328">
        <v>0</v>
      </c>
      <c r="AO11" s="329">
        <v>2.9</v>
      </c>
      <c r="AP11" s="329">
        <v>1</v>
      </c>
    </row>
    <row r="12" spans="2:42" s="324" customFormat="1" ht="8.4499999999999993">
      <c r="B12" s="324" t="s">
        <v>112</v>
      </c>
      <c r="C12" s="326" t="s">
        <v>22</v>
      </c>
      <c r="D12" s="328">
        <v>0</v>
      </c>
      <c r="E12" s="328">
        <v>0</v>
      </c>
      <c r="F12" s="328">
        <v>0.6</v>
      </c>
      <c r="G12" s="328">
        <v>0.2</v>
      </c>
      <c r="H12" s="328">
        <v>0.7</v>
      </c>
      <c r="I12" s="328">
        <v>0.9</v>
      </c>
      <c r="J12" s="328">
        <v>0</v>
      </c>
      <c r="K12" s="328">
        <v>0</v>
      </c>
      <c r="L12" s="328">
        <v>0</v>
      </c>
      <c r="M12" s="328">
        <v>0</v>
      </c>
      <c r="N12" s="328">
        <v>22.1</v>
      </c>
      <c r="O12" s="328">
        <v>3.8</v>
      </c>
      <c r="P12" s="328">
        <v>0</v>
      </c>
      <c r="Q12" s="328">
        <v>0</v>
      </c>
      <c r="R12" s="328">
        <v>0</v>
      </c>
      <c r="S12" s="328">
        <v>0</v>
      </c>
      <c r="T12" s="328">
        <v>3.7</v>
      </c>
      <c r="U12" s="328">
        <v>7.9</v>
      </c>
      <c r="W12" s="324" t="str">
        <f t="shared" si="0"/>
        <v xml:space="preserve">Electronics </v>
      </c>
      <c r="X12" s="326" t="str">
        <f t="shared" si="0"/>
        <v>£m</v>
      </c>
      <c r="Y12" s="328">
        <v>0</v>
      </c>
      <c r="Z12" s="328">
        <v>0</v>
      </c>
      <c r="AA12" s="328">
        <v>0</v>
      </c>
      <c r="AB12" s="328">
        <v>0</v>
      </c>
      <c r="AC12" s="328">
        <v>0</v>
      </c>
      <c r="AD12" s="328">
        <v>0</v>
      </c>
      <c r="AE12" s="328">
        <v>0</v>
      </c>
      <c r="AF12" s="328">
        <v>0</v>
      </c>
      <c r="AG12" s="328">
        <v>0</v>
      </c>
      <c r="AH12" s="328">
        <v>0</v>
      </c>
      <c r="AI12" s="328">
        <v>0</v>
      </c>
      <c r="AJ12" s="328">
        <v>0</v>
      </c>
      <c r="AK12" s="328">
        <v>0</v>
      </c>
      <c r="AL12" s="328">
        <v>0</v>
      </c>
      <c r="AM12" s="328">
        <v>-0.1</v>
      </c>
      <c r="AN12" s="328">
        <v>-0.1</v>
      </c>
      <c r="AO12" s="329">
        <v>27</v>
      </c>
      <c r="AP12" s="329">
        <v>12.7</v>
      </c>
    </row>
    <row r="13" spans="2:42" s="324" customFormat="1" ht="8.4499999999999993">
      <c r="B13" s="324" t="s">
        <v>84</v>
      </c>
      <c r="C13" s="326" t="s">
        <v>22</v>
      </c>
      <c r="D13" s="328">
        <v>0</v>
      </c>
      <c r="E13" s="328">
        <v>0</v>
      </c>
      <c r="F13" s="328">
        <v>0</v>
      </c>
      <c r="G13" s="328">
        <v>0</v>
      </c>
      <c r="H13" s="328">
        <v>0</v>
      </c>
      <c r="I13" s="328">
        <v>0</v>
      </c>
      <c r="J13" s="328">
        <v>0</v>
      </c>
      <c r="K13" s="328">
        <v>0</v>
      </c>
      <c r="L13" s="328">
        <v>0</v>
      </c>
      <c r="M13" s="328">
        <v>0</v>
      </c>
      <c r="N13" s="328">
        <v>1.5</v>
      </c>
      <c r="O13" s="328">
        <v>0.2</v>
      </c>
      <c r="P13" s="328">
        <v>0</v>
      </c>
      <c r="Q13" s="328">
        <v>0</v>
      </c>
      <c r="R13" s="328">
        <v>0</v>
      </c>
      <c r="S13" s="328">
        <v>0</v>
      </c>
      <c r="T13" s="328">
        <v>0.1</v>
      </c>
      <c r="U13" s="328">
        <v>0.2</v>
      </c>
      <c r="W13" s="324" t="str">
        <f t="shared" si="0"/>
        <v>Software</v>
      </c>
      <c r="X13" s="326" t="str">
        <f t="shared" si="0"/>
        <v>£m</v>
      </c>
      <c r="Y13" s="328">
        <v>0</v>
      </c>
      <c r="Z13" s="328">
        <v>0.1</v>
      </c>
      <c r="AA13" s="328">
        <v>0</v>
      </c>
      <c r="AB13" s="328">
        <v>0</v>
      </c>
      <c r="AC13" s="328">
        <v>0</v>
      </c>
      <c r="AD13" s="328">
        <v>0</v>
      </c>
      <c r="AE13" s="328">
        <v>0</v>
      </c>
      <c r="AF13" s="328">
        <v>0</v>
      </c>
      <c r="AG13" s="328">
        <v>0</v>
      </c>
      <c r="AH13" s="328">
        <v>0</v>
      </c>
      <c r="AI13" s="328">
        <v>0</v>
      </c>
      <c r="AJ13" s="328">
        <v>0</v>
      </c>
      <c r="AK13" s="328">
        <v>0</v>
      </c>
      <c r="AL13" s="328">
        <v>-0.1</v>
      </c>
      <c r="AM13" s="328">
        <v>0.1</v>
      </c>
      <c r="AN13" s="328">
        <v>0.2</v>
      </c>
      <c r="AO13" s="329">
        <v>1.7</v>
      </c>
      <c r="AP13" s="329">
        <v>0.6</v>
      </c>
    </row>
    <row r="14" spans="2:42" s="324" customFormat="1" ht="8.4499999999999993">
      <c r="B14" s="324" t="s">
        <v>85</v>
      </c>
      <c r="C14" s="326" t="s">
        <v>22</v>
      </c>
      <c r="D14" s="328">
        <v>0</v>
      </c>
      <c r="E14" s="328">
        <v>0</v>
      </c>
      <c r="F14" s="328">
        <v>0</v>
      </c>
      <c r="G14" s="328">
        <v>0</v>
      </c>
      <c r="H14" s="328">
        <v>0</v>
      </c>
      <c r="I14" s="328">
        <v>0</v>
      </c>
      <c r="J14" s="328">
        <v>0</v>
      </c>
      <c r="K14" s="328">
        <v>0</v>
      </c>
      <c r="L14" s="328">
        <v>0</v>
      </c>
      <c r="M14" s="328">
        <v>0</v>
      </c>
      <c r="N14" s="328">
        <v>0.8</v>
      </c>
      <c r="O14" s="328">
        <v>0.1</v>
      </c>
      <c r="P14" s="328">
        <v>0</v>
      </c>
      <c r="Q14" s="328">
        <v>0</v>
      </c>
      <c r="R14" s="328">
        <v>0</v>
      </c>
      <c r="S14" s="328">
        <v>0</v>
      </c>
      <c r="T14" s="328">
        <v>0</v>
      </c>
      <c r="U14" s="328">
        <v>0</v>
      </c>
      <c r="W14" s="324" t="str">
        <f t="shared" si="0"/>
        <v>Land and buildings</v>
      </c>
      <c r="X14" s="326" t="str">
        <f t="shared" si="0"/>
        <v>£m</v>
      </c>
      <c r="Y14" s="328">
        <v>0</v>
      </c>
      <c r="Z14" s="328">
        <v>0</v>
      </c>
      <c r="AA14" s="328">
        <v>0</v>
      </c>
      <c r="AB14" s="328">
        <v>0</v>
      </c>
      <c r="AC14" s="328">
        <v>0</v>
      </c>
      <c r="AD14" s="328">
        <v>0</v>
      </c>
      <c r="AE14" s="328">
        <v>0</v>
      </c>
      <c r="AF14" s="328">
        <v>0</v>
      </c>
      <c r="AG14" s="328">
        <v>0</v>
      </c>
      <c r="AH14" s="328">
        <v>0</v>
      </c>
      <c r="AI14" s="328">
        <v>0</v>
      </c>
      <c r="AJ14" s="328">
        <v>0</v>
      </c>
      <c r="AK14" s="328">
        <v>0</v>
      </c>
      <c r="AL14" s="328">
        <v>0</v>
      </c>
      <c r="AM14" s="328">
        <v>0.1</v>
      </c>
      <c r="AN14" s="328">
        <v>0.1</v>
      </c>
      <c r="AO14" s="329">
        <v>0.9</v>
      </c>
      <c r="AP14" s="329">
        <v>0.2</v>
      </c>
    </row>
    <row r="15" spans="2:42" s="324" customFormat="1" ht="8.4499999999999993">
      <c r="B15" s="324" t="s">
        <v>86</v>
      </c>
      <c r="C15" s="326" t="s">
        <v>22</v>
      </c>
      <c r="D15" s="328">
        <v>0</v>
      </c>
      <c r="E15" s="328">
        <v>0</v>
      </c>
      <c r="F15" s="328">
        <v>0</v>
      </c>
      <c r="G15" s="328">
        <v>0</v>
      </c>
      <c r="H15" s="328">
        <v>0</v>
      </c>
      <c r="I15" s="328">
        <v>0</v>
      </c>
      <c r="J15" s="328">
        <v>0</v>
      </c>
      <c r="K15" s="328">
        <v>0</v>
      </c>
      <c r="L15" s="328">
        <v>0</v>
      </c>
      <c r="M15" s="328">
        <v>0</v>
      </c>
      <c r="N15" s="328">
        <v>2.9</v>
      </c>
      <c r="O15" s="328">
        <v>0.5</v>
      </c>
      <c r="P15" s="328">
        <v>0</v>
      </c>
      <c r="Q15" s="328">
        <v>0</v>
      </c>
      <c r="R15" s="328">
        <v>0</v>
      </c>
      <c r="S15" s="328">
        <v>0</v>
      </c>
      <c r="T15" s="328">
        <v>0</v>
      </c>
      <c r="U15" s="328">
        <v>0.1</v>
      </c>
      <c r="W15" s="324" t="str">
        <f t="shared" si="0"/>
        <v>Right of use assets</v>
      </c>
      <c r="X15" s="326" t="str">
        <f t="shared" si="0"/>
        <v>£m</v>
      </c>
      <c r="Y15" s="328">
        <v>0</v>
      </c>
      <c r="Z15" s="328">
        <v>0.1</v>
      </c>
      <c r="AA15" s="328">
        <v>0</v>
      </c>
      <c r="AB15" s="328">
        <v>0</v>
      </c>
      <c r="AC15" s="328">
        <v>0</v>
      </c>
      <c r="AD15" s="328">
        <v>0</v>
      </c>
      <c r="AE15" s="328">
        <v>0</v>
      </c>
      <c r="AF15" s="328">
        <v>0</v>
      </c>
      <c r="AG15" s="328">
        <v>0.1</v>
      </c>
      <c r="AH15" s="328">
        <v>0</v>
      </c>
      <c r="AI15" s="328">
        <v>0</v>
      </c>
      <c r="AJ15" s="328">
        <v>0</v>
      </c>
      <c r="AK15" s="328">
        <v>0</v>
      </c>
      <c r="AL15" s="328">
        <v>0</v>
      </c>
      <c r="AM15" s="328">
        <v>0.2</v>
      </c>
      <c r="AN15" s="328">
        <v>0</v>
      </c>
      <c r="AO15" s="329">
        <v>3.2</v>
      </c>
      <c r="AP15" s="329">
        <v>0.7</v>
      </c>
    </row>
    <row r="16" spans="2:42" s="324" customFormat="1" ht="8.4499999999999993">
      <c r="B16" s="324" t="s">
        <v>113</v>
      </c>
      <c r="C16" s="326" t="s">
        <v>22</v>
      </c>
      <c r="D16" s="328">
        <v>0</v>
      </c>
      <c r="E16" s="328">
        <v>0</v>
      </c>
      <c r="F16" s="328">
        <v>0.2</v>
      </c>
      <c r="G16" s="328">
        <v>0</v>
      </c>
      <c r="H16" s="328">
        <v>0.1</v>
      </c>
      <c r="I16" s="328">
        <v>0.1</v>
      </c>
      <c r="J16" s="328">
        <v>0</v>
      </c>
      <c r="K16" s="328">
        <v>0</v>
      </c>
      <c r="L16" s="328">
        <v>0</v>
      </c>
      <c r="M16" s="328">
        <v>0</v>
      </c>
      <c r="N16" s="328">
        <v>13.5</v>
      </c>
      <c r="O16" s="328">
        <v>2.1</v>
      </c>
      <c r="P16" s="328">
        <v>-0.2</v>
      </c>
      <c r="Q16" s="328">
        <v>-0.1</v>
      </c>
      <c r="R16" s="328">
        <v>0</v>
      </c>
      <c r="S16" s="328">
        <v>0</v>
      </c>
      <c r="T16" s="328">
        <v>0.2</v>
      </c>
      <c r="U16" s="328">
        <v>0.4</v>
      </c>
      <c r="W16" s="324" t="str">
        <f t="shared" si="0"/>
        <v xml:space="preserve">Other assets </v>
      </c>
      <c r="X16" s="326" t="str">
        <f t="shared" si="0"/>
        <v>£m</v>
      </c>
      <c r="Y16" s="328">
        <v>0</v>
      </c>
      <c r="Z16" s="328">
        <v>0.2</v>
      </c>
      <c r="AA16" s="328">
        <v>-0.1</v>
      </c>
      <c r="AB16" s="328">
        <v>-0.1</v>
      </c>
      <c r="AC16" s="328">
        <v>0</v>
      </c>
      <c r="AD16" s="328">
        <v>0</v>
      </c>
      <c r="AE16" s="328">
        <v>0</v>
      </c>
      <c r="AF16" s="328">
        <v>0</v>
      </c>
      <c r="AG16" s="328">
        <v>0</v>
      </c>
      <c r="AH16" s="328">
        <v>0</v>
      </c>
      <c r="AI16" s="328">
        <v>0</v>
      </c>
      <c r="AJ16" s="328">
        <v>0</v>
      </c>
      <c r="AK16" s="328">
        <v>0</v>
      </c>
      <c r="AL16" s="328">
        <v>-0.1</v>
      </c>
      <c r="AM16" s="328">
        <v>-0.1</v>
      </c>
      <c r="AN16" s="328">
        <v>-0.1</v>
      </c>
      <c r="AO16" s="329">
        <v>13.6</v>
      </c>
      <c r="AP16" s="329">
        <v>2.4</v>
      </c>
    </row>
    <row r="17" spans="2:42" s="324" customFormat="1" ht="8.4499999999999993">
      <c r="B17" s="324" t="s">
        <v>88</v>
      </c>
      <c r="C17" s="326" t="s">
        <v>22</v>
      </c>
      <c r="D17" s="328">
        <v>0</v>
      </c>
      <c r="E17" s="328">
        <v>0</v>
      </c>
      <c r="F17" s="328">
        <v>0</v>
      </c>
      <c r="G17" s="328">
        <v>0</v>
      </c>
      <c r="H17" s="328">
        <v>0</v>
      </c>
      <c r="I17" s="328">
        <v>0</v>
      </c>
      <c r="J17" s="328">
        <v>0</v>
      </c>
      <c r="K17" s="328">
        <v>0</v>
      </c>
      <c r="L17" s="328">
        <v>0</v>
      </c>
      <c r="M17" s="328">
        <v>0</v>
      </c>
      <c r="N17" s="328">
        <v>0</v>
      </c>
      <c r="O17" s="328">
        <v>0</v>
      </c>
      <c r="P17" s="328">
        <v>0</v>
      </c>
      <c r="Q17" s="328">
        <v>0</v>
      </c>
      <c r="R17" s="328">
        <v>0</v>
      </c>
      <c r="S17" s="328">
        <v>0</v>
      </c>
      <c r="T17" s="328">
        <v>0</v>
      </c>
      <c r="U17" s="328">
        <v>0</v>
      </c>
      <c r="W17" s="324" t="str">
        <f t="shared" si="0"/>
        <v>Less funded assets (BDUK, etc.)</v>
      </c>
      <c r="X17" s="326" t="str">
        <f t="shared" si="0"/>
        <v>£m</v>
      </c>
      <c r="Y17" s="328">
        <v>0</v>
      </c>
      <c r="Z17" s="328">
        <v>0</v>
      </c>
      <c r="AA17" s="328">
        <v>0</v>
      </c>
      <c r="AB17" s="328">
        <v>0</v>
      </c>
      <c r="AC17" s="328">
        <v>0</v>
      </c>
      <c r="AD17" s="328">
        <v>0</v>
      </c>
      <c r="AE17" s="328">
        <v>0</v>
      </c>
      <c r="AF17" s="328">
        <v>0</v>
      </c>
      <c r="AG17" s="328">
        <v>0</v>
      </c>
      <c r="AH17" s="328">
        <v>0</v>
      </c>
      <c r="AI17" s="328">
        <v>0</v>
      </c>
      <c r="AJ17" s="328">
        <v>0</v>
      </c>
      <c r="AK17" s="328">
        <v>0</v>
      </c>
      <c r="AL17" s="328">
        <v>0</v>
      </c>
      <c r="AM17" s="328">
        <v>0</v>
      </c>
      <c r="AN17" s="328">
        <v>0</v>
      </c>
      <c r="AO17" s="329">
        <v>0</v>
      </c>
      <c r="AP17" s="329">
        <v>0</v>
      </c>
    </row>
    <row r="18" spans="2:42" s="324" customFormat="1" ht="8.4499999999999993">
      <c r="B18" s="323" t="s">
        <v>114</v>
      </c>
      <c r="C18" s="326" t="s">
        <v>22</v>
      </c>
      <c r="D18" s="330">
        <v>0</v>
      </c>
      <c r="E18" s="330">
        <v>0</v>
      </c>
      <c r="F18" s="330">
        <v>0.8</v>
      </c>
      <c r="G18" s="330">
        <v>0.2</v>
      </c>
      <c r="H18" s="330">
        <v>0.8</v>
      </c>
      <c r="I18" s="330">
        <v>1</v>
      </c>
      <c r="J18" s="330">
        <v>0</v>
      </c>
      <c r="K18" s="330">
        <v>0</v>
      </c>
      <c r="L18" s="330">
        <v>0</v>
      </c>
      <c r="M18" s="330">
        <v>0</v>
      </c>
      <c r="N18" s="330">
        <v>42.1</v>
      </c>
      <c r="O18" s="330">
        <v>6.9</v>
      </c>
      <c r="P18" s="330">
        <v>0.8</v>
      </c>
      <c r="Q18" s="330">
        <v>0.2</v>
      </c>
      <c r="R18" s="330">
        <v>0</v>
      </c>
      <c r="S18" s="330">
        <v>0</v>
      </c>
      <c r="T18" s="330">
        <v>4</v>
      </c>
      <c r="U18" s="330">
        <v>8.6</v>
      </c>
      <c r="W18" s="323" t="str">
        <f t="shared" si="0"/>
        <v>Total non-current assets</v>
      </c>
      <c r="X18" s="326" t="str">
        <f t="shared" si="0"/>
        <v>£m</v>
      </c>
      <c r="Y18" s="330">
        <v>0</v>
      </c>
      <c r="Z18" s="330">
        <v>0.4</v>
      </c>
      <c r="AA18" s="330">
        <v>0.4</v>
      </c>
      <c r="AB18" s="330">
        <v>0.4</v>
      </c>
      <c r="AC18" s="330">
        <v>0</v>
      </c>
      <c r="AD18" s="330">
        <v>0</v>
      </c>
      <c r="AE18" s="330">
        <v>0</v>
      </c>
      <c r="AF18" s="330">
        <v>0</v>
      </c>
      <c r="AG18" s="330">
        <v>0.1</v>
      </c>
      <c r="AH18" s="330">
        <v>0</v>
      </c>
      <c r="AI18" s="330">
        <v>0</v>
      </c>
      <c r="AJ18" s="330">
        <v>0</v>
      </c>
      <c r="AK18" s="330">
        <v>0</v>
      </c>
      <c r="AL18" s="330">
        <v>-0.2</v>
      </c>
      <c r="AM18" s="330">
        <v>0.3</v>
      </c>
      <c r="AN18" s="330">
        <v>0.1</v>
      </c>
      <c r="AO18" s="330">
        <v>49.3</v>
      </c>
      <c r="AP18" s="330">
        <v>17.600000000000001</v>
      </c>
    </row>
    <row r="19" spans="2:42" s="324" customFormat="1" ht="8.4499999999999993">
      <c r="C19" s="326"/>
      <c r="D19" s="328"/>
      <c r="E19" s="328"/>
      <c r="F19" s="328"/>
      <c r="G19" s="328"/>
      <c r="H19" s="328"/>
      <c r="I19" s="328"/>
      <c r="J19" s="328"/>
      <c r="K19" s="328"/>
      <c r="L19" s="328"/>
      <c r="M19" s="328"/>
      <c r="N19" s="328"/>
      <c r="O19" s="328"/>
      <c r="P19" s="328"/>
      <c r="Q19" s="328"/>
      <c r="R19" s="328"/>
      <c r="S19" s="328"/>
      <c r="T19" s="328"/>
      <c r="U19" s="328"/>
      <c r="X19" s="326"/>
      <c r="Y19" s="328"/>
      <c r="Z19" s="328"/>
      <c r="AA19" s="328"/>
      <c r="AB19" s="328"/>
      <c r="AC19" s="328"/>
      <c r="AD19" s="328"/>
      <c r="AE19" s="328"/>
      <c r="AF19" s="328"/>
      <c r="AG19" s="328"/>
      <c r="AH19" s="328"/>
      <c r="AI19" s="328"/>
      <c r="AJ19" s="328"/>
      <c r="AK19" s="328"/>
      <c r="AL19" s="328"/>
      <c r="AM19" s="328"/>
      <c r="AN19" s="328"/>
      <c r="AO19" s="329"/>
      <c r="AP19" s="329"/>
    </row>
    <row r="20" spans="2:42" s="324" customFormat="1" ht="8.4499999999999993">
      <c r="B20" s="324" t="s">
        <v>115</v>
      </c>
      <c r="C20" s="326" t="s">
        <v>22</v>
      </c>
      <c r="D20" s="328">
        <v>0.1</v>
      </c>
      <c r="E20" s="328">
        <v>0</v>
      </c>
      <c r="F20" s="328">
        <v>0.3</v>
      </c>
      <c r="G20" s="328">
        <v>0.1</v>
      </c>
      <c r="H20" s="328">
        <v>0.3</v>
      </c>
      <c r="I20" s="328">
        <v>0.4</v>
      </c>
      <c r="J20" s="328">
        <v>0</v>
      </c>
      <c r="K20" s="328">
        <v>0</v>
      </c>
      <c r="L20" s="328">
        <v>0</v>
      </c>
      <c r="M20" s="328">
        <v>0</v>
      </c>
      <c r="N20" s="328">
        <v>7.3</v>
      </c>
      <c r="O20" s="328">
        <v>1.2</v>
      </c>
      <c r="P20" s="328">
        <v>0.2</v>
      </c>
      <c r="Q20" s="328">
        <v>0.1</v>
      </c>
      <c r="R20" s="328">
        <v>0</v>
      </c>
      <c r="S20" s="328">
        <v>0</v>
      </c>
      <c r="T20" s="328">
        <v>1</v>
      </c>
      <c r="U20" s="328">
        <v>1.9</v>
      </c>
      <c r="W20" s="324" t="str">
        <f t="shared" ref="W20:X22" si="1">B20</f>
        <v>Current assets</v>
      </c>
      <c r="X20" s="326" t="str">
        <f t="shared" si="1"/>
        <v>£m</v>
      </c>
      <c r="Y20" s="328">
        <v>0.1</v>
      </c>
      <c r="Z20" s="328">
        <v>1.2</v>
      </c>
      <c r="AA20" s="328">
        <v>0.2</v>
      </c>
      <c r="AB20" s="328">
        <v>0.1</v>
      </c>
      <c r="AC20" s="328">
        <v>0</v>
      </c>
      <c r="AD20" s="328">
        <v>0</v>
      </c>
      <c r="AE20" s="328">
        <v>0</v>
      </c>
      <c r="AF20" s="328">
        <v>0</v>
      </c>
      <c r="AG20" s="328">
        <v>0.3</v>
      </c>
      <c r="AH20" s="328">
        <v>0.1</v>
      </c>
      <c r="AI20" s="328">
        <v>0</v>
      </c>
      <c r="AJ20" s="328">
        <v>-0.2</v>
      </c>
      <c r="AK20" s="328">
        <v>0</v>
      </c>
      <c r="AL20" s="328">
        <v>0</v>
      </c>
      <c r="AM20" s="328">
        <v>0</v>
      </c>
      <c r="AN20" s="328">
        <v>-0.1</v>
      </c>
      <c r="AO20" s="329">
        <v>9.8000000000000007</v>
      </c>
      <c r="AP20" s="329">
        <v>4.8</v>
      </c>
    </row>
    <row r="21" spans="2:42" s="324" customFormat="1" ht="8.4499999999999993">
      <c r="B21" s="324" t="s">
        <v>116</v>
      </c>
      <c r="C21" s="326" t="s">
        <v>22</v>
      </c>
      <c r="D21" s="328">
        <v>-0.1</v>
      </c>
      <c r="E21" s="328">
        <v>0</v>
      </c>
      <c r="F21" s="328">
        <v>-0.2</v>
      </c>
      <c r="G21" s="328">
        <v>-0.1</v>
      </c>
      <c r="H21" s="328">
        <v>-0.2</v>
      </c>
      <c r="I21" s="328">
        <v>-0.2</v>
      </c>
      <c r="J21" s="328">
        <v>0</v>
      </c>
      <c r="K21" s="328">
        <v>0</v>
      </c>
      <c r="L21" s="328">
        <v>0</v>
      </c>
      <c r="M21" s="328">
        <v>0</v>
      </c>
      <c r="N21" s="328">
        <v>-5.0999999999999996</v>
      </c>
      <c r="O21" s="328">
        <v>-0.8</v>
      </c>
      <c r="P21" s="328">
        <v>-0.2</v>
      </c>
      <c r="Q21" s="328">
        <v>-0.1</v>
      </c>
      <c r="R21" s="328">
        <v>0</v>
      </c>
      <c r="S21" s="328">
        <v>0</v>
      </c>
      <c r="T21" s="328">
        <v>-0.7</v>
      </c>
      <c r="U21" s="328">
        <v>-0.8</v>
      </c>
      <c r="W21" s="324" t="str">
        <f t="shared" si="1"/>
        <v>Current liabilities</v>
      </c>
      <c r="X21" s="326" t="str">
        <f t="shared" si="1"/>
        <v>£m</v>
      </c>
      <c r="Y21" s="328">
        <v>-0.1</v>
      </c>
      <c r="Z21" s="328">
        <v>-2.2000000000000002</v>
      </c>
      <c r="AA21" s="328">
        <v>-0.3</v>
      </c>
      <c r="AB21" s="328">
        <v>-0.3</v>
      </c>
      <c r="AC21" s="328">
        <v>0</v>
      </c>
      <c r="AD21" s="328">
        <v>0</v>
      </c>
      <c r="AE21" s="328">
        <v>0</v>
      </c>
      <c r="AF21" s="328">
        <v>0</v>
      </c>
      <c r="AG21" s="328">
        <v>-0.4</v>
      </c>
      <c r="AH21" s="328">
        <v>-0.1</v>
      </c>
      <c r="AI21" s="328">
        <v>-2.8</v>
      </c>
      <c r="AJ21" s="328">
        <v>-5.4</v>
      </c>
      <c r="AK21" s="328">
        <v>0</v>
      </c>
      <c r="AL21" s="328">
        <v>0.1</v>
      </c>
      <c r="AM21" s="328">
        <v>0.1</v>
      </c>
      <c r="AN21" s="328">
        <v>0.1</v>
      </c>
      <c r="AO21" s="329">
        <v>-10</v>
      </c>
      <c r="AP21" s="329">
        <v>-9.8000000000000007</v>
      </c>
    </row>
    <row r="22" spans="2:42" s="324" customFormat="1" ht="8.4499999999999993">
      <c r="B22" s="324" t="s">
        <v>117</v>
      </c>
      <c r="C22" s="326" t="s">
        <v>22</v>
      </c>
      <c r="D22" s="328">
        <v>0</v>
      </c>
      <c r="E22" s="328">
        <v>0</v>
      </c>
      <c r="F22" s="328">
        <v>0</v>
      </c>
      <c r="G22" s="328">
        <v>0</v>
      </c>
      <c r="H22" s="328">
        <v>0</v>
      </c>
      <c r="I22" s="328">
        <v>0</v>
      </c>
      <c r="J22" s="328">
        <v>0</v>
      </c>
      <c r="K22" s="328">
        <v>0</v>
      </c>
      <c r="L22" s="328">
        <v>0</v>
      </c>
      <c r="M22" s="328">
        <v>0</v>
      </c>
      <c r="N22" s="328">
        <v>-0.2</v>
      </c>
      <c r="O22" s="328">
        <v>0</v>
      </c>
      <c r="P22" s="328">
        <v>0</v>
      </c>
      <c r="Q22" s="328">
        <v>0</v>
      </c>
      <c r="R22" s="328">
        <v>0</v>
      </c>
      <c r="S22" s="328">
        <v>0</v>
      </c>
      <c r="T22" s="328">
        <v>0</v>
      </c>
      <c r="U22" s="328">
        <v>0</v>
      </c>
      <c r="W22" s="324" t="str">
        <f t="shared" si="1"/>
        <v>Provisions</v>
      </c>
      <c r="X22" s="326" t="str">
        <f t="shared" si="1"/>
        <v>£m</v>
      </c>
      <c r="Y22" s="328">
        <v>0</v>
      </c>
      <c r="Z22" s="328">
        <v>0</v>
      </c>
      <c r="AA22" s="328">
        <v>0</v>
      </c>
      <c r="AB22" s="328">
        <v>0</v>
      </c>
      <c r="AC22" s="328">
        <v>0</v>
      </c>
      <c r="AD22" s="328">
        <v>0</v>
      </c>
      <c r="AE22" s="328">
        <v>0</v>
      </c>
      <c r="AF22" s="328">
        <v>0</v>
      </c>
      <c r="AG22" s="328">
        <v>0</v>
      </c>
      <c r="AH22" s="328">
        <v>0</v>
      </c>
      <c r="AI22" s="328">
        <v>0</v>
      </c>
      <c r="AJ22" s="328">
        <v>0</v>
      </c>
      <c r="AK22" s="328">
        <v>0</v>
      </c>
      <c r="AL22" s="328">
        <v>0</v>
      </c>
      <c r="AM22" s="328">
        <v>-0.1</v>
      </c>
      <c r="AN22" s="328">
        <v>-0.1</v>
      </c>
      <c r="AO22" s="329">
        <v>-0.3</v>
      </c>
      <c r="AP22" s="329">
        <v>-0.1</v>
      </c>
    </row>
    <row r="23" spans="2:42" s="324" customFormat="1" ht="8.4499999999999993">
      <c r="C23" s="326"/>
      <c r="D23" s="328"/>
      <c r="E23" s="328"/>
      <c r="F23" s="328"/>
      <c r="G23" s="328"/>
      <c r="H23" s="328"/>
      <c r="I23" s="328"/>
      <c r="J23" s="328"/>
      <c r="K23" s="328"/>
      <c r="L23" s="328"/>
      <c r="M23" s="328"/>
      <c r="N23" s="328"/>
      <c r="O23" s="328"/>
      <c r="P23" s="328"/>
      <c r="Q23" s="328"/>
      <c r="R23" s="328"/>
      <c r="S23" s="328"/>
      <c r="T23" s="328"/>
      <c r="U23" s="328"/>
      <c r="X23" s="326"/>
      <c r="Y23" s="328"/>
      <c r="Z23" s="328"/>
      <c r="AA23" s="328"/>
      <c r="AB23" s="328"/>
      <c r="AC23" s="328"/>
      <c r="AD23" s="328"/>
      <c r="AE23" s="328"/>
      <c r="AF23" s="328"/>
      <c r="AG23" s="328"/>
      <c r="AH23" s="328"/>
      <c r="AI23" s="328"/>
      <c r="AJ23" s="328"/>
      <c r="AK23" s="328"/>
      <c r="AL23" s="328"/>
      <c r="AM23" s="328"/>
      <c r="AN23" s="328"/>
      <c r="AO23" s="329"/>
      <c r="AP23" s="329"/>
    </row>
    <row r="24" spans="2:42" s="324" customFormat="1" ht="8.4499999999999993">
      <c r="B24" s="324" t="s">
        <v>19</v>
      </c>
      <c r="C24" s="326" t="s">
        <v>22</v>
      </c>
      <c r="D24" s="328">
        <v>0.1</v>
      </c>
      <c r="E24" s="328">
        <v>0</v>
      </c>
      <c r="F24" s="328">
        <v>0</v>
      </c>
      <c r="G24" s="328">
        <v>0.1</v>
      </c>
      <c r="H24" s="328">
        <v>0</v>
      </c>
      <c r="I24" s="328">
        <v>0</v>
      </c>
      <c r="J24" s="328">
        <v>0</v>
      </c>
      <c r="K24" s="328">
        <v>0</v>
      </c>
      <c r="L24" s="328">
        <v>0</v>
      </c>
      <c r="M24" s="328">
        <v>0</v>
      </c>
      <c r="N24" s="328">
        <v>0</v>
      </c>
      <c r="O24" s="328">
        <v>0</v>
      </c>
      <c r="P24" s="328">
        <v>0.1</v>
      </c>
      <c r="Q24" s="328">
        <v>0.1</v>
      </c>
      <c r="R24" s="328">
        <v>0</v>
      </c>
      <c r="S24" s="328">
        <v>0</v>
      </c>
      <c r="T24" s="328">
        <v>0.1</v>
      </c>
      <c r="U24" s="328">
        <v>0</v>
      </c>
      <c r="W24" s="324" t="str">
        <f>B24</f>
        <v xml:space="preserve">Rounding </v>
      </c>
      <c r="X24" s="326" t="str">
        <f>C24</f>
        <v>£m</v>
      </c>
      <c r="Y24" s="328">
        <v>0</v>
      </c>
      <c r="Z24" s="328">
        <v>0</v>
      </c>
      <c r="AA24" s="328">
        <v>0</v>
      </c>
      <c r="AB24" s="328">
        <v>0.1</v>
      </c>
      <c r="AC24" s="328">
        <v>0</v>
      </c>
      <c r="AD24" s="328">
        <v>0</v>
      </c>
      <c r="AE24" s="328">
        <v>0</v>
      </c>
      <c r="AF24" s="328">
        <v>0</v>
      </c>
      <c r="AG24" s="328">
        <v>0</v>
      </c>
      <c r="AH24" s="328">
        <v>0</v>
      </c>
      <c r="AI24" s="328">
        <v>0</v>
      </c>
      <c r="AJ24" s="328">
        <v>0</v>
      </c>
      <c r="AK24" s="328">
        <v>0</v>
      </c>
      <c r="AL24" s="328">
        <v>0</v>
      </c>
      <c r="AM24" s="328">
        <v>-0.3</v>
      </c>
      <c r="AN24" s="328">
        <v>-0.2</v>
      </c>
      <c r="AO24" s="329">
        <v>0</v>
      </c>
      <c r="AP24" s="329">
        <v>0.1</v>
      </c>
    </row>
    <row r="25" spans="2:42" s="324" customFormat="1" ht="9" thickBot="1">
      <c r="B25" s="323" t="s">
        <v>118</v>
      </c>
      <c r="C25" s="326" t="s">
        <v>22</v>
      </c>
      <c r="D25" s="331">
        <v>0.1</v>
      </c>
      <c r="E25" s="331">
        <v>0</v>
      </c>
      <c r="F25" s="331">
        <v>0.9</v>
      </c>
      <c r="G25" s="331">
        <v>0.3</v>
      </c>
      <c r="H25" s="331">
        <v>0.9</v>
      </c>
      <c r="I25" s="331">
        <v>1.2</v>
      </c>
      <c r="J25" s="331">
        <v>0</v>
      </c>
      <c r="K25" s="331">
        <v>0</v>
      </c>
      <c r="L25" s="331">
        <v>0</v>
      </c>
      <c r="M25" s="331">
        <v>0</v>
      </c>
      <c r="N25" s="331">
        <v>44.1</v>
      </c>
      <c r="O25" s="331">
        <v>7.3</v>
      </c>
      <c r="P25" s="331">
        <v>0.9</v>
      </c>
      <c r="Q25" s="331">
        <v>0.3</v>
      </c>
      <c r="R25" s="331">
        <v>0</v>
      </c>
      <c r="S25" s="331">
        <v>0</v>
      </c>
      <c r="T25" s="331">
        <v>4.4000000000000004</v>
      </c>
      <c r="U25" s="331">
        <v>9.6999999999999993</v>
      </c>
      <c r="W25" s="323" t="str">
        <f>B25</f>
        <v>Total MCE</v>
      </c>
      <c r="X25" s="326" t="str">
        <f>C25</f>
        <v>£m</v>
      </c>
      <c r="Y25" s="331">
        <v>0</v>
      </c>
      <c r="Z25" s="331">
        <v>-0.6</v>
      </c>
      <c r="AA25" s="331">
        <v>0.3</v>
      </c>
      <c r="AB25" s="331">
        <v>0.3</v>
      </c>
      <c r="AC25" s="331">
        <v>0</v>
      </c>
      <c r="AD25" s="331">
        <v>0</v>
      </c>
      <c r="AE25" s="331">
        <v>0</v>
      </c>
      <c r="AF25" s="331">
        <v>0</v>
      </c>
      <c r="AG25" s="331">
        <v>0</v>
      </c>
      <c r="AH25" s="331">
        <v>0</v>
      </c>
      <c r="AI25" s="331">
        <v>-2.8</v>
      </c>
      <c r="AJ25" s="331">
        <v>-5.6</v>
      </c>
      <c r="AK25" s="331">
        <v>0</v>
      </c>
      <c r="AL25" s="331">
        <v>-0.1</v>
      </c>
      <c r="AM25" s="331">
        <v>0</v>
      </c>
      <c r="AN25" s="331">
        <v>-0.2</v>
      </c>
      <c r="AO25" s="331">
        <v>48.8</v>
      </c>
      <c r="AP25" s="331">
        <v>12.6</v>
      </c>
    </row>
    <row r="26" spans="2:42"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2:42"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2:42"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2:42"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2:42"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row>
    <row r="31" spans="2:42"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2" spans="2:42"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row>
    <row r="33" spans="2:34"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row>
    <row r="34" spans="2:34"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row>
    <row r="35" spans="2:34"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row>
    <row r="36" spans="2:34"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row>
    <row r="37" spans="2:34"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row>
    <row r="38" spans="2:34"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row>
    <row r="39" spans="2:34"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row>
    <row r="40" spans="2:34"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row>
    <row r="41" spans="2:34"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row>
    <row r="42" spans="2:34"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row>
    <row r="43" spans="2:34"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row>
    <row r="44" spans="2:34"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row>
    <row r="45" spans="2:34"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row>
    <row r="46" spans="2:34"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row>
    <row r="47" spans="2:34"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row>
    <row r="48" spans="2:34"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row>
    <row r="49" spans="2:34"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row>
    <row r="50" spans="2:34"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row>
    <row r="51" spans="2:34"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row>
    <row r="52" spans="2:34"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row>
    <row r="53" spans="2:34"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row>
    <row r="54" spans="2:34"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row>
    <row r="55" spans="2:34"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2:34"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2:34"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2:34"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row>
    <row r="59" spans="2:34"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row>
    <row r="60" spans="2:34"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row>
    <row r="61" spans="2:34"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row>
    <row r="62" spans="2:34"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row>
    <row r="63" spans="2:34"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2:34"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2:34"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row>
    <row r="66" spans="2:34"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row>
    <row r="67" spans="2:34"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2:34"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row>
    <row r="69" spans="2:34"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row>
    <row r="70" spans="2:34"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row>
    <row r="71" spans="2:34"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row>
    <row r="72" spans="2:34"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row>
    <row r="73" spans="2:34"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row>
    <row r="74" spans="2:34"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row>
    <row r="75" spans="2:34"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row>
    <row r="76" spans="2:34"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row>
    <row r="77" spans="2:34"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row>
    <row r="78" spans="2:34"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row>
    <row r="79" spans="2:34"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row>
    <row r="80" spans="2:34"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row>
    <row r="81" spans="2:34"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row>
    <row r="82" spans="2:34"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row>
    <row r="83" spans="2:34"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row>
    <row r="84" spans="2:34"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row>
    <row r="85" spans="2:34"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row>
    <row r="86" spans="2:34"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row>
    <row r="87" spans="2:34"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row>
    <row r="88" spans="2:34"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row>
    <row r="89" spans="2:34"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row>
    <row r="90" spans="2:34"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row>
    <row r="91" spans="2:34"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row>
    <row r="92" spans="2:34"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row>
    <row r="93" spans="2:34"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row>
    <row r="94" spans="2:34"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row>
    <row r="95" spans="2:34"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row>
    <row r="96" spans="2:34"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row>
    <row r="97" spans="2:34"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row>
    <row r="98" spans="2:34"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row>
    <row r="99" spans="2:34"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row>
    <row r="100" spans="2:34"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row>
    <row r="101" spans="2:34"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row>
    <row r="102" spans="2:34"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row>
    <row r="103" spans="2:34"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row>
    <row r="104" spans="2:34"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row>
    <row r="105" spans="2:34"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row>
    <row r="106" spans="2:34"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row>
    <row r="107" spans="2:34"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row>
    <row r="108" spans="2:34"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row>
    <row r="109" spans="2:34"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row>
    <row r="110" spans="2:34"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row>
    <row r="111" spans="2:34"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row>
    <row r="112" spans="2:34"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row>
    <row r="113" spans="2:34"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row>
    <row r="114" spans="2:34"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row>
    <row r="115" spans="2:34"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row>
    <row r="116" spans="2:34"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row>
    <row r="117" spans="2:34"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row>
    <row r="118" spans="2:34"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row>
    <row r="119" spans="2:34"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row>
    <row r="120" spans="2:34"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row>
    <row r="121" spans="2:34"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row>
    <row r="122" spans="2:34"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row>
    <row r="123" spans="2:34"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row>
    <row r="124" spans="2:34"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row>
    <row r="125" spans="2:34"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row>
    <row r="126" spans="2:34"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row>
    <row r="127" spans="2:34"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row>
    <row r="128" spans="2:34"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row>
    <row r="129" spans="2:34"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row>
    <row r="130" spans="2:34"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row>
    <row r="131" spans="2:34"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row>
    <row r="132" spans="2:34"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row>
    <row r="133" spans="2:34"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row>
    <row r="134" spans="2:34"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row>
    <row r="135" spans="2:34"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row>
    <row r="136" spans="2:34"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row>
    <row r="137" spans="2:34"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row>
    <row r="138" spans="2:34"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row>
    <row r="139" spans="2:34"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row>
    <row r="140" spans="2:34"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row>
    <row r="141" spans="2:34"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row>
    <row r="142" spans="2:34"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row>
    <row r="143" spans="2:34"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row>
    <row r="144" spans="2:34"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row>
    <row r="145" spans="2:34"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row>
    <row r="146" spans="2:34"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row>
    <row r="147" spans="2:34"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row>
    <row r="148" spans="2:34"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row>
    <row r="149" spans="2:34"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row>
    <row r="150" spans="2:34"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row>
    <row r="151" spans="2:34"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row>
    <row r="152" spans="2:34"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row>
    <row r="153" spans="2:34"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row>
    <row r="154" spans="2:34"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row>
    <row r="155" spans="2:34"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row>
    <row r="156" spans="2:34"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row>
    <row r="157" spans="2:34"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row>
    <row r="158" spans="2:34"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row>
    <row r="159" spans="2:34"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row>
    <row r="160" spans="2:34"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row>
    <row r="161" spans="2:34"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row>
    <row r="162" spans="2:34"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row>
    <row r="163" spans="2:34"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row>
    <row r="164" spans="2:34"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row>
    <row r="165" spans="2:34"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row>
    <row r="166" spans="2:34"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row>
    <row r="167" spans="2:34"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row>
    <row r="168" spans="2:34"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row>
    <row r="169" spans="2:34"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row>
    <row r="170" spans="2:34"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row>
    <row r="171" spans="2:34"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row>
    <row r="172" spans="2:34"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row>
    <row r="173" spans="2:34"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row>
    <row r="174" spans="2:34"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row>
    <row r="175" spans="2:34"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row>
    <row r="176" spans="2:34"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row>
    <row r="177" spans="2:34"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row>
    <row r="178" spans="2:34"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row>
    <row r="179" spans="2:34"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row>
    <row r="180" spans="2:34"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row>
    <row r="181" spans="2:34"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row>
    <row r="182" spans="2:34"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row>
    <row r="183" spans="2:34"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row>
    <row r="184" spans="2:34"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row>
    <row r="185" spans="2:34"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row>
    <row r="186" spans="2:34"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row>
    <row r="187" spans="2:34"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row>
    <row r="188" spans="2:34"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row>
    <row r="189" spans="2:34"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row>
    <row r="190" spans="2:34"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row>
    <row r="191" spans="2:34"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row>
    <row r="192" spans="2:34"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row>
    <row r="193" spans="2:34"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row>
  </sheetData>
  <mergeCells count="22">
    <mergeCell ref="AI5:AJ5"/>
    <mergeCell ref="L5:M5"/>
    <mergeCell ref="N5:O5"/>
    <mergeCell ref="AE5:AF5"/>
    <mergeCell ref="Y5:Z5"/>
    <mergeCell ref="AG5:AH5"/>
    <mergeCell ref="W2:AP2"/>
    <mergeCell ref="W3:AP3"/>
    <mergeCell ref="B2:U2"/>
    <mergeCell ref="B3:U3"/>
    <mergeCell ref="AK5:AL5"/>
    <mergeCell ref="AM5:AN5"/>
    <mergeCell ref="AA5:AB5"/>
    <mergeCell ref="AC5:AD5"/>
    <mergeCell ref="D5:E5"/>
    <mergeCell ref="AO5:AP5"/>
    <mergeCell ref="F5:G5"/>
    <mergeCell ref="H5:I5"/>
    <mergeCell ref="J5:K5"/>
    <mergeCell ref="P5:Q5"/>
    <mergeCell ref="R5:S5"/>
    <mergeCell ref="T5:U5"/>
  </mergeCells>
  <pageMargins left="0.7" right="0.7" top="0.75" bottom="0.75" header="0.3" footer="0.3"/>
  <pageSetup paperSize="9" orientation="portrait"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B2:BH195"/>
  <sheetViews>
    <sheetView showGridLines="0" zoomScaleNormal="100" workbookViewId="0"/>
  </sheetViews>
  <sheetFormatPr defaultColWidth="8.5703125" defaultRowHeight="8.1"/>
  <cols>
    <col min="1" max="1" width="2.5703125" style="15" customWidth="1"/>
    <col min="2" max="2" width="48.140625" style="15" customWidth="1"/>
    <col min="3" max="3" width="8.5703125" style="15"/>
    <col min="4" max="10" width="11.42578125" style="15" customWidth="1"/>
    <col min="11" max="11" width="10.5703125" style="15" customWidth="1"/>
    <col min="12" max="16384" width="8.5703125" style="15"/>
  </cols>
  <sheetData>
    <row r="2" spans="2:60" s="9" customFormat="1" ht="14.1">
      <c r="B2" s="439" t="s">
        <v>120</v>
      </c>
      <c r="C2" s="439"/>
      <c r="D2" s="439"/>
      <c r="E2" s="439"/>
      <c r="F2" s="439"/>
      <c r="G2" s="439"/>
      <c r="H2" s="439"/>
      <c r="I2" s="439"/>
      <c r="J2" s="439"/>
      <c r="K2" s="10"/>
      <c r="L2" s="10"/>
      <c r="M2" s="10"/>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440"/>
      <c r="I3" s="440"/>
      <c r="J3" s="440"/>
      <c r="K3" s="440"/>
      <c r="L3" s="440"/>
      <c r="M3" s="440"/>
    </row>
    <row r="5" spans="2:60" ht="23.1" customHeight="1">
      <c r="B5" s="13"/>
      <c r="C5" s="13"/>
      <c r="D5" s="468" t="s">
        <v>2</v>
      </c>
      <c r="E5" s="468"/>
      <c r="F5" s="468"/>
      <c r="G5" s="13"/>
      <c r="H5" s="468" t="s">
        <v>121</v>
      </c>
      <c r="I5" s="468"/>
      <c r="J5" s="468"/>
      <c r="K5" s="94"/>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ht="34.5" customHeight="1">
      <c r="B6" s="70"/>
      <c r="C6" s="70"/>
      <c r="D6" s="14" t="s">
        <v>122</v>
      </c>
      <c r="E6" s="14" t="s">
        <v>123</v>
      </c>
      <c r="F6" s="14" t="s">
        <v>124</v>
      </c>
      <c r="G6" s="70"/>
      <c r="H6" s="14" t="s">
        <v>122</v>
      </c>
      <c r="I6" s="14" t="s">
        <v>123</v>
      </c>
      <c r="J6" s="14" t="s">
        <v>124</v>
      </c>
      <c r="K6" s="1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60" ht="9">
      <c r="B7" s="13"/>
      <c r="C7" s="13"/>
      <c r="D7" s="17" t="s">
        <v>22</v>
      </c>
      <c r="E7" s="17" t="s">
        <v>22</v>
      </c>
      <c r="F7" s="17" t="s">
        <v>22</v>
      </c>
      <c r="G7" s="13"/>
      <c r="H7" s="17" t="s">
        <v>22</v>
      </c>
      <c r="I7" s="17" t="s">
        <v>22</v>
      </c>
      <c r="J7" s="17" t="s">
        <v>22</v>
      </c>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9" t="s">
        <v>125</v>
      </c>
      <c r="C8" s="13"/>
      <c r="D8" s="173">
        <v>6077</v>
      </c>
      <c r="E8" s="173">
        <v>4302</v>
      </c>
      <c r="F8" s="173">
        <v>1775</v>
      </c>
      <c r="G8" s="174"/>
      <c r="H8" s="173">
        <v>20835</v>
      </c>
      <c r="I8" s="173">
        <v>17634</v>
      </c>
      <c r="J8" s="173">
        <v>3201</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c r="C9" s="13"/>
      <c r="D9" s="114"/>
      <c r="E9" s="114"/>
      <c r="F9" s="114"/>
      <c r="G9" s="114"/>
      <c r="H9" s="114"/>
      <c r="I9" s="114"/>
      <c r="J9" s="114"/>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c r="B10" s="168" t="s">
        <v>126</v>
      </c>
      <c r="C10" s="13"/>
      <c r="D10" s="114"/>
      <c r="E10" s="114"/>
      <c r="F10" s="114"/>
      <c r="G10" s="114"/>
      <c r="H10" s="114"/>
      <c r="I10" s="114"/>
      <c r="J10" s="114"/>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ustomHeight="1">
      <c r="B11" s="13" t="s">
        <v>56</v>
      </c>
      <c r="C11" s="13"/>
      <c r="D11" s="114">
        <v>-16</v>
      </c>
      <c r="E11" s="114">
        <v>112</v>
      </c>
      <c r="F11" s="114">
        <v>-128</v>
      </c>
      <c r="G11" s="114"/>
      <c r="H11" s="114">
        <v>-38</v>
      </c>
      <c r="I11" s="114">
        <v>949</v>
      </c>
      <c r="J11" s="114">
        <v>-987</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ustomHeight="1">
      <c r="B12" s="13" t="s">
        <v>127</v>
      </c>
      <c r="C12" s="13"/>
      <c r="D12" s="114">
        <v>0</v>
      </c>
      <c r="E12" s="114">
        <v>0</v>
      </c>
      <c r="F12" s="114">
        <v>0</v>
      </c>
      <c r="G12" s="114"/>
      <c r="H12" s="114">
        <v>0</v>
      </c>
      <c r="I12" s="114">
        <v>0</v>
      </c>
      <c r="J12" s="114">
        <v>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ustomHeight="1">
      <c r="B13" s="13" t="s">
        <v>128</v>
      </c>
      <c r="C13" s="13"/>
      <c r="D13" s="114">
        <v>21</v>
      </c>
      <c r="E13" s="114">
        <v>52</v>
      </c>
      <c r="F13" s="114">
        <v>-31</v>
      </c>
      <c r="G13" s="114"/>
      <c r="H13" s="114">
        <v>0</v>
      </c>
      <c r="I13" s="114">
        <v>0</v>
      </c>
      <c r="J13" s="114">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ustomHeight="1">
      <c r="B14" s="13" t="s">
        <v>129</v>
      </c>
      <c r="C14" s="13"/>
      <c r="D14" s="114">
        <v>0</v>
      </c>
      <c r="E14" s="114">
        <v>6</v>
      </c>
      <c r="F14" s="114">
        <v>-6</v>
      </c>
      <c r="G14" s="114"/>
      <c r="H14" s="114">
        <v>0</v>
      </c>
      <c r="I14" s="114">
        <v>85</v>
      </c>
      <c r="J14" s="114">
        <v>-85</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c r="B15" s="13" t="s">
        <v>130</v>
      </c>
      <c r="C15" s="13"/>
      <c r="D15" s="114">
        <v>0</v>
      </c>
      <c r="E15" s="114">
        <v>0</v>
      </c>
      <c r="F15" s="114">
        <v>0</v>
      </c>
      <c r="G15" s="114"/>
      <c r="H15" s="114">
        <v>0</v>
      </c>
      <c r="I15" s="114">
        <v>21</v>
      </c>
      <c r="J15" s="114">
        <v>-21</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ustomHeight="1">
      <c r="B16" s="13" t="s">
        <v>131</v>
      </c>
      <c r="C16" s="13"/>
      <c r="D16" s="114">
        <v>0</v>
      </c>
      <c r="E16" s="114">
        <v>142</v>
      </c>
      <c r="F16" s="114">
        <v>-142</v>
      </c>
      <c r="G16" s="114"/>
      <c r="H16" s="114">
        <v>0</v>
      </c>
      <c r="I16" s="114">
        <v>141</v>
      </c>
      <c r="J16" s="114">
        <v>-141</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13" t="s">
        <v>36</v>
      </c>
      <c r="C17" s="13"/>
      <c r="D17" s="114">
        <v>0</v>
      </c>
      <c r="E17" s="114">
        <v>-121</v>
      </c>
      <c r="F17" s="114">
        <v>121</v>
      </c>
      <c r="G17" s="114"/>
      <c r="H17" s="114">
        <v>0</v>
      </c>
      <c r="I17" s="114">
        <v>-124</v>
      </c>
      <c r="J17" s="114">
        <v>124</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13" t="s">
        <v>132</v>
      </c>
      <c r="C18" s="13"/>
      <c r="D18" s="114">
        <v>0</v>
      </c>
      <c r="E18" s="114">
        <v>1</v>
      </c>
      <c r="F18" s="114">
        <v>-1</v>
      </c>
      <c r="G18" s="114"/>
      <c r="H18" s="114">
        <v>0</v>
      </c>
      <c r="I18" s="114">
        <v>-1</v>
      </c>
      <c r="J18" s="114">
        <v>1</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thickBot="1">
      <c r="B19" s="19" t="s">
        <v>133</v>
      </c>
      <c r="C19" s="13"/>
      <c r="D19" s="175">
        <v>6082</v>
      </c>
      <c r="E19" s="175">
        <v>4494</v>
      </c>
      <c r="F19" s="175">
        <v>1588</v>
      </c>
      <c r="G19" s="114"/>
      <c r="H19" s="175">
        <v>20797</v>
      </c>
      <c r="I19" s="175">
        <v>18705</v>
      </c>
      <c r="J19" s="175">
        <v>2092</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thickTop="1">
      <c r="B20" s="13"/>
      <c r="C20" s="13"/>
      <c r="D20" s="114"/>
      <c r="E20" s="114"/>
      <c r="F20" s="114"/>
      <c r="G20" s="114"/>
      <c r="H20" s="114"/>
      <c r="I20" s="114"/>
      <c r="J20" s="114"/>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459" t="s">
        <v>42</v>
      </c>
      <c r="C21" s="460"/>
      <c r="D21" s="460"/>
      <c r="E21" s="460"/>
      <c r="F21" s="460"/>
      <c r="G21" s="460"/>
      <c r="H21" s="460"/>
      <c r="I21" s="460"/>
      <c r="J21" s="461"/>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7.35" customHeight="1">
      <c r="B22" s="30"/>
      <c r="C22" s="31"/>
      <c r="D22" s="32"/>
      <c r="E22" s="33"/>
      <c r="F22" s="32"/>
      <c r="G22" s="32"/>
      <c r="H22" s="32"/>
      <c r="I22" s="32"/>
      <c r="J22" s="34"/>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ustomHeight="1">
      <c r="B23" s="462" t="s">
        <v>134</v>
      </c>
      <c r="C23" s="463"/>
      <c r="D23" s="463"/>
      <c r="E23" s="463"/>
      <c r="F23" s="463"/>
      <c r="G23" s="463"/>
      <c r="H23" s="463"/>
      <c r="I23" s="463"/>
      <c r="J23" s="464"/>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c r="B24" s="178" t="s">
        <v>135</v>
      </c>
      <c r="C24" s="465" t="s">
        <v>136</v>
      </c>
      <c r="D24" s="466"/>
      <c r="E24" s="466"/>
      <c r="F24" s="466"/>
      <c r="G24" s="466"/>
      <c r="H24" s="466"/>
      <c r="I24" s="466"/>
      <c r="J24" s="467"/>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c r="B25" s="179" t="s">
        <v>56</v>
      </c>
      <c r="C25" s="455" t="s">
        <v>137</v>
      </c>
      <c r="D25" s="455"/>
      <c r="E25" s="455"/>
      <c r="F25" s="455"/>
      <c r="G25" s="455"/>
      <c r="H25" s="455"/>
      <c r="I25" s="455"/>
      <c r="J25" s="455"/>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c r="B26" s="179" t="s">
        <v>127</v>
      </c>
      <c r="C26" s="455" t="s">
        <v>138</v>
      </c>
      <c r="D26" s="455"/>
      <c r="E26" s="455"/>
      <c r="F26" s="455"/>
      <c r="G26" s="455"/>
      <c r="H26" s="455"/>
      <c r="I26" s="455"/>
      <c r="J26" s="455"/>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c r="B27" s="179" t="s">
        <v>128</v>
      </c>
      <c r="C27" s="455" t="s">
        <v>139</v>
      </c>
      <c r="D27" s="455"/>
      <c r="E27" s="455"/>
      <c r="F27" s="455"/>
      <c r="G27" s="455"/>
      <c r="H27" s="455"/>
      <c r="I27" s="455"/>
      <c r="J27" s="455"/>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79" t="s">
        <v>129</v>
      </c>
      <c r="C28" s="455" t="s">
        <v>140</v>
      </c>
      <c r="D28" s="455"/>
      <c r="E28" s="455"/>
      <c r="F28" s="455"/>
      <c r="G28" s="455"/>
      <c r="H28" s="455"/>
      <c r="I28" s="455"/>
      <c r="J28" s="455"/>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79" t="s">
        <v>130</v>
      </c>
      <c r="C29" s="455" t="s">
        <v>140</v>
      </c>
      <c r="D29" s="455"/>
      <c r="E29" s="455"/>
      <c r="F29" s="455"/>
      <c r="G29" s="455"/>
      <c r="H29" s="455"/>
      <c r="I29" s="455"/>
      <c r="J29" s="455"/>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28.5" customHeight="1">
      <c r="B30" s="179" t="s">
        <v>131</v>
      </c>
      <c r="C30" s="455" t="s">
        <v>141</v>
      </c>
      <c r="D30" s="455"/>
      <c r="E30" s="455"/>
      <c r="F30" s="455"/>
      <c r="G30" s="455"/>
      <c r="H30" s="455"/>
      <c r="I30" s="455"/>
      <c r="J30" s="455"/>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ustomHeight="1">
      <c r="B31" s="179" t="s">
        <v>36</v>
      </c>
      <c r="C31" s="455" t="s">
        <v>142</v>
      </c>
      <c r="D31" s="455"/>
      <c r="E31" s="455"/>
      <c r="F31" s="455"/>
      <c r="G31" s="455"/>
      <c r="H31" s="455"/>
      <c r="I31" s="455"/>
      <c r="J31" s="455"/>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ustomHeight="1">
      <c r="B32" s="30"/>
      <c r="C32" s="31"/>
      <c r="D32" s="32"/>
      <c r="E32" s="33"/>
      <c r="F32" s="32"/>
      <c r="G32" s="32"/>
      <c r="H32" s="32"/>
      <c r="I32" s="32"/>
      <c r="J32" s="34"/>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75" customHeight="1">
      <c r="B33" s="30"/>
      <c r="C33" s="31"/>
      <c r="D33" s="32"/>
      <c r="E33" s="33"/>
      <c r="F33" s="32"/>
      <c r="G33" s="32"/>
      <c r="H33" s="32"/>
      <c r="I33" s="32"/>
      <c r="J33" s="34"/>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37.5" customHeight="1">
      <c r="B34" s="30" t="s">
        <v>143</v>
      </c>
      <c r="C34" s="31"/>
      <c r="D34" s="32"/>
      <c r="E34" s="92" t="s">
        <v>22</v>
      </c>
      <c r="F34" s="32"/>
      <c r="G34" s="32"/>
      <c r="H34" s="32"/>
      <c r="I34" s="32"/>
      <c r="J34" s="34"/>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38" t="s">
        <v>144</v>
      </c>
      <c r="C35" s="31"/>
      <c r="D35" s="33"/>
      <c r="E35" s="176">
        <v>234</v>
      </c>
      <c r="F35" s="33"/>
      <c r="G35" s="32"/>
      <c r="H35" s="32"/>
      <c r="I35" s="32"/>
      <c r="J35" s="34"/>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ustomHeight="1">
      <c r="B36" s="38" t="s">
        <v>145</v>
      </c>
      <c r="C36" s="31"/>
      <c r="D36" s="32"/>
      <c r="E36" s="176">
        <v>26</v>
      </c>
      <c r="F36" s="32"/>
      <c r="G36" s="116"/>
      <c r="H36" s="32"/>
      <c r="I36" s="32"/>
      <c r="J36" s="34"/>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ustomHeight="1">
      <c r="B37" s="38" t="s">
        <v>146</v>
      </c>
      <c r="C37" s="31"/>
      <c r="D37" s="32"/>
      <c r="E37" s="176">
        <v>36</v>
      </c>
      <c r="F37" s="32"/>
      <c r="G37" s="32"/>
      <c r="H37" s="32"/>
      <c r="I37" s="32"/>
      <c r="J37" s="150"/>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ustomHeight="1">
      <c r="B38" s="38" t="s">
        <v>63</v>
      </c>
      <c r="C38" s="31"/>
      <c r="D38" s="32"/>
      <c r="E38" s="176">
        <v>-10</v>
      </c>
      <c r="F38" s="32"/>
      <c r="G38" s="32"/>
      <c r="H38" s="32"/>
      <c r="I38" s="32"/>
      <c r="J38" s="150"/>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ustomHeight="1">
      <c r="B39" s="38" t="s">
        <v>64</v>
      </c>
      <c r="C39" s="31"/>
      <c r="D39" s="32"/>
      <c r="E39" s="176">
        <v>-97</v>
      </c>
      <c r="F39" s="32"/>
      <c r="G39" s="32"/>
      <c r="H39" s="32"/>
      <c r="I39" s="32"/>
      <c r="J39" s="150"/>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ustomHeight="1">
      <c r="B40" s="38" t="s">
        <v>147</v>
      </c>
      <c r="C40" s="31"/>
      <c r="D40" s="32"/>
      <c r="E40" s="176">
        <v>30</v>
      </c>
      <c r="F40" s="32"/>
      <c r="G40" s="32"/>
      <c r="H40" s="32"/>
      <c r="I40" s="32"/>
      <c r="J40" s="150"/>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ustomHeight="1">
      <c r="B41" s="38" t="s">
        <v>148</v>
      </c>
      <c r="C41" s="31"/>
      <c r="D41" s="32"/>
      <c r="E41" s="176">
        <v>-2</v>
      </c>
      <c r="F41" s="32"/>
      <c r="G41" s="32"/>
      <c r="H41" s="32"/>
      <c r="I41" s="32"/>
      <c r="J41" s="150"/>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ustomHeight="1">
      <c r="B42" s="38" t="s">
        <v>149</v>
      </c>
      <c r="C42" s="31"/>
      <c r="D42" s="32"/>
      <c r="E42" s="176">
        <v>0</v>
      </c>
      <c r="F42" s="32"/>
      <c r="G42" s="32"/>
      <c r="H42" s="32"/>
      <c r="I42" s="32"/>
      <c r="J42" s="150"/>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ustomHeight="1">
      <c r="B43" s="38" t="s">
        <v>78</v>
      </c>
      <c r="C43" s="31"/>
      <c r="D43" s="32"/>
      <c r="E43" s="176">
        <v>-49</v>
      </c>
      <c r="F43" s="32"/>
      <c r="G43" s="32"/>
      <c r="H43" s="32"/>
      <c r="I43" s="32"/>
      <c r="J43" s="150"/>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ustomHeight="1">
      <c r="B44" s="38" t="s">
        <v>69</v>
      </c>
      <c r="C44" s="31"/>
      <c r="D44" s="32"/>
      <c r="E44" s="176">
        <v>615</v>
      </c>
      <c r="F44" s="32"/>
      <c r="G44" s="32"/>
      <c r="H44" s="32"/>
      <c r="I44" s="32"/>
      <c r="J44" s="150"/>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ustomHeight="1">
      <c r="B45" s="38" t="s">
        <v>70</v>
      </c>
      <c r="C45" s="32"/>
      <c r="D45" s="32"/>
      <c r="E45" s="176">
        <v>108</v>
      </c>
      <c r="F45" s="32"/>
      <c r="G45" s="32"/>
      <c r="H45" s="32"/>
      <c r="I45" s="32"/>
      <c r="J45" s="150"/>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ustomHeight="1">
      <c r="B46" s="38" t="s">
        <v>150</v>
      </c>
      <c r="C46" s="31"/>
      <c r="D46" s="32"/>
      <c r="E46" s="176">
        <v>-2</v>
      </c>
      <c r="F46" s="32"/>
      <c r="G46" s="32"/>
      <c r="H46" s="32"/>
      <c r="I46" s="32"/>
      <c r="J46" s="150"/>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ustomHeight="1">
      <c r="B47" s="38" t="s">
        <v>73</v>
      </c>
      <c r="C47" s="89"/>
      <c r="D47" s="89"/>
      <c r="E47" s="176">
        <v>2</v>
      </c>
      <c r="F47" s="89"/>
      <c r="G47" s="89"/>
      <c r="H47" s="89"/>
      <c r="I47" s="89"/>
      <c r="J47" s="227"/>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ustomHeight="1">
      <c r="B48" s="38" t="s">
        <v>75</v>
      </c>
      <c r="C48" s="89"/>
      <c r="D48" s="89"/>
      <c r="E48" s="176">
        <v>-839</v>
      </c>
      <c r="F48" s="89"/>
      <c r="G48" s="89"/>
      <c r="H48" s="89"/>
      <c r="I48" s="89"/>
      <c r="J48" s="227"/>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ustomHeight="1" thickBot="1">
      <c r="B49" s="30" t="s">
        <v>75</v>
      </c>
      <c r="C49" s="177"/>
      <c r="D49" s="177"/>
      <c r="E49" s="175">
        <v>52</v>
      </c>
      <c r="F49" s="177"/>
      <c r="G49" s="177"/>
      <c r="H49" s="177"/>
      <c r="I49" s="177"/>
      <c r="J49" s="228"/>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6" thickTop="1">
      <c r="B50" s="30"/>
      <c r="C50" s="298"/>
      <c r="D50" s="298"/>
      <c r="E50" s="298"/>
      <c r="F50" s="298"/>
      <c r="G50" s="298"/>
      <c r="H50" s="298"/>
      <c r="I50" s="298"/>
      <c r="J50" s="299"/>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456" t="s">
        <v>151</v>
      </c>
      <c r="C51" s="457"/>
      <c r="D51" s="457"/>
      <c r="E51" s="457"/>
      <c r="F51" s="457"/>
      <c r="G51" s="457"/>
      <c r="H51" s="457"/>
      <c r="I51" s="457"/>
      <c r="J51" s="458"/>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30"/>
      <c r="C52" s="298"/>
      <c r="D52" s="298"/>
      <c r="E52" s="298"/>
      <c r="F52" s="298"/>
      <c r="G52" s="298"/>
      <c r="H52" s="298"/>
      <c r="I52" s="298"/>
      <c r="J52" s="299"/>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452" t="s">
        <v>152</v>
      </c>
      <c r="C53" s="453"/>
      <c r="D53" s="453"/>
      <c r="E53" s="453"/>
      <c r="F53" s="453"/>
      <c r="G53" s="453"/>
      <c r="H53" s="453"/>
      <c r="I53" s="453"/>
      <c r="J53" s="454"/>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452" t="s">
        <v>153</v>
      </c>
      <c r="C54" s="453"/>
      <c r="D54" s="453"/>
      <c r="E54" s="453"/>
      <c r="F54" s="453"/>
      <c r="G54" s="453"/>
      <c r="H54" s="453"/>
      <c r="I54" s="453"/>
      <c r="J54" s="454"/>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452" t="s">
        <v>154</v>
      </c>
      <c r="C55" s="453"/>
      <c r="D55" s="453"/>
      <c r="E55" s="453"/>
      <c r="F55" s="453"/>
      <c r="G55" s="453"/>
      <c r="H55" s="453"/>
      <c r="I55" s="453"/>
      <c r="J55" s="454"/>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449" t="s">
        <v>155</v>
      </c>
      <c r="C56" s="450"/>
      <c r="D56" s="450"/>
      <c r="E56" s="450"/>
      <c r="F56" s="450"/>
      <c r="G56" s="450"/>
      <c r="H56" s="450"/>
      <c r="I56" s="450"/>
      <c r="J56" s="451"/>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23.45" customHeight="1">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29.25" customHeight="1">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39" customHeight="1">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34.5" customHeight="1">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48.75" customHeight="1">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ustomHeight="1">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30" customHeight="1">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12.75" customHeight="1">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ustomHeight="1">
      <c r="B66" s="180"/>
      <c r="C66" s="181"/>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ustomHeight="1">
      <c r="B67" s="180"/>
      <c r="C67" s="181"/>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75" customHeight="1">
      <c r="B68" s="180"/>
      <c r="C68" s="181"/>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ustomHeight="1">
      <c r="B69" s="180"/>
      <c r="C69" s="181"/>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80"/>
      <c r="C70" s="181"/>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2:60"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2:60"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sheetData>
  <mergeCells count="21">
    <mergeCell ref="AF2:AR2"/>
    <mergeCell ref="D5:F5"/>
    <mergeCell ref="H5:J5"/>
    <mergeCell ref="B2:J2"/>
    <mergeCell ref="B3:J3"/>
    <mergeCell ref="B21:J21"/>
    <mergeCell ref="K3:M3"/>
    <mergeCell ref="C26:J26"/>
    <mergeCell ref="B23:J23"/>
    <mergeCell ref="C24:J24"/>
    <mergeCell ref="C25:J25"/>
    <mergeCell ref="B56:J56"/>
    <mergeCell ref="B53:J53"/>
    <mergeCell ref="B54:J54"/>
    <mergeCell ref="B55:J55"/>
    <mergeCell ref="C27:J27"/>
    <mergeCell ref="C31:J31"/>
    <mergeCell ref="C30:J30"/>
    <mergeCell ref="C29:J29"/>
    <mergeCell ref="B51:J51"/>
    <mergeCell ref="C28:J28"/>
  </mergeCells>
  <pageMargins left="0.7" right="0.7" top="0.75" bottom="0.75" header="0.3" footer="0.3"/>
  <pageSetup paperSize="9" orientation="portrait" r:id="rId1"/>
  <customProperties>
    <customPr name="_pios_id" r:id="rId2"/>
    <customPr name="EpmWorksheetKeyString_GUID" r:id="rId3"/>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5514B4"/>
  </sheetPr>
  <dimension ref="B2:BH193"/>
  <sheetViews>
    <sheetView showGridLines="0" workbookViewId="0"/>
  </sheetViews>
  <sheetFormatPr defaultColWidth="8.5703125" defaultRowHeight="7.5"/>
  <cols>
    <col min="1" max="1" width="8.5703125" style="1"/>
    <col min="2" max="2" width="127.42578125" style="1" customWidth="1"/>
    <col min="3" max="16384" width="8.5703125" style="1"/>
  </cols>
  <sheetData>
    <row r="2" spans="2:60" s="2" customFormat="1" ht="14.45">
      <c r="B2" s="4"/>
      <c r="C2" s="4"/>
      <c r="D2" s="4"/>
      <c r="E2" s="4"/>
      <c r="F2" s="4"/>
      <c r="G2" s="4"/>
      <c r="H2" s="4"/>
      <c r="I2" s="4"/>
      <c r="J2" s="4"/>
      <c r="K2" s="4"/>
      <c r="L2" s="4"/>
      <c r="M2" s="4"/>
      <c r="AF2" s="554"/>
      <c r="AG2" s="555"/>
      <c r="AH2" s="555"/>
      <c r="AI2" s="555"/>
      <c r="AJ2" s="555"/>
      <c r="AK2" s="555"/>
      <c r="AL2" s="555"/>
      <c r="AM2" s="555"/>
      <c r="AN2" s="555"/>
      <c r="AO2" s="555"/>
      <c r="AP2" s="555"/>
      <c r="AQ2" s="555"/>
      <c r="AR2" s="555"/>
    </row>
    <row r="3" spans="2:60" s="3" customFormat="1" ht="9.9499999999999993">
      <c r="B3" s="4"/>
      <c r="C3" s="4"/>
      <c r="D3" s="4"/>
      <c r="E3" s="4"/>
      <c r="F3" s="4"/>
      <c r="G3" s="4"/>
      <c r="H3" s="4"/>
      <c r="I3" s="4"/>
      <c r="J3" s="4"/>
      <c r="K3" s="4"/>
      <c r="L3" s="4"/>
      <c r="M3" s="4"/>
    </row>
    <row r="4" spans="2:60" ht="9">
      <c r="B4" s="4"/>
      <c r="C4" s="4"/>
      <c r="D4" s="4"/>
      <c r="E4" s="4"/>
      <c r="F4" s="4"/>
      <c r="G4" s="4"/>
      <c r="H4" s="4"/>
      <c r="I4" s="4"/>
      <c r="J4" s="4"/>
      <c r="K4" s="4"/>
      <c r="L4" s="4"/>
      <c r="M4" s="4"/>
    </row>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1">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00B050"/>
  </sheetPr>
  <dimension ref="B2:BH193"/>
  <sheetViews>
    <sheetView showGridLines="0" workbookViewId="0"/>
  </sheetViews>
  <sheetFormatPr defaultColWidth="8.5703125" defaultRowHeight="8.1"/>
  <cols>
    <col min="1" max="1" width="3.42578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60" s="9" customFormat="1" ht="14.1">
      <c r="B2" s="439" t="s">
        <v>382</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440"/>
      <c r="I3" s="440"/>
      <c r="J3" s="440"/>
      <c r="K3" s="440"/>
      <c r="L3" s="440"/>
      <c r="M3" s="440"/>
      <c r="N3" s="440"/>
      <c r="O3" s="440"/>
      <c r="P3" s="440"/>
      <c r="Q3" s="440"/>
    </row>
    <row r="5" spans="2:60" ht="27">
      <c r="B5" s="13"/>
      <c r="C5" s="13"/>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7"/>
      <c r="H6" s="17"/>
      <c r="I6" s="17"/>
      <c r="J6" s="17" t="s">
        <v>212</v>
      </c>
      <c r="K6" s="17" t="s">
        <v>212</v>
      </c>
      <c r="L6" s="17" t="s">
        <v>22</v>
      </c>
      <c r="M6" s="17" t="s">
        <v>22</v>
      </c>
      <c r="N6" s="17" t="s">
        <v>22</v>
      </c>
      <c r="O6" s="17" t="s">
        <v>22</v>
      </c>
      <c r="P6" s="17" t="s">
        <v>41</v>
      </c>
      <c r="Q6" s="17" t="s">
        <v>41</v>
      </c>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3"/>
      <c r="F7" s="13"/>
      <c r="G7" s="16"/>
      <c r="H7" s="16"/>
      <c r="I7" s="13"/>
      <c r="J7" s="16"/>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384</v>
      </c>
      <c r="C8" s="13"/>
      <c r="D8" s="55">
        <v>0.2</v>
      </c>
      <c r="E8" s="55">
        <v>1.4</v>
      </c>
      <c r="F8" s="55">
        <v>1.6</v>
      </c>
      <c r="G8" s="42">
        <v>3694</v>
      </c>
      <c r="H8" s="42">
        <v>10420</v>
      </c>
      <c r="I8" s="42" t="s">
        <v>260</v>
      </c>
      <c r="J8" s="44">
        <v>56</v>
      </c>
      <c r="K8" s="44">
        <v>134</v>
      </c>
      <c r="L8" s="20">
        <v>0.5</v>
      </c>
      <c r="M8" s="20">
        <v>1.3</v>
      </c>
      <c r="N8" s="20">
        <v>2.5</v>
      </c>
      <c r="O8" s="20">
        <v>6.9</v>
      </c>
      <c r="P8" s="231">
        <v>-0.10299999999999999</v>
      </c>
      <c r="Q8" s="231">
        <v>8.0000000000000002E-3</v>
      </c>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t="s">
        <v>385</v>
      </c>
      <c r="C9" s="13"/>
      <c r="D9" s="55">
        <v>0</v>
      </c>
      <c r="E9" s="55">
        <v>90.5</v>
      </c>
      <c r="F9" s="55">
        <v>90.5</v>
      </c>
      <c r="G9" s="42" t="s">
        <v>231</v>
      </c>
      <c r="H9" s="42" t="s">
        <v>231</v>
      </c>
      <c r="I9" s="42" t="s">
        <v>231</v>
      </c>
      <c r="J9" s="44" t="s">
        <v>232</v>
      </c>
      <c r="K9" s="44" t="s">
        <v>232</v>
      </c>
      <c r="L9" s="20">
        <v>0</v>
      </c>
      <c r="M9" s="20">
        <v>52.5</v>
      </c>
      <c r="N9" s="20">
        <v>0</v>
      </c>
      <c r="O9" s="20">
        <v>143.4</v>
      </c>
      <c r="P9" s="21">
        <v>0</v>
      </c>
      <c r="Q9" s="21">
        <v>0.26500000000000001</v>
      </c>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 r="B10" s="13" t="s">
        <v>386</v>
      </c>
      <c r="C10" s="13"/>
      <c r="D10" s="55">
        <v>0</v>
      </c>
      <c r="E10" s="55">
        <v>50.1</v>
      </c>
      <c r="F10" s="55">
        <v>50.1</v>
      </c>
      <c r="G10" s="42" t="s">
        <v>231</v>
      </c>
      <c r="H10" s="42" t="s">
        <v>231</v>
      </c>
      <c r="I10" s="42" t="s">
        <v>231</v>
      </c>
      <c r="J10" s="44" t="s">
        <v>232</v>
      </c>
      <c r="K10" s="44" t="s">
        <v>232</v>
      </c>
      <c r="L10" s="20">
        <v>0</v>
      </c>
      <c r="M10" s="20">
        <v>60.6</v>
      </c>
      <c r="N10" s="20">
        <v>0</v>
      </c>
      <c r="O10" s="20">
        <v>16</v>
      </c>
      <c r="P10" s="21">
        <v>0</v>
      </c>
      <c r="Q10" s="21">
        <v>-0.65800000000000003</v>
      </c>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6" thickBot="1">
      <c r="B11" s="19" t="s">
        <v>387</v>
      </c>
      <c r="C11" s="13"/>
      <c r="D11" s="23">
        <v>0.2</v>
      </c>
      <c r="E11" s="23">
        <v>142</v>
      </c>
      <c r="F11" s="23">
        <v>142.19999999999999</v>
      </c>
      <c r="G11" s="16"/>
      <c r="H11" s="16"/>
      <c r="I11" s="13"/>
      <c r="J11" s="16"/>
      <c r="K11" s="16"/>
      <c r="L11" s="23">
        <v>0.5</v>
      </c>
      <c r="M11" s="23">
        <v>114.4</v>
      </c>
      <c r="N11" s="23">
        <v>2.5</v>
      </c>
      <c r="O11" s="23">
        <v>166.3</v>
      </c>
      <c r="P11" s="250">
        <v>-0.10299999999999999</v>
      </c>
      <c r="Q11" s="235">
        <v>0.16600000000000001</v>
      </c>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6" thickTop="1">
      <c r="B12" s="13"/>
      <c r="C12" s="13"/>
      <c r="D12" s="13"/>
      <c r="E12" s="13"/>
      <c r="F12" s="13"/>
      <c r="G12" s="16"/>
      <c r="H12" s="16"/>
      <c r="I12" s="13"/>
      <c r="J12" s="16"/>
      <c r="K12" s="16"/>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c r="C13" s="13"/>
      <c r="D13" s="13"/>
      <c r="E13" s="13"/>
      <c r="F13" s="13"/>
      <c r="G13" s="16"/>
      <c r="H13" s="16"/>
      <c r="I13" s="13"/>
      <c r="J13" s="16"/>
      <c r="K13" s="16"/>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c r="C14" s="13"/>
      <c r="D14" s="13"/>
      <c r="E14" s="13"/>
      <c r="F14" s="13"/>
      <c r="G14" s="16"/>
      <c r="H14" s="16"/>
      <c r="I14" s="13"/>
      <c r="J14" s="16"/>
      <c r="K14" s="16"/>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c r="C15" s="13"/>
      <c r="D15" s="13"/>
      <c r="E15" s="13"/>
      <c r="F15" s="13"/>
      <c r="G15" s="16"/>
      <c r="H15" s="16"/>
      <c r="I15" s="13"/>
      <c r="J15" s="16"/>
      <c r="K15" s="16"/>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c r="C16" s="13"/>
      <c r="D16" s="13"/>
      <c r="E16" s="13"/>
      <c r="F16" s="13"/>
      <c r="G16" s="16"/>
      <c r="H16" s="16"/>
      <c r="I16" s="13"/>
      <c r="J16" s="16"/>
      <c r="K16" s="16"/>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c r="C17" s="13"/>
      <c r="D17" s="13"/>
      <c r="E17" s="13"/>
      <c r="F17" s="13"/>
      <c r="G17" s="16"/>
      <c r="H17" s="16"/>
      <c r="I17" s="13"/>
      <c r="J17" s="16"/>
      <c r="K17" s="16"/>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13"/>
      <c r="C18" s="13"/>
      <c r="D18" s="13"/>
      <c r="E18" s="13"/>
      <c r="F18" s="13"/>
      <c r="G18" s="16"/>
      <c r="H18" s="16"/>
      <c r="I18" s="13"/>
      <c r="J18" s="16"/>
      <c r="K18" s="16"/>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 r="B19" s="13"/>
      <c r="C19" s="13"/>
      <c r="D19" s="13"/>
      <c r="E19" s="13"/>
      <c r="F19" s="13"/>
      <c r="G19" s="16"/>
      <c r="H19" s="16"/>
      <c r="I19" s="13"/>
      <c r="J19" s="16"/>
      <c r="K19" s="16"/>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13"/>
      <c r="C20" s="13"/>
      <c r="D20" s="13"/>
      <c r="E20" s="13"/>
      <c r="F20" s="13"/>
      <c r="G20" s="16"/>
      <c r="H20" s="16"/>
      <c r="I20" s="13"/>
      <c r="J20" s="16"/>
      <c r="K20" s="16"/>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13"/>
      <c r="C21" s="13"/>
      <c r="D21" s="13"/>
      <c r="E21" s="13"/>
      <c r="F21" s="13"/>
      <c r="G21" s="16"/>
      <c r="H21" s="16"/>
      <c r="I21" s="13"/>
      <c r="J21" s="16"/>
      <c r="K21" s="16"/>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6"/>
      <c r="H22" s="16"/>
      <c r="I22" s="13"/>
      <c r="J22" s="16"/>
      <c r="K22" s="16"/>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6"/>
      <c r="H23" s="16"/>
      <c r="I23" s="13"/>
      <c r="J23" s="16"/>
      <c r="K23" s="16"/>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6"/>
      <c r="H24" s="16"/>
      <c r="I24" s="13"/>
      <c r="J24" s="16"/>
      <c r="K24" s="16"/>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3"/>
      <c r="F25" s="13"/>
      <c r="G25" s="16"/>
      <c r="H25" s="16"/>
      <c r="I25" s="13"/>
      <c r="J25" s="16"/>
      <c r="K25" s="16"/>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3"/>
      <c r="F26" s="13"/>
      <c r="G26" s="16"/>
      <c r="H26" s="16"/>
      <c r="I26" s="13"/>
      <c r="J26" s="16"/>
      <c r="K26" s="16"/>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3"/>
      <c r="F27" s="13"/>
      <c r="G27" s="16"/>
      <c r="H27" s="16"/>
      <c r="I27" s="13"/>
      <c r="J27" s="16"/>
      <c r="K27" s="16"/>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3"/>
      <c r="F28" s="13"/>
      <c r="G28" s="16"/>
      <c r="H28" s="16"/>
      <c r="I28" s="13"/>
      <c r="J28" s="16"/>
      <c r="K28" s="1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3"/>
      <c r="F29" s="13"/>
      <c r="G29" s="16"/>
      <c r="H29" s="16"/>
      <c r="I29" s="13"/>
      <c r="J29" s="16"/>
      <c r="K29" s="16"/>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3"/>
      <c r="F30" s="13"/>
      <c r="G30" s="16"/>
      <c r="H30" s="16"/>
      <c r="I30" s="13"/>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3"/>
      <c r="F31" s="13"/>
      <c r="G31" s="16"/>
      <c r="H31" s="16"/>
      <c r="I31" s="13"/>
      <c r="J31" s="16"/>
      <c r="K31" s="16"/>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6"/>
      <c r="H32" s="16"/>
      <c r="I32" s="13"/>
      <c r="J32" s="16"/>
      <c r="K32" s="1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6"/>
      <c r="H33" s="16"/>
      <c r="I33" s="13"/>
      <c r="J33" s="16"/>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6"/>
      <c r="H34" s="16"/>
      <c r="I34" s="13"/>
      <c r="J34" s="16"/>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6"/>
      <c r="H35" s="16"/>
      <c r="I35" s="13"/>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3"/>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3"/>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3"/>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3"/>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00B050"/>
  </sheetPr>
  <dimension ref="B2:BJ196"/>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13" width="12.5703125" style="15" customWidth="1"/>
    <col min="14" max="21" width="8.5703125" style="68"/>
    <col min="22" max="16384" width="8.5703125" style="15"/>
  </cols>
  <sheetData>
    <row r="2" spans="2:62" s="9" customFormat="1" ht="14.1">
      <c r="B2" s="439" t="s">
        <v>388</v>
      </c>
      <c r="C2" s="439"/>
      <c r="D2" s="439"/>
      <c r="E2" s="439"/>
      <c r="F2" s="439"/>
      <c r="G2" s="439"/>
      <c r="H2" s="439"/>
      <c r="I2" s="439"/>
      <c r="J2" s="439"/>
      <c r="K2" s="439"/>
      <c r="L2" s="439"/>
      <c r="M2" s="439"/>
      <c r="N2" s="68"/>
      <c r="O2" s="68"/>
      <c r="P2" s="68"/>
      <c r="Q2" s="68"/>
      <c r="R2" s="68"/>
      <c r="S2" s="68"/>
      <c r="T2" s="68"/>
      <c r="U2" s="68"/>
      <c r="AH2" s="556"/>
      <c r="AI2" s="557"/>
      <c r="AJ2" s="557"/>
      <c r="AK2" s="557"/>
      <c r="AL2" s="557"/>
      <c r="AM2" s="557"/>
      <c r="AN2" s="557"/>
      <c r="AO2" s="557"/>
      <c r="AP2" s="557"/>
      <c r="AQ2" s="557"/>
      <c r="AR2" s="557"/>
      <c r="AS2" s="557"/>
      <c r="AT2" s="557"/>
    </row>
    <row r="3" spans="2:62" s="12" customFormat="1" ht="10.5">
      <c r="B3" s="440" t="s">
        <v>1</v>
      </c>
      <c r="C3" s="440"/>
      <c r="D3" s="440"/>
      <c r="E3" s="440"/>
      <c r="F3" s="440"/>
      <c r="G3" s="440"/>
      <c r="H3" s="440"/>
      <c r="I3" s="440"/>
      <c r="J3" s="440"/>
      <c r="K3" s="440"/>
      <c r="L3" s="440"/>
      <c r="M3" s="440"/>
      <c r="N3" s="68"/>
      <c r="O3" s="68"/>
      <c r="P3" s="68"/>
      <c r="Q3" s="68"/>
      <c r="R3" s="68"/>
      <c r="S3" s="68"/>
      <c r="T3" s="68"/>
      <c r="U3" s="68"/>
    </row>
    <row r="4" spans="2:62" ht="9">
      <c r="B4" s="106"/>
      <c r="C4" s="49"/>
      <c r="D4" s="498" t="s">
        <v>384</v>
      </c>
      <c r="E4" s="515"/>
      <c r="F4" s="498" t="s">
        <v>385</v>
      </c>
      <c r="G4" s="515"/>
      <c r="H4" s="498" t="s">
        <v>386</v>
      </c>
      <c r="I4" s="515"/>
      <c r="J4" s="498" t="s">
        <v>132</v>
      </c>
      <c r="K4" s="515"/>
      <c r="L4" s="499" t="s">
        <v>18</v>
      </c>
      <c r="M4" s="49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row>
    <row r="5" spans="2:62" s="68" customFormat="1" ht="9">
      <c r="B5" s="19" t="s">
        <v>58</v>
      </c>
      <c r="C5" s="13"/>
      <c r="D5" s="48" t="s">
        <v>254</v>
      </c>
      <c r="E5" s="48" t="s">
        <v>255</v>
      </c>
      <c r="F5" s="48" t="s">
        <v>254</v>
      </c>
      <c r="G5" s="48" t="s">
        <v>255</v>
      </c>
      <c r="H5" s="48" t="s">
        <v>254</v>
      </c>
      <c r="I5" s="48" t="s">
        <v>255</v>
      </c>
      <c r="J5" s="48" t="s">
        <v>254</v>
      </c>
      <c r="K5" s="48" t="s">
        <v>255</v>
      </c>
      <c r="L5" s="52" t="s">
        <v>254</v>
      </c>
      <c r="M5" s="52" t="s">
        <v>255</v>
      </c>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row>
    <row r="6" spans="2:62" ht="9">
      <c r="B6" s="19"/>
      <c r="C6" s="49"/>
      <c r="D6" s="13"/>
      <c r="E6" s="13"/>
      <c r="F6" s="13"/>
      <c r="G6" s="13"/>
      <c r="H6" s="13"/>
      <c r="I6" s="13"/>
      <c r="J6" s="13"/>
      <c r="K6" s="13"/>
      <c r="L6" s="32"/>
      <c r="M6" s="32"/>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row>
    <row r="7" spans="2:62" ht="9">
      <c r="B7" s="13" t="s">
        <v>59</v>
      </c>
      <c r="C7" s="49" t="s">
        <v>22</v>
      </c>
      <c r="D7" s="55">
        <v>0</v>
      </c>
      <c r="E7" s="55">
        <v>0</v>
      </c>
      <c r="F7" s="55">
        <v>0</v>
      </c>
      <c r="G7" s="55">
        <v>0</v>
      </c>
      <c r="H7" s="55">
        <v>0</v>
      </c>
      <c r="I7" s="55">
        <v>0</v>
      </c>
      <c r="J7" s="55">
        <v>0</v>
      </c>
      <c r="K7" s="55">
        <v>0</v>
      </c>
      <c r="L7" s="56">
        <v>0</v>
      </c>
      <c r="M7" s="56">
        <v>0</v>
      </c>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row>
    <row r="8" spans="2:62" ht="9">
      <c r="B8" s="13" t="s">
        <v>31</v>
      </c>
      <c r="C8" s="49" t="s">
        <v>22</v>
      </c>
      <c r="D8" s="55">
        <v>0</v>
      </c>
      <c r="E8" s="55">
        <v>0</v>
      </c>
      <c r="F8" s="55">
        <v>0</v>
      </c>
      <c r="G8" s="55">
        <v>0</v>
      </c>
      <c r="H8" s="55">
        <v>0</v>
      </c>
      <c r="I8" s="55">
        <v>0</v>
      </c>
      <c r="J8" s="55">
        <v>0</v>
      </c>
      <c r="K8" s="55">
        <v>0</v>
      </c>
      <c r="L8" s="56">
        <v>0</v>
      </c>
      <c r="M8" s="56">
        <v>0</v>
      </c>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row>
    <row r="9" spans="2:62" ht="9">
      <c r="B9" s="13" t="s">
        <v>60</v>
      </c>
      <c r="C9" s="49" t="s">
        <v>22</v>
      </c>
      <c r="D9" s="55">
        <v>0.2</v>
      </c>
      <c r="E9" s="55">
        <v>0.7</v>
      </c>
      <c r="F9" s="55">
        <v>0</v>
      </c>
      <c r="G9" s="55">
        <v>8.9</v>
      </c>
      <c r="H9" s="55">
        <v>0</v>
      </c>
      <c r="I9" s="55">
        <v>2.1</v>
      </c>
      <c r="J9" s="55">
        <v>0</v>
      </c>
      <c r="K9" s="55">
        <v>0</v>
      </c>
      <c r="L9" s="56">
        <v>0.2</v>
      </c>
      <c r="M9" s="56">
        <v>11.7</v>
      </c>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2" ht="9">
      <c r="B10" s="13" t="s">
        <v>61</v>
      </c>
      <c r="C10" s="49" t="s">
        <v>22</v>
      </c>
      <c r="D10" s="55">
        <v>0</v>
      </c>
      <c r="E10" s="55">
        <v>0.1</v>
      </c>
      <c r="F10" s="55">
        <v>0</v>
      </c>
      <c r="G10" s="55">
        <v>1</v>
      </c>
      <c r="H10" s="55">
        <v>0</v>
      </c>
      <c r="I10" s="55">
        <v>0.2</v>
      </c>
      <c r="J10" s="55">
        <v>0</v>
      </c>
      <c r="K10" s="55">
        <v>-0.3</v>
      </c>
      <c r="L10" s="56">
        <v>0</v>
      </c>
      <c r="M10" s="56">
        <v>1</v>
      </c>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2" ht="9">
      <c r="B11" s="13" t="s">
        <v>62</v>
      </c>
      <c r="C11" s="49" t="s">
        <v>22</v>
      </c>
      <c r="D11" s="55">
        <v>0</v>
      </c>
      <c r="E11" s="55">
        <v>0.1</v>
      </c>
      <c r="F11" s="55">
        <v>0</v>
      </c>
      <c r="G11" s="55">
        <v>1.5</v>
      </c>
      <c r="H11" s="55">
        <v>0</v>
      </c>
      <c r="I11" s="55">
        <v>0.4</v>
      </c>
      <c r="J11" s="55">
        <v>0</v>
      </c>
      <c r="K11" s="55">
        <v>0</v>
      </c>
      <c r="L11" s="56">
        <v>0</v>
      </c>
      <c r="M11" s="56">
        <v>2</v>
      </c>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2" ht="9">
      <c r="B12" s="13" t="s">
        <v>63</v>
      </c>
      <c r="C12" s="49" t="s">
        <v>22</v>
      </c>
      <c r="D12" s="55">
        <v>0</v>
      </c>
      <c r="E12" s="55">
        <v>0</v>
      </c>
      <c r="F12" s="55">
        <v>0</v>
      </c>
      <c r="G12" s="55">
        <v>0</v>
      </c>
      <c r="H12" s="55">
        <v>0</v>
      </c>
      <c r="I12" s="55">
        <v>0</v>
      </c>
      <c r="J12" s="55">
        <v>0</v>
      </c>
      <c r="K12" s="55">
        <v>0</v>
      </c>
      <c r="L12" s="56">
        <v>0</v>
      </c>
      <c r="M12" s="56">
        <v>0</v>
      </c>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2" ht="9">
      <c r="B13" s="13" t="s">
        <v>64</v>
      </c>
      <c r="C13" s="49" t="s">
        <v>22</v>
      </c>
      <c r="D13" s="55">
        <v>-0.2</v>
      </c>
      <c r="E13" s="55">
        <v>-0.4</v>
      </c>
      <c r="F13" s="55">
        <v>0</v>
      </c>
      <c r="G13" s="55">
        <v>-3.5</v>
      </c>
      <c r="H13" s="55">
        <v>0</v>
      </c>
      <c r="I13" s="55">
        <v>-0.9</v>
      </c>
      <c r="J13" s="55">
        <v>0</v>
      </c>
      <c r="K13" s="55">
        <v>-0.1</v>
      </c>
      <c r="L13" s="56">
        <v>-0.2</v>
      </c>
      <c r="M13" s="56">
        <v>-4.9000000000000004</v>
      </c>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row>
    <row r="14" spans="2:62" ht="9">
      <c r="B14" s="13" t="s">
        <v>65</v>
      </c>
      <c r="C14" s="49" t="s">
        <v>22</v>
      </c>
      <c r="D14" s="55">
        <v>0</v>
      </c>
      <c r="E14" s="55">
        <v>0</v>
      </c>
      <c r="F14" s="55">
        <v>0</v>
      </c>
      <c r="G14" s="55">
        <v>2.7</v>
      </c>
      <c r="H14" s="55">
        <v>0</v>
      </c>
      <c r="I14" s="55">
        <v>0.7</v>
      </c>
      <c r="J14" s="55">
        <v>-0.1</v>
      </c>
      <c r="K14" s="55">
        <v>0.1</v>
      </c>
      <c r="L14" s="56">
        <v>-0.1</v>
      </c>
      <c r="M14" s="56">
        <v>3.5</v>
      </c>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row>
    <row r="15" spans="2:62" ht="9">
      <c r="B15" s="13" t="s">
        <v>66</v>
      </c>
      <c r="C15" s="49" t="s">
        <v>22</v>
      </c>
      <c r="D15" s="55">
        <v>0</v>
      </c>
      <c r="E15" s="55">
        <v>0</v>
      </c>
      <c r="F15" s="55">
        <v>0</v>
      </c>
      <c r="G15" s="55">
        <v>0.1</v>
      </c>
      <c r="H15" s="55">
        <v>0</v>
      </c>
      <c r="I15" s="55">
        <v>0</v>
      </c>
      <c r="J15" s="55">
        <v>0</v>
      </c>
      <c r="K15" s="55">
        <v>0</v>
      </c>
      <c r="L15" s="56">
        <v>0</v>
      </c>
      <c r="M15" s="56">
        <v>0.1</v>
      </c>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2:62" ht="9">
      <c r="B16" s="13" t="s">
        <v>67</v>
      </c>
      <c r="C16" s="49" t="s">
        <v>22</v>
      </c>
      <c r="D16" s="55">
        <v>0</v>
      </c>
      <c r="E16" s="55">
        <v>0</v>
      </c>
      <c r="F16" s="55">
        <v>0</v>
      </c>
      <c r="G16" s="55">
        <v>0</v>
      </c>
      <c r="H16" s="55">
        <v>0</v>
      </c>
      <c r="I16" s="55">
        <v>0</v>
      </c>
      <c r="J16" s="55">
        <v>0</v>
      </c>
      <c r="K16" s="55">
        <v>0</v>
      </c>
      <c r="L16" s="56">
        <v>0</v>
      </c>
      <c r="M16" s="56">
        <v>0</v>
      </c>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row>
    <row r="17" spans="2:62" ht="9">
      <c r="B17" s="13" t="s">
        <v>68</v>
      </c>
      <c r="C17" s="49" t="s">
        <v>22</v>
      </c>
      <c r="D17" s="55">
        <v>0</v>
      </c>
      <c r="E17" s="55">
        <v>0</v>
      </c>
      <c r="F17" s="55">
        <v>0</v>
      </c>
      <c r="G17" s="55">
        <v>0</v>
      </c>
      <c r="H17" s="55">
        <v>0</v>
      </c>
      <c r="I17" s="55">
        <v>0</v>
      </c>
      <c r="J17" s="55">
        <v>0</v>
      </c>
      <c r="K17" s="55">
        <v>0</v>
      </c>
      <c r="L17" s="56">
        <v>0</v>
      </c>
      <c r="M17" s="56">
        <v>0</v>
      </c>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row>
    <row r="18" spans="2:62" ht="9">
      <c r="B18" s="13" t="s">
        <v>69</v>
      </c>
      <c r="C18" s="49" t="s">
        <v>22</v>
      </c>
      <c r="D18" s="55">
        <v>0</v>
      </c>
      <c r="E18" s="55">
        <v>0.1</v>
      </c>
      <c r="F18" s="55">
        <v>0</v>
      </c>
      <c r="G18" s="55">
        <v>8.8000000000000007</v>
      </c>
      <c r="H18" s="55">
        <v>0</v>
      </c>
      <c r="I18" s="55">
        <v>52.4</v>
      </c>
      <c r="J18" s="55">
        <v>0</v>
      </c>
      <c r="K18" s="55">
        <v>-0.3</v>
      </c>
      <c r="L18" s="56">
        <v>0</v>
      </c>
      <c r="M18" s="56">
        <v>61</v>
      </c>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2:62" ht="9">
      <c r="B19" s="13" t="s">
        <v>70</v>
      </c>
      <c r="C19" s="49" t="s">
        <v>22</v>
      </c>
      <c r="D19" s="55">
        <v>0</v>
      </c>
      <c r="E19" s="55">
        <v>0.1</v>
      </c>
      <c r="F19" s="55">
        <v>0</v>
      </c>
      <c r="G19" s="55">
        <v>5.7</v>
      </c>
      <c r="H19" s="55">
        <v>0</v>
      </c>
      <c r="I19" s="55">
        <v>1.9</v>
      </c>
      <c r="J19" s="55">
        <v>0</v>
      </c>
      <c r="K19" s="55">
        <v>-0.1</v>
      </c>
      <c r="L19" s="56">
        <v>0</v>
      </c>
      <c r="M19" s="56">
        <v>7.6</v>
      </c>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row>
    <row r="20" spans="2:62" ht="9">
      <c r="B20" s="13" t="s">
        <v>71</v>
      </c>
      <c r="C20" s="49" t="s">
        <v>22</v>
      </c>
      <c r="D20" s="55">
        <v>0</v>
      </c>
      <c r="E20" s="55">
        <v>0</v>
      </c>
      <c r="F20" s="55">
        <v>0</v>
      </c>
      <c r="G20" s="55">
        <v>0</v>
      </c>
      <c r="H20" s="55">
        <v>0</v>
      </c>
      <c r="I20" s="55">
        <v>0</v>
      </c>
      <c r="J20" s="55">
        <v>0</v>
      </c>
      <c r="K20" s="55">
        <v>0</v>
      </c>
      <c r="L20" s="56">
        <v>0</v>
      </c>
      <c r="M20" s="56">
        <v>0</v>
      </c>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row>
    <row r="21" spans="2:62" ht="9">
      <c r="B21" s="13" t="s">
        <v>72</v>
      </c>
      <c r="C21" s="49" t="s">
        <v>22</v>
      </c>
      <c r="D21" s="55">
        <v>0</v>
      </c>
      <c r="E21" s="55">
        <v>0</v>
      </c>
      <c r="F21" s="55">
        <v>0</v>
      </c>
      <c r="G21" s="55">
        <v>0</v>
      </c>
      <c r="H21" s="55">
        <v>0</v>
      </c>
      <c r="I21" s="55">
        <v>0</v>
      </c>
      <c r="J21" s="55">
        <v>0</v>
      </c>
      <c r="K21" s="55">
        <v>0</v>
      </c>
      <c r="L21" s="56">
        <v>0</v>
      </c>
      <c r="M21" s="56">
        <v>0</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row>
    <row r="22" spans="2:62" ht="9">
      <c r="B22" s="13" t="s">
        <v>73</v>
      </c>
      <c r="C22" s="49" t="s">
        <v>22</v>
      </c>
      <c r="D22" s="55">
        <v>0</v>
      </c>
      <c r="E22" s="55">
        <v>0</v>
      </c>
      <c r="F22" s="55">
        <v>0</v>
      </c>
      <c r="G22" s="55">
        <v>0.1</v>
      </c>
      <c r="H22" s="55">
        <v>0</v>
      </c>
      <c r="I22" s="55">
        <v>0</v>
      </c>
      <c r="J22" s="55">
        <v>0</v>
      </c>
      <c r="K22" s="55">
        <v>-0.3</v>
      </c>
      <c r="L22" s="56">
        <v>0</v>
      </c>
      <c r="M22" s="56">
        <v>-0.2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row>
    <row r="23" spans="2:62" ht="9">
      <c r="B23" s="13" t="s">
        <v>74</v>
      </c>
      <c r="C23" s="49" t="s">
        <v>22</v>
      </c>
      <c r="D23" s="55">
        <v>0</v>
      </c>
      <c r="E23" s="55">
        <v>0</v>
      </c>
      <c r="F23" s="55">
        <v>0</v>
      </c>
      <c r="G23" s="55">
        <v>0.2</v>
      </c>
      <c r="H23" s="55">
        <v>0</v>
      </c>
      <c r="I23" s="55">
        <v>0.1</v>
      </c>
      <c r="J23" s="55">
        <v>0</v>
      </c>
      <c r="K23" s="55">
        <v>0.1</v>
      </c>
      <c r="L23" s="56">
        <v>0</v>
      </c>
      <c r="M23" s="56">
        <v>0.4</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row>
    <row r="24" spans="2:62" ht="9">
      <c r="B24" s="13" t="s">
        <v>75</v>
      </c>
      <c r="C24" s="49" t="s">
        <v>22</v>
      </c>
      <c r="D24" s="55">
        <v>0</v>
      </c>
      <c r="E24" s="55">
        <v>-0.1</v>
      </c>
      <c r="F24" s="55">
        <v>0</v>
      </c>
      <c r="G24" s="55">
        <v>0.9</v>
      </c>
      <c r="H24" s="55">
        <v>0</v>
      </c>
      <c r="I24" s="55">
        <v>0.6</v>
      </c>
      <c r="J24" s="55">
        <v>2</v>
      </c>
      <c r="K24" s="55">
        <v>0</v>
      </c>
      <c r="L24" s="56">
        <v>2</v>
      </c>
      <c r="M24" s="56">
        <v>1.4</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row>
    <row r="25" spans="2:62" ht="9">
      <c r="B25" s="13" t="s">
        <v>76</v>
      </c>
      <c r="C25" s="49" t="s">
        <v>22</v>
      </c>
      <c r="D25" s="55">
        <v>0</v>
      </c>
      <c r="E25" s="55">
        <v>0</v>
      </c>
      <c r="F25" s="55">
        <v>0</v>
      </c>
      <c r="G25" s="55">
        <v>-0.3</v>
      </c>
      <c r="H25" s="55">
        <v>0</v>
      </c>
      <c r="I25" s="55">
        <v>0</v>
      </c>
      <c r="J25" s="55">
        <v>0</v>
      </c>
      <c r="K25" s="55">
        <v>0</v>
      </c>
      <c r="L25" s="56">
        <v>0</v>
      </c>
      <c r="M25" s="56">
        <v>-0.3</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row>
    <row r="26" spans="2:62" ht="9">
      <c r="B26" s="19" t="s">
        <v>77</v>
      </c>
      <c r="C26" s="49" t="s">
        <v>22</v>
      </c>
      <c r="D26" s="57">
        <v>0</v>
      </c>
      <c r="E26" s="57">
        <v>0.6</v>
      </c>
      <c r="F26" s="57">
        <v>0</v>
      </c>
      <c r="G26" s="57">
        <v>26.1</v>
      </c>
      <c r="H26" s="57">
        <v>0</v>
      </c>
      <c r="I26" s="57">
        <v>57.5</v>
      </c>
      <c r="J26" s="57">
        <v>1.9</v>
      </c>
      <c r="K26" s="57">
        <v>-0.9</v>
      </c>
      <c r="L26" s="57">
        <v>1.9</v>
      </c>
      <c r="M26" s="57">
        <v>83.3</v>
      </c>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2:62" ht="9">
      <c r="B27" s="13"/>
      <c r="C27" s="49"/>
      <c r="D27" s="55"/>
      <c r="E27" s="55"/>
      <c r="F27" s="55"/>
      <c r="G27" s="55"/>
      <c r="H27" s="55"/>
      <c r="I27" s="55"/>
      <c r="J27" s="55"/>
      <c r="K27" s="55"/>
      <c r="L27" s="56"/>
      <c r="M27" s="56"/>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row>
    <row r="28" spans="2:62" ht="9">
      <c r="B28" s="19" t="s">
        <v>78</v>
      </c>
      <c r="C28" s="49"/>
      <c r="D28" s="55"/>
      <c r="E28" s="55"/>
      <c r="F28" s="55"/>
      <c r="G28" s="55"/>
      <c r="H28" s="55"/>
      <c r="I28" s="55"/>
      <c r="J28" s="55"/>
      <c r="K28" s="55"/>
      <c r="L28" s="56"/>
      <c r="M28" s="56"/>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row>
    <row r="29" spans="2:62" ht="9">
      <c r="B29" s="13" t="s">
        <v>79</v>
      </c>
      <c r="C29" s="49" t="s">
        <v>22</v>
      </c>
      <c r="D29" s="55">
        <v>0</v>
      </c>
      <c r="E29" s="55">
        <v>0</v>
      </c>
      <c r="F29" s="55">
        <v>0</v>
      </c>
      <c r="G29" s="55">
        <v>0</v>
      </c>
      <c r="H29" s="55">
        <v>0</v>
      </c>
      <c r="I29" s="55">
        <v>0</v>
      </c>
      <c r="J29" s="55">
        <v>0</v>
      </c>
      <c r="K29" s="55">
        <v>0</v>
      </c>
      <c r="L29" s="56">
        <v>0</v>
      </c>
      <c r="M29" s="56">
        <v>0</v>
      </c>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row>
    <row r="30" spans="2:62" ht="9">
      <c r="B30" s="13" t="s">
        <v>80</v>
      </c>
      <c r="C30" s="49" t="s">
        <v>22</v>
      </c>
      <c r="D30" s="55">
        <v>0</v>
      </c>
      <c r="E30" s="55">
        <v>0</v>
      </c>
      <c r="F30" s="55">
        <v>0</v>
      </c>
      <c r="G30" s="55">
        <v>0</v>
      </c>
      <c r="H30" s="55">
        <v>0</v>
      </c>
      <c r="I30" s="55">
        <v>0</v>
      </c>
      <c r="J30" s="55">
        <v>0</v>
      </c>
      <c r="K30" s="55">
        <v>0</v>
      </c>
      <c r="L30" s="56">
        <v>0</v>
      </c>
      <c r="M30" s="56">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row>
    <row r="31" spans="2:62" ht="9">
      <c r="B31" s="13" t="s">
        <v>81</v>
      </c>
      <c r="C31" s="49" t="s">
        <v>22</v>
      </c>
      <c r="D31" s="55">
        <v>0</v>
      </c>
      <c r="E31" s="55">
        <v>0</v>
      </c>
      <c r="F31" s="55">
        <v>0</v>
      </c>
      <c r="G31" s="55">
        <v>0</v>
      </c>
      <c r="H31" s="55">
        <v>0</v>
      </c>
      <c r="I31" s="55">
        <v>0</v>
      </c>
      <c r="J31" s="55">
        <v>0</v>
      </c>
      <c r="K31" s="55">
        <v>0</v>
      </c>
      <c r="L31" s="56">
        <v>0</v>
      </c>
      <c r="M31" s="56">
        <v>0</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2:62" ht="9">
      <c r="B32" s="13" t="s">
        <v>82</v>
      </c>
      <c r="C32" s="49" t="s">
        <v>22</v>
      </c>
      <c r="D32" s="55">
        <v>0.2</v>
      </c>
      <c r="E32" s="55">
        <v>0.6</v>
      </c>
      <c r="F32" s="55">
        <v>0</v>
      </c>
      <c r="G32" s="55">
        <v>0</v>
      </c>
      <c r="H32" s="55">
        <v>0</v>
      </c>
      <c r="I32" s="55">
        <v>0</v>
      </c>
      <c r="J32" s="55">
        <v>0</v>
      </c>
      <c r="K32" s="55">
        <v>0</v>
      </c>
      <c r="L32" s="56">
        <v>0.2</v>
      </c>
      <c r="M32" s="56">
        <v>0.6</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row>
    <row r="33" spans="2:62" ht="9">
      <c r="B33" s="13" t="s">
        <v>83</v>
      </c>
      <c r="C33" s="49" t="s">
        <v>22</v>
      </c>
      <c r="D33" s="55">
        <v>0</v>
      </c>
      <c r="E33" s="55">
        <v>0</v>
      </c>
      <c r="F33" s="55">
        <v>0</v>
      </c>
      <c r="G33" s="55">
        <v>0</v>
      </c>
      <c r="H33" s="55">
        <v>0</v>
      </c>
      <c r="I33" s="55">
        <v>0</v>
      </c>
      <c r="J33" s="55">
        <v>0</v>
      </c>
      <c r="K33" s="55">
        <v>0</v>
      </c>
      <c r="L33" s="56">
        <v>0</v>
      </c>
      <c r="M33" s="56">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row>
    <row r="34" spans="2:62" ht="9">
      <c r="B34" s="13" t="s">
        <v>84</v>
      </c>
      <c r="C34" s="49" t="s">
        <v>22</v>
      </c>
      <c r="D34" s="55">
        <v>0</v>
      </c>
      <c r="E34" s="55">
        <v>0</v>
      </c>
      <c r="F34" s="55">
        <v>0</v>
      </c>
      <c r="G34" s="55">
        <v>1.2</v>
      </c>
      <c r="H34" s="55">
        <v>0</v>
      </c>
      <c r="I34" s="55">
        <v>1.5</v>
      </c>
      <c r="J34" s="55">
        <v>0</v>
      </c>
      <c r="K34" s="55">
        <v>0</v>
      </c>
      <c r="L34" s="56">
        <v>0</v>
      </c>
      <c r="M34" s="56">
        <v>2.7</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2:62" ht="9">
      <c r="B35" s="13" t="s">
        <v>85</v>
      </c>
      <c r="C35" s="49" t="s">
        <v>22</v>
      </c>
      <c r="D35" s="55">
        <v>0</v>
      </c>
      <c r="E35" s="55">
        <v>0</v>
      </c>
      <c r="F35" s="55">
        <v>0</v>
      </c>
      <c r="G35" s="55">
        <v>0.3</v>
      </c>
      <c r="H35" s="55">
        <v>0</v>
      </c>
      <c r="I35" s="55">
        <v>0</v>
      </c>
      <c r="J35" s="55">
        <v>0</v>
      </c>
      <c r="K35" s="55">
        <v>-0.3</v>
      </c>
      <c r="L35" s="56">
        <v>0</v>
      </c>
      <c r="M35" s="56">
        <v>0</v>
      </c>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row>
    <row r="36" spans="2:62" ht="9">
      <c r="B36" s="13" t="s">
        <v>86</v>
      </c>
      <c r="C36" s="49" t="s">
        <v>22</v>
      </c>
      <c r="D36" s="55">
        <v>0</v>
      </c>
      <c r="E36" s="55">
        <v>0</v>
      </c>
      <c r="F36" s="55">
        <v>0</v>
      </c>
      <c r="G36" s="55">
        <v>4.5</v>
      </c>
      <c r="H36" s="55">
        <v>0</v>
      </c>
      <c r="I36" s="55">
        <v>0.1</v>
      </c>
      <c r="J36" s="55">
        <v>0</v>
      </c>
      <c r="K36" s="55">
        <v>0.1</v>
      </c>
      <c r="L36" s="56">
        <v>0</v>
      </c>
      <c r="M36" s="56">
        <v>4.7</v>
      </c>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row>
    <row r="37" spans="2:62" ht="9">
      <c r="B37" s="13" t="s">
        <v>87</v>
      </c>
      <c r="C37" s="49" t="s">
        <v>22</v>
      </c>
      <c r="D37" s="55">
        <v>0</v>
      </c>
      <c r="E37" s="55">
        <v>0</v>
      </c>
      <c r="F37" s="55">
        <v>0</v>
      </c>
      <c r="G37" s="55">
        <v>18.399999999999999</v>
      </c>
      <c r="H37" s="55">
        <v>0</v>
      </c>
      <c r="I37" s="55">
        <v>1</v>
      </c>
      <c r="J37" s="55">
        <v>0</v>
      </c>
      <c r="K37" s="55">
        <v>0</v>
      </c>
      <c r="L37" s="56">
        <v>0</v>
      </c>
      <c r="M37" s="56">
        <v>19.399999999999999</v>
      </c>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2:62" ht="9">
      <c r="B38" s="13" t="s">
        <v>88</v>
      </c>
      <c r="C38" s="49" t="s">
        <v>22</v>
      </c>
      <c r="D38" s="55">
        <v>0</v>
      </c>
      <c r="E38" s="55">
        <v>0</v>
      </c>
      <c r="F38" s="55">
        <v>0</v>
      </c>
      <c r="G38" s="55">
        <v>0</v>
      </c>
      <c r="H38" s="55">
        <v>0</v>
      </c>
      <c r="I38" s="55">
        <v>0</v>
      </c>
      <c r="J38" s="55">
        <v>0</v>
      </c>
      <c r="K38" s="55">
        <v>0</v>
      </c>
      <c r="L38" s="56">
        <v>0</v>
      </c>
      <c r="M38" s="56">
        <v>0</v>
      </c>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row>
    <row r="39" spans="2:62" ht="9">
      <c r="B39" s="19" t="s">
        <v>89</v>
      </c>
      <c r="C39" s="49" t="s">
        <v>22</v>
      </c>
      <c r="D39" s="57">
        <v>0.2</v>
      </c>
      <c r="E39" s="57">
        <v>0.6</v>
      </c>
      <c r="F39" s="57">
        <v>0</v>
      </c>
      <c r="G39" s="57">
        <v>24.4</v>
      </c>
      <c r="H39" s="57">
        <v>0</v>
      </c>
      <c r="I39" s="57">
        <v>2.6</v>
      </c>
      <c r="J39" s="57">
        <v>0</v>
      </c>
      <c r="K39" s="57">
        <v>-0.2</v>
      </c>
      <c r="L39" s="57">
        <v>0.2</v>
      </c>
      <c r="M39" s="57">
        <v>27.4</v>
      </c>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row>
    <row r="40" spans="2:62" ht="9">
      <c r="B40" s="13"/>
      <c r="C40" s="49"/>
      <c r="D40" s="55"/>
      <c r="E40" s="55"/>
      <c r="F40" s="55"/>
      <c r="G40" s="55"/>
      <c r="H40" s="55"/>
      <c r="I40" s="55"/>
      <c r="J40" s="55"/>
      <c r="K40" s="55"/>
      <c r="L40" s="56"/>
      <c r="M40" s="56"/>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2:62" ht="9">
      <c r="B41" s="13" t="s">
        <v>56</v>
      </c>
      <c r="C41" s="49" t="s">
        <v>22</v>
      </c>
      <c r="D41" s="55">
        <v>0</v>
      </c>
      <c r="E41" s="55">
        <v>0.1</v>
      </c>
      <c r="F41" s="55">
        <v>0</v>
      </c>
      <c r="G41" s="55">
        <v>1.9</v>
      </c>
      <c r="H41" s="55">
        <v>0</v>
      </c>
      <c r="I41" s="55">
        <v>0.4</v>
      </c>
      <c r="J41" s="55">
        <v>0</v>
      </c>
      <c r="K41" s="55">
        <v>0</v>
      </c>
      <c r="L41" s="56">
        <v>0</v>
      </c>
      <c r="M41" s="56">
        <v>2.4</v>
      </c>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row>
    <row r="42" spans="2:62" ht="9">
      <c r="B42" s="19" t="s">
        <v>35</v>
      </c>
      <c r="C42" s="49" t="s">
        <v>22</v>
      </c>
      <c r="D42" s="57">
        <v>0.2</v>
      </c>
      <c r="E42" s="57">
        <v>1.3</v>
      </c>
      <c r="F42" s="57">
        <v>0</v>
      </c>
      <c r="G42" s="57">
        <v>52.4</v>
      </c>
      <c r="H42" s="57">
        <v>0</v>
      </c>
      <c r="I42" s="57">
        <v>60.5</v>
      </c>
      <c r="J42" s="57">
        <v>1.9</v>
      </c>
      <c r="K42" s="57">
        <v>-1.1000000000000001</v>
      </c>
      <c r="L42" s="57">
        <v>2.1</v>
      </c>
      <c r="M42" s="57">
        <v>113.1</v>
      </c>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row>
    <row r="43" spans="2:62" ht="9">
      <c r="B43" s="13"/>
      <c r="C43" s="49"/>
      <c r="D43" s="55"/>
      <c r="E43" s="55"/>
      <c r="F43" s="55"/>
      <c r="G43" s="55"/>
      <c r="H43" s="55"/>
      <c r="I43" s="55"/>
      <c r="J43" s="55"/>
      <c r="K43" s="55"/>
      <c r="L43" s="56"/>
      <c r="M43" s="56"/>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row>
    <row r="44" spans="2:62" ht="9">
      <c r="B44" s="19" t="s">
        <v>36</v>
      </c>
      <c r="C44" s="49"/>
      <c r="D44" s="55"/>
      <c r="E44" s="55"/>
      <c r="F44" s="55"/>
      <c r="G44" s="55"/>
      <c r="H44" s="55"/>
      <c r="I44" s="55"/>
      <c r="J44" s="55"/>
      <c r="K44" s="55"/>
      <c r="L44" s="56"/>
      <c r="M44" s="56"/>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row>
    <row r="45" spans="2:62" ht="9">
      <c r="B45" s="13" t="s">
        <v>90</v>
      </c>
      <c r="C45" s="49" t="s">
        <v>22</v>
      </c>
      <c r="D45" s="55">
        <v>0</v>
      </c>
      <c r="E45" s="55">
        <v>0</v>
      </c>
      <c r="F45" s="55">
        <v>0</v>
      </c>
      <c r="G45" s="55">
        <v>0</v>
      </c>
      <c r="H45" s="55">
        <v>0</v>
      </c>
      <c r="I45" s="55">
        <v>0</v>
      </c>
      <c r="J45" s="55">
        <v>0</v>
      </c>
      <c r="K45" s="55">
        <v>0</v>
      </c>
      <c r="L45" s="56">
        <v>0</v>
      </c>
      <c r="M45" s="56">
        <v>0</v>
      </c>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row>
    <row r="46" spans="2:62" ht="9">
      <c r="B46" s="13" t="s">
        <v>91</v>
      </c>
      <c r="C46" s="49" t="s">
        <v>22</v>
      </c>
      <c r="D46" s="55">
        <v>0</v>
      </c>
      <c r="E46" s="55">
        <v>0</v>
      </c>
      <c r="F46" s="55">
        <v>0</v>
      </c>
      <c r="G46" s="55">
        <v>0</v>
      </c>
      <c r="H46" s="55">
        <v>0</v>
      </c>
      <c r="I46" s="55">
        <v>0</v>
      </c>
      <c r="J46" s="55">
        <v>0</v>
      </c>
      <c r="K46" s="55">
        <v>0</v>
      </c>
      <c r="L46" s="56">
        <v>0</v>
      </c>
      <c r="M46" s="56">
        <v>0</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row>
    <row r="47" spans="2:62" ht="9">
      <c r="B47" s="13" t="s">
        <v>92</v>
      </c>
      <c r="C47" s="49" t="s">
        <v>22</v>
      </c>
      <c r="D47" s="55">
        <v>0</v>
      </c>
      <c r="E47" s="55">
        <v>0</v>
      </c>
      <c r="F47" s="55">
        <v>0</v>
      </c>
      <c r="G47" s="55">
        <v>0</v>
      </c>
      <c r="H47" s="55">
        <v>0</v>
      </c>
      <c r="I47" s="55">
        <v>0</v>
      </c>
      <c r="J47" s="55">
        <v>0</v>
      </c>
      <c r="K47" s="55">
        <v>0</v>
      </c>
      <c r="L47" s="56">
        <v>0</v>
      </c>
      <c r="M47" s="56">
        <v>0</v>
      </c>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row>
    <row r="48" spans="2:62" ht="9">
      <c r="B48" s="13" t="s">
        <v>19</v>
      </c>
      <c r="C48" s="49" t="s">
        <v>22</v>
      </c>
      <c r="D48" s="55">
        <v>0.3</v>
      </c>
      <c r="E48" s="55">
        <v>0</v>
      </c>
      <c r="F48" s="55">
        <v>0</v>
      </c>
      <c r="G48" s="55">
        <v>0.1</v>
      </c>
      <c r="H48" s="55">
        <v>0</v>
      </c>
      <c r="I48" s="55">
        <v>0.1</v>
      </c>
      <c r="J48" s="55">
        <v>-1.9</v>
      </c>
      <c r="K48" s="55">
        <v>1.1000000000000001</v>
      </c>
      <c r="L48" s="56">
        <v>-1.6</v>
      </c>
      <c r="M48" s="56">
        <v>1.3</v>
      </c>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row>
    <row r="49" spans="2:62" ht="9.6" thickBot="1">
      <c r="B49" s="19" t="s">
        <v>37</v>
      </c>
      <c r="C49" s="49" t="s">
        <v>22</v>
      </c>
      <c r="D49" s="23">
        <v>0.5</v>
      </c>
      <c r="E49" s="23">
        <v>1.3</v>
      </c>
      <c r="F49" s="23">
        <v>0</v>
      </c>
      <c r="G49" s="23">
        <v>52.5</v>
      </c>
      <c r="H49" s="23">
        <v>0</v>
      </c>
      <c r="I49" s="23">
        <v>60.6</v>
      </c>
      <c r="J49" s="23">
        <v>0</v>
      </c>
      <c r="K49" s="23">
        <v>0</v>
      </c>
      <c r="L49" s="23">
        <v>0.5</v>
      </c>
      <c r="M49" s="23">
        <v>114.4</v>
      </c>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row>
    <row r="50" spans="2:62" ht="9.6" thickTop="1">
      <c r="B50" s="13"/>
      <c r="C50" s="49"/>
      <c r="D50" s="55"/>
      <c r="E50" s="55"/>
      <c r="F50" s="55"/>
      <c r="G50" s="55"/>
      <c r="H50" s="55"/>
      <c r="I50" s="55"/>
      <c r="J50" s="55"/>
      <c r="K50" s="55"/>
      <c r="L50" s="72"/>
      <c r="M50" s="72"/>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row>
    <row r="51" spans="2:62" ht="9">
      <c r="B51" s="447" t="s">
        <v>93</v>
      </c>
      <c r="C51" s="448">
        <v>0</v>
      </c>
      <c r="D51" s="76"/>
      <c r="E51" s="76"/>
      <c r="F51" s="76"/>
      <c r="G51" s="76"/>
      <c r="H51" s="76"/>
      <c r="I51" s="76"/>
      <c r="J51" s="76"/>
      <c r="K51" s="76"/>
      <c r="L51" s="77"/>
      <c r="M51" s="95"/>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row>
    <row r="52" spans="2:62" ht="9">
      <c r="B52" s="59" t="s">
        <v>94</v>
      </c>
      <c r="C52" s="49" t="s">
        <v>22</v>
      </c>
      <c r="D52" s="55">
        <v>0</v>
      </c>
      <c r="E52" s="55">
        <v>0.1</v>
      </c>
      <c r="F52" s="55">
        <v>0</v>
      </c>
      <c r="G52" s="55">
        <v>1.5</v>
      </c>
      <c r="H52" s="55">
        <v>0</v>
      </c>
      <c r="I52" s="55">
        <v>0</v>
      </c>
      <c r="J52" s="55">
        <v>0</v>
      </c>
      <c r="K52" s="55">
        <v>0</v>
      </c>
      <c r="L52" s="56">
        <v>0</v>
      </c>
      <c r="M52" s="60">
        <v>1.6</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row>
    <row r="53" spans="2:62" ht="9">
      <c r="B53" s="59" t="s">
        <v>95</v>
      </c>
      <c r="C53" s="49" t="s">
        <v>22</v>
      </c>
      <c r="D53" s="55">
        <v>0</v>
      </c>
      <c r="E53" s="55">
        <v>0</v>
      </c>
      <c r="F53" s="55">
        <v>0</v>
      </c>
      <c r="G53" s="55">
        <v>0</v>
      </c>
      <c r="H53" s="55">
        <v>0</v>
      </c>
      <c r="I53" s="55">
        <v>0</v>
      </c>
      <c r="J53" s="55">
        <v>0</v>
      </c>
      <c r="K53" s="55">
        <v>0</v>
      </c>
      <c r="L53" s="56">
        <v>0</v>
      </c>
      <c r="M53" s="60">
        <v>0</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row>
    <row r="54" spans="2:62" ht="9">
      <c r="B54" s="61" t="s">
        <v>96</v>
      </c>
      <c r="C54" s="62" t="s">
        <v>22</v>
      </c>
      <c r="D54" s="63">
        <v>0</v>
      </c>
      <c r="E54" s="63">
        <v>0</v>
      </c>
      <c r="F54" s="63">
        <v>0</v>
      </c>
      <c r="G54" s="63">
        <v>0.6</v>
      </c>
      <c r="H54" s="63">
        <v>0</v>
      </c>
      <c r="I54" s="63">
        <v>0.2</v>
      </c>
      <c r="J54" s="63">
        <v>0</v>
      </c>
      <c r="K54" s="63">
        <v>0</v>
      </c>
      <c r="L54" s="64">
        <v>0</v>
      </c>
      <c r="M54" s="65">
        <v>0.8</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row>
    <row r="55" spans="2:62" ht="9">
      <c r="B55" s="13"/>
      <c r="C55" s="13"/>
      <c r="D55" s="55"/>
      <c r="E55" s="55"/>
      <c r="F55" s="55"/>
      <c r="G55" s="55"/>
      <c r="H55" s="55"/>
      <c r="I55" s="55"/>
      <c r="J55" s="55"/>
      <c r="K55" s="55"/>
      <c r="L55" s="72"/>
      <c r="M55" s="72"/>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row>
    <row r="56" spans="2:62" ht="9">
      <c r="B56" s="13"/>
      <c r="C56" s="49"/>
      <c r="D56" s="519" t="str">
        <f>D4</f>
        <v>Cablelink</v>
      </c>
      <c r="E56" s="541"/>
      <c r="F56" s="519" t="str">
        <f>F4</f>
        <v>Accommodation</v>
      </c>
      <c r="G56" s="541"/>
      <c r="H56" s="519" t="str">
        <f>H4</f>
        <v>Electricity charges</v>
      </c>
      <c r="I56" s="541"/>
      <c r="J56" s="519" t="str">
        <f>J4</f>
        <v>Rounding</v>
      </c>
      <c r="K56" s="541"/>
      <c r="L56" s="518" t="str">
        <f>L4</f>
        <v xml:space="preserve">Total </v>
      </c>
      <c r="M56" s="518"/>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row>
    <row r="57" spans="2:62" ht="9">
      <c r="B57" s="19" t="s">
        <v>97</v>
      </c>
      <c r="C57" s="49"/>
      <c r="D57" s="66" t="str">
        <f>D5</f>
        <v>Int</v>
      </c>
      <c r="E57" s="66" t="str">
        <f t="shared" ref="E57:K57" si="0">E5</f>
        <v>Ext</v>
      </c>
      <c r="F57" s="66" t="str">
        <f t="shared" si="0"/>
        <v>Int</v>
      </c>
      <c r="G57" s="66" t="str">
        <f t="shared" si="0"/>
        <v>Ext</v>
      </c>
      <c r="H57" s="66" t="str">
        <f t="shared" si="0"/>
        <v>Int</v>
      </c>
      <c r="I57" s="66" t="str">
        <f t="shared" si="0"/>
        <v>Ext</v>
      </c>
      <c r="J57" s="66" t="str">
        <f t="shared" si="0"/>
        <v>Int</v>
      </c>
      <c r="K57" s="66" t="str">
        <f t="shared" si="0"/>
        <v>Ext</v>
      </c>
      <c r="L57" s="67" t="str">
        <f>L5</f>
        <v>Int</v>
      </c>
      <c r="M57" s="67" t="str">
        <f>M5</f>
        <v>Ext</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row>
    <row r="58" spans="2:62" ht="9">
      <c r="B58" s="13"/>
      <c r="C58" s="49"/>
      <c r="D58" s="55"/>
      <c r="E58" s="55"/>
      <c r="F58" s="55"/>
      <c r="G58" s="55"/>
      <c r="H58" s="55"/>
      <c r="I58" s="55"/>
      <c r="J58" s="55"/>
      <c r="K58" s="55"/>
      <c r="L58" s="56"/>
      <c r="M58" s="56"/>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row>
    <row r="59" spans="2:62" ht="9">
      <c r="B59" s="19" t="s">
        <v>59</v>
      </c>
      <c r="C59" s="49" t="s">
        <v>22</v>
      </c>
      <c r="D59" s="55">
        <v>0</v>
      </c>
      <c r="E59" s="55">
        <v>0</v>
      </c>
      <c r="F59" s="55">
        <v>0</v>
      </c>
      <c r="G59" s="55">
        <v>0</v>
      </c>
      <c r="H59" s="55">
        <v>0</v>
      </c>
      <c r="I59" s="55">
        <v>0</v>
      </c>
      <c r="J59" s="55">
        <v>0</v>
      </c>
      <c r="K59" s="55">
        <v>0</v>
      </c>
      <c r="L59" s="56">
        <v>0</v>
      </c>
      <c r="M59" s="56">
        <v>0</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row>
    <row r="60" spans="2:62" ht="9">
      <c r="B60" s="19" t="s">
        <v>31</v>
      </c>
      <c r="C60" s="49" t="s">
        <v>22</v>
      </c>
      <c r="D60" s="55">
        <v>0</v>
      </c>
      <c r="E60" s="55">
        <v>0</v>
      </c>
      <c r="F60" s="55">
        <v>0</v>
      </c>
      <c r="G60" s="55">
        <v>0</v>
      </c>
      <c r="H60" s="55">
        <v>0</v>
      </c>
      <c r="I60" s="55">
        <v>0</v>
      </c>
      <c r="J60" s="55">
        <v>0</v>
      </c>
      <c r="K60" s="55">
        <v>0</v>
      </c>
      <c r="L60" s="56">
        <v>0</v>
      </c>
      <c r="M60" s="56">
        <v>0</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row>
    <row r="61" spans="2:62" ht="9">
      <c r="B61" s="13"/>
      <c r="C61" s="49"/>
      <c r="D61" s="55"/>
      <c r="E61" s="55"/>
      <c r="F61" s="55"/>
      <c r="G61" s="55"/>
      <c r="H61" s="55"/>
      <c r="I61" s="55"/>
      <c r="J61" s="55"/>
      <c r="K61" s="55"/>
      <c r="L61" s="56"/>
      <c r="M61" s="56"/>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row>
    <row r="62" spans="2:62" ht="9">
      <c r="B62" s="19" t="s">
        <v>2</v>
      </c>
      <c r="C62" s="49"/>
      <c r="D62" s="55"/>
      <c r="E62" s="55"/>
      <c r="F62" s="55"/>
      <c r="G62" s="55"/>
      <c r="H62" s="55"/>
      <c r="I62" s="55"/>
      <c r="J62" s="55"/>
      <c r="K62" s="55"/>
      <c r="L62" s="56"/>
      <c r="M62" s="56"/>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row>
    <row r="63" spans="2:62" ht="9">
      <c r="B63" s="13" t="s">
        <v>98</v>
      </c>
      <c r="C63" s="49" t="s">
        <v>22</v>
      </c>
      <c r="D63" s="55">
        <v>0</v>
      </c>
      <c r="E63" s="55">
        <v>0.3</v>
      </c>
      <c r="F63" s="55">
        <v>0</v>
      </c>
      <c r="G63" s="55">
        <v>2.7</v>
      </c>
      <c r="H63" s="55">
        <v>0</v>
      </c>
      <c r="I63" s="55">
        <v>0</v>
      </c>
      <c r="J63" s="55">
        <v>1.9</v>
      </c>
      <c r="K63" s="55">
        <v>-0.9</v>
      </c>
      <c r="L63" s="56">
        <v>1.9</v>
      </c>
      <c r="M63" s="56">
        <v>2.1</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row>
    <row r="64" spans="2:62" ht="9">
      <c r="B64" s="13" t="s">
        <v>99</v>
      </c>
      <c r="C64" s="49" t="s">
        <v>22</v>
      </c>
      <c r="D64" s="55">
        <v>0</v>
      </c>
      <c r="E64" s="55">
        <v>0</v>
      </c>
      <c r="F64" s="55">
        <v>0</v>
      </c>
      <c r="G64" s="55">
        <v>1.2</v>
      </c>
      <c r="H64" s="55">
        <v>0</v>
      </c>
      <c r="I64" s="55">
        <v>3.2</v>
      </c>
      <c r="J64" s="55">
        <v>0</v>
      </c>
      <c r="K64" s="55">
        <v>-0.4</v>
      </c>
      <c r="L64" s="56">
        <v>0</v>
      </c>
      <c r="M64" s="56">
        <v>4</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row>
    <row r="65" spans="2:62" ht="9">
      <c r="B65" s="19" t="s">
        <v>100</v>
      </c>
      <c r="C65" s="49" t="s">
        <v>22</v>
      </c>
      <c r="D65" s="57">
        <v>0</v>
      </c>
      <c r="E65" s="57">
        <v>0.3</v>
      </c>
      <c r="F65" s="57">
        <v>0</v>
      </c>
      <c r="G65" s="57">
        <v>3.9</v>
      </c>
      <c r="H65" s="57">
        <v>0</v>
      </c>
      <c r="I65" s="57">
        <v>3.2</v>
      </c>
      <c r="J65" s="57">
        <v>1.9</v>
      </c>
      <c r="K65" s="57">
        <v>-1.3</v>
      </c>
      <c r="L65" s="57">
        <v>1.9</v>
      </c>
      <c r="M65" s="57">
        <v>6.1</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row>
    <row r="66" spans="2:62" ht="9">
      <c r="B66" s="13"/>
      <c r="C66" s="49"/>
      <c r="D66" s="55"/>
      <c r="E66" s="55"/>
      <c r="F66" s="55"/>
      <c r="G66" s="55"/>
      <c r="H66" s="55"/>
      <c r="I66" s="55"/>
      <c r="J66" s="55"/>
      <c r="K66" s="55"/>
      <c r="L66" s="56"/>
      <c r="M66" s="56"/>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row>
    <row r="67" spans="2:62" ht="9">
      <c r="B67" s="19" t="s">
        <v>3</v>
      </c>
      <c r="C67" s="49"/>
      <c r="D67" s="55"/>
      <c r="E67" s="55"/>
      <c r="F67" s="55"/>
      <c r="G67" s="55"/>
      <c r="H67" s="55"/>
      <c r="I67" s="55"/>
      <c r="J67" s="55"/>
      <c r="K67" s="55"/>
      <c r="L67" s="56"/>
      <c r="M67" s="56"/>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row>
    <row r="68" spans="2:62" ht="9">
      <c r="B68" s="13" t="s">
        <v>101</v>
      </c>
      <c r="C68" s="49" t="s">
        <v>22</v>
      </c>
      <c r="D68" s="55">
        <v>0</v>
      </c>
      <c r="E68" s="55">
        <v>0.1</v>
      </c>
      <c r="F68" s="55">
        <v>0</v>
      </c>
      <c r="G68" s="55">
        <v>1.4</v>
      </c>
      <c r="H68" s="55">
        <v>0</v>
      </c>
      <c r="I68" s="55">
        <v>0.8</v>
      </c>
      <c r="J68" s="55">
        <v>0</v>
      </c>
      <c r="K68" s="55">
        <v>0</v>
      </c>
      <c r="L68" s="56">
        <v>0</v>
      </c>
      <c r="M68" s="56">
        <v>2.2999999999999998</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row>
    <row r="69" spans="2:62" ht="9">
      <c r="B69" s="13" t="s">
        <v>102</v>
      </c>
      <c r="C69" s="49" t="s">
        <v>22</v>
      </c>
      <c r="D69" s="55">
        <v>0</v>
      </c>
      <c r="E69" s="55">
        <v>0.1</v>
      </c>
      <c r="F69" s="55">
        <v>0</v>
      </c>
      <c r="G69" s="55">
        <v>4.5</v>
      </c>
      <c r="H69" s="55">
        <v>0</v>
      </c>
      <c r="I69" s="55">
        <v>0.2</v>
      </c>
      <c r="J69" s="55">
        <v>0</v>
      </c>
      <c r="K69" s="55">
        <v>0.5</v>
      </c>
      <c r="L69" s="56">
        <v>0</v>
      </c>
      <c r="M69" s="56">
        <v>5.3</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row>
    <row r="70" spans="2:62" ht="9">
      <c r="B70" s="13" t="s">
        <v>103</v>
      </c>
      <c r="C70" s="49" t="s">
        <v>22</v>
      </c>
      <c r="D70" s="55">
        <v>0</v>
      </c>
      <c r="E70" s="55">
        <v>0.1</v>
      </c>
      <c r="F70" s="55">
        <v>0</v>
      </c>
      <c r="G70" s="55">
        <v>16.3</v>
      </c>
      <c r="H70" s="55">
        <v>0</v>
      </c>
      <c r="I70" s="55">
        <v>53.3</v>
      </c>
      <c r="J70" s="55">
        <v>0</v>
      </c>
      <c r="K70" s="55">
        <v>-0.1</v>
      </c>
      <c r="L70" s="56">
        <v>0</v>
      </c>
      <c r="M70" s="56">
        <v>69.599999999999994</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row>
    <row r="71" spans="2:62" ht="9">
      <c r="B71" s="13" t="s">
        <v>104</v>
      </c>
      <c r="C71" s="49" t="s">
        <v>22</v>
      </c>
      <c r="D71" s="55">
        <v>0</v>
      </c>
      <c r="E71" s="55">
        <v>0</v>
      </c>
      <c r="F71" s="55">
        <v>0</v>
      </c>
      <c r="G71" s="55">
        <v>0</v>
      </c>
      <c r="H71" s="55">
        <v>0</v>
      </c>
      <c r="I71" s="55">
        <v>0</v>
      </c>
      <c r="J71" s="55">
        <v>0</v>
      </c>
      <c r="K71" s="55">
        <v>0</v>
      </c>
      <c r="L71" s="56">
        <v>0</v>
      </c>
      <c r="M71" s="56">
        <v>0</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row>
    <row r="72" spans="2:62" ht="9">
      <c r="B72" s="19" t="s">
        <v>105</v>
      </c>
      <c r="C72" s="49" t="s">
        <v>22</v>
      </c>
      <c r="D72" s="57">
        <v>0</v>
      </c>
      <c r="E72" s="57">
        <v>0.3</v>
      </c>
      <c r="F72" s="57">
        <v>0</v>
      </c>
      <c r="G72" s="57">
        <v>22.2</v>
      </c>
      <c r="H72" s="57">
        <v>0</v>
      </c>
      <c r="I72" s="57">
        <v>54.3</v>
      </c>
      <c r="J72" s="57">
        <v>0</v>
      </c>
      <c r="K72" s="57">
        <v>0.4</v>
      </c>
      <c r="L72" s="57">
        <v>0</v>
      </c>
      <c r="M72" s="57">
        <v>77.2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row>
    <row r="73" spans="2:62" ht="9">
      <c r="B73" s="13"/>
      <c r="C73" s="49"/>
      <c r="D73" s="55"/>
      <c r="E73" s="55"/>
      <c r="F73" s="55"/>
      <c r="G73" s="55"/>
      <c r="H73" s="55"/>
      <c r="I73" s="55"/>
      <c r="J73" s="55"/>
      <c r="K73" s="55"/>
      <c r="L73" s="56"/>
      <c r="M73" s="56"/>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row>
    <row r="74" spans="2:62" ht="9.6" thickBot="1">
      <c r="B74" s="19" t="s">
        <v>106</v>
      </c>
      <c r="C74" s="49" t="s">
        <v>22</v>
      </c>
      <c r="D74" s="23">
        <v>0</v>
      </c>
      <c r="E74" s="23">
        <v>0.6</v>
      </c>
      <c r="F74" s="23">
        <v>0</v>
      </c>
      <c r="G74" s="23">
        <v>26.1</v>
      </c>
      <c r="H74" s="23">
        <v>0</v>
      </c>
      <c r="I74" s="23">
        <v>57.5</v>
      </c>
      <c r="J74" s="23">
        <v>1.9</v>
      </c>
      <c r="K74" s="23">
        <v>-0.9</v>
      </c>
      <c r="L74" s="23">
        <v>1.9</v>
      </c>
      <c r="M74" s="23">
        <v>83.3</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row>
    <row r="75" spans="2:62" ht="9.6" thickTop="1">
      <c r="B75" s="13"/>
      <c r="C75" s="13"/>
      <c r="D75" s="13"/>
      <c r="E75" s="13"/>
      <c r="F75" s="13"/>
      <c r="G75" s="13"/>
      <c r="H75" s="13"/>
      <c r="I75" s="13"/>
      <c r="J75" s="13"/>
      <c r="K75" s="13"/>
      <c r="L75" s="13"/>
      <c r="M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row>
    <row r="76" spans="2:62" ht="9">
      <c r="B76" s="13"/>
      <c r="C76" s="13"/>
      <c r="D76" s="13"/>
      <c r="E76" s="13"/>
      <c r="F76" s="13"/>
      <c r="G76" s="13"/>
      <c r="H76" s="13"/>
      <c r="I76" s="13"/>
      <c r="J76" s="13"/>
      <c r="K76" s="13"/>
      <c r="L76" s="13"/>
      <c r="M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row>
    <row r="77" spans="2:62" ht="9">
      <c r="B77" s="13"/>
      <c r="C77" s="13"/>
      <c r="D77" s="13"/>
      <c r="E77" s="13"/>
      <c r="F77" s="13"/>
      <c r="G77" s="13"/>
      <c r="H77" s="13"/>
      <c r="I77" s="13"/>
      <c r="J77" s="13"/>
      <c r="K77" s="13"/>
      <c r="L77" s="13"/>
      <c r="M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row>
    <row r="78" spans="2:62" ht="9">
      <c r="B78" s="13"/>
      <c r="C78" s="13"/>
      <c r="D78" s="13"/>
      <c r="E78" s="13"/>
      <c r="F78" s="13"/>
      <c r="G78" s="13"/>
      <c r="H78" s="13"/>
      <c r="I78" s="13"/>
      <c r="J78" s="13"/>
      <c r="K78" s="13"/>
      <c r="L78" s="13"/>
      <c r="M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row>
    <row r="79" spans="2:62" ht="9">
      <c r="B79" s="13"/>
      <c r="C79" s="13"/>
      <c r="D79" s="13"/>
      <c r="E79" s="13"/>
      <c r="F79" s="13"/>
      <c r="G79" s="13"/>
      <c r="H79" s="13"/>
      <c r="I79" s="13"/>
      <c r="J79" s="13"/>
      <c r="K79" s="13"/>
      <c r="L79" s="13"/>
      <c r="M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row>
    <row r="80" spans="2:62" ht="9">
      <c r="B80" s="13"/>
      <c r="C80" s="13"/>
      <c r="D80" s="13"/>
      <c r="E80" s="13"/>
      <c r="F80" s="13"/>
      <c r="G80" s="13"/>
      <c r="H80" s="13"/>
      <c r="I80" s="13"/>
      <c r="J80" s="13"/>
      <c r="K80" s="13"/>
      <c r="L80" s="13"/>
      <c r="M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row>
    <row r="81" spans="2:62" ht="9">
      <c r="B81" s="13"/>
      <c r="C81" s="13"/>
      <c r="D81" s="13"/>
      <c r="E81" s="13"/>
      <c r="F81" s="13"/>
      <c r="G81" s="13"/>
      <c r="H81" s="13"/>
      <c r="I81" s="13"/>
      <c r="J81" s="13"/>
      <c r="K81" s="13"/>
      <c r="L81" s="13"/>
      <c r="M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row>
    <row r="82" spans="2:62" ht="9">
      <c r="B82" s="13"/>
      <c r="C82" s="13"/>
      <c r="D82" s="13"/>
      <c r="E82" s="13"/>
      <c r="F82" s="13"/>
      <c r="G82" s="13"/>
      <c r="H82" s="13"/>
      <c r="I82" s="13"/>
      <c r="J82" s="13"/>
      <c r="K82" s="13"/>
      <c r="L82" s="13"/>
      <c r="M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row>
    <row r="83" spans="2:62" ht="9">
      <c r="B83" s="13"/>
      <c r="C83" s="13"/>
      <c r="D83" s="13"/>
      <c r="E83" s="13"/>
      <c r="F83" s="13"/>
      <c r="G83" s="13"/>
      <c r="H83" s="13"/>
      <c r="I83" s="13"/>
      <c r="J83" s="13"/>
      <c r="K83" s="13"/>
      <c r="L83" s="13"/>
      <c r="M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row>
    <row r="84" spans="2:62" ht="9">
      <c r="B84" s="13"/>
      <c r="C84" s="13"/>
      <c r="D84" s="13"/>
      <c r="E84" s="13"/>
      <c r="F84" s="13"/>
      <c r="G84" s="13"/>
      <c r="H84" s="13"/>
      <c r="I84" s="13"/>
      <c r="J84" s="13"/>
      <c r="K84" s="13"/>
      <c r="L84" s="13"/>
      <c r="M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row>
    <row r="85" spans="2:62" ht="9">
      <c r="B85" s="13"/>
      <c r="C85" s="13"/>
      <c r="D85" s="13"/>
      <c r="E85" s="13"/>
      <c r="F85" s="13"/>
      <c r="G85" s="13"/>
      <c r="H85" s="13"/>
      <c r="I85" s="13"/>
      <c r="J85" s="13"/>
      <c r="K85" s="13"/>
      <c r="L85" s="13"/>
      <c r="M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row>
    <row r="86" spans="2:62" ht="9">
      <c r="B86" s="13"/>
      <c r="C86" s="13"/>
      <c r="D86" s="13"/>
      <c r="E86" s="13"/>
      <c r="F86" s="13"/>
      <c r="G86" s="13"/>
      <c r="H86" s="13"/>
      <c r="I86" s="13"/>
      <c r="J86" s="13"/>
      <c r="K86" s="13"/>
      <c r="L86" s="13"/>
      <c r="M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row>
    <row r="87" spans="2:62" ht="9">
      <c r="B87" s="13"/>
      <c r="C87" s="13"/>
      <c r="D87" s="13"/>
      <c r="E87" s="13"/>
      <c r="F87" s="13"/>
      <c r="G87" s="13"/>
      <c r="H87" s="13"/>
      <c r="I87" s="13"/>
      <c r="J87" s="13"/>
      <c r="K87" s="13"/>
      <c r="L87" s="13"/>
      <c r="M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row>
    <row r="88" spans="2:62" ht="9">
      <c r="B88" s="13"/>
      <c r="C88" s="13"/>
      <c r="D88" s="13"/>
      <c r="E88" s="13"/>
      <c r="F88" s="13"/>
      <c r="G88" s="13"/>
      <c r="H88" s="13"/>
      <c r="I88" s="13"/>
      <c r="J88" s="13"/>
      <c r="K88" s="13"/>
      <c r="L88" s="13"/>
      <c r="M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row>
    <row r="89" spans="2:62" ht="9">
      <c r="B89" s="13"/>
      <c r="C89" s="13"/>
      <c r="D89" s="13"/>
      <c r="E89" s="13"/>
      <c r="F89" s="13"/>
      <c r="G89" s="13"/>
      <c r="H89" s="13"/>
      <c r="I89" s="13"/>
      <c r="J89" s="13"/>
      <c r="K89" s="13"/>
      <c r="L89" s="13"/>
      <c r="M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row>
    <row r="90" spans="2:62" ht="9">
      <c r="B90" s="13"/>
      <c r="C90" s="13"/>
      <c r="D90" s="13"/>
      <c r="E90" s="13"/>
      <c r="F90" s="13"/>
      <c r="G90" s="13"/>
      <c r="H90" s="13"/>
      <c r="I90" s="13"/>
      <c r="J90" s="13"/>
      <c r="K90" s="13"/>
      <c r="L90" s="13"/>
      <c r="M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row>
    <row r="91" spans="2:62" ht="9">
      <c r="B91" s="13"/>
      <c r="C91" s="13"/>
      <c r="D91" s="13"/>
      <c r="E91" s="13"/>
      <c r="F91" s="13"/>
      <c r="G91" s="13"/>
      <c r="H91" s="13"/>
      <c r="I91" s="13"/>
      <c r="J91" s="13"/>
      <c r="K91" s="13"/>
      <c r="L91" s="13"/>
      <c r="M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row>
    <row r="92" spans="2:62" ht="9">
      <c r="B92" s="13"/>
      <c r="C92" s="13"/>
      <c r="D92" s="13"/>
      <c r="E92" s="13"/>
      <c r="F92" s="13"/>
      <c r="G92" s="13"/>
      <c r="H92" s="13"/>
      <c r="I92" s="13"/>
      <c r="J92" s="13"/>
      <c r="K92" s="13"/>
      <c r="L92" s="13"/>
      <c r="M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row>
    <row r="93" spans="2:62" ht="9">
      <c r="B93" s="13"/>
      <c r="C93" s="13"/>
      <c r="D93" s="13"/>
      <c r="E93" s="13"/>
      <c r="F93" s="13"/>
      <c r="G93" s="13"/>
      <c r="H93" s="13"/>
      <c r="I93" s="13"/>
      <c r="J93" s="13"/>
      <c r="K93" s="13"/>
      <c r="L93" s="13"/>
      <c r="M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row>
    <row r="94" spans="2:62" ht="9">
      <c r="B94" s="13"/>
      <c r="C94" s="13"/>
      <c r="D94" s="13"/>
      <c r="E94" s="13"/>
      <c r="F94" s="13"/>
      <c r="G94" s="13"/>
      <c r="H94" s="13"/>
      <c r="I94" s="13"/>
      <c r="J94" s="13"/>
      <c r="K94" s="13"/>
      <c r="L94" s="13"/>
      <c r="M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row>
    <row r="95" spans="2:62" ht="9">
      <c r="B95" s="13"/>
      <c r="C95" s="13"/>
      <c r="D95" s="13"/>
      <c r="E95" s="13"/>
      <c r="F95" s="13"/>
      <c r="G95" s="13"/>
      <c r="H95" s="13"/>
      <c r="I95" s="13"/>
      <c r="J95" s="13"/>
      <c r="K95" s="13"/>
      <c r="L95" s="13"/>
      <c r="M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row>
    <row r="96" spans="2:62" ht="9">
      <c r="B96" s="13"/>
      <c r="C96" s="13"/>
      <c r="D96" s="13"/>
      <c r="E96" s="13"/>
      <c r="F96" s="13"/>
      <c r="G96" s="13"/>
      <c r="H96" s="13"/>
      <c r="I96" s="13"/>
      <c r="J96" s="13"/>
      <c r="K96" s="13"/>
      <c r="L96" s="13"/>
      <c r="M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row>
    <row r="97" spans="2:62" ht="9">
      <c r="B97" s="13"/>
      <c r="C97" s="13"/>
      <c r="D97" s="13"/>
      <c r="E97" s="13"/>
      <c r="F97" s="13"/>
      <c r="G97" s="13"/>
      <c r="H97" s="13"/>
      <c r="I97" s="13"/>
      <c r="J97" s="13"/>
      <c r="K97" s="13"/>
      <c r="L97" s="13"/>
      <c r="M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row>
    <row r="98" spans="2:62" ht="9">
      <c r="B98" s="13"/>
      <c r="C98" s="13"/>
      <c r="D98" s="13"/>
      <c r="E98" s="13"/>
      <c r="F98" s="13"/>
      <c r="G98" s="13"/>
      <c r="H98" s="13"/>
      <c r="I98" s="13"/>
      <c r="J98" s="13"/>
      <c r="K98" s="13"/>
      <c r="L98" s="13"/>
      <c r="M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row>
    <row r="99" spans="2:62" ht="9">
      <c r="B99" s="13"/>
      <c r="C99" s="13"/>
      <c r="D99" s="13"/>
      <c r="E99" s="13"/>
      <c r="F99" s="13"/>
      <c r="G99" s="13"/>
      <c r="H99" s="13"/>
      <c r="I99" s="13"/>
      <c r="J99" s="13"/>
      <c r="K99" s="13"/>
      <c r="L99" s="13"/>
      <c r="M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row>
    <row r="100" spans="2:62" ht="9">
      <c r="B100" s="13"/>
      <c r="C100" s="13"/>
      <c r="D100" s="13"/>
      <c r="E100" s="13"/>
      <c r="F100" s="13"/>
      <c r="G100" s="13"/>
      <c r="H100" s="13"/>
      <c r="I100" s="13"/>
      <c r="J100" s="13"/>
      <c r="K100" s="13"/>
      <c r="L100" s="13"/>
      <c r="M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row>
    <row r="101" spans="2:62" ht="9">
      <c r="B101" s="13"/>
      <c r="C101" s="13"/>
      <c r="D101" s="13"/>
      <c r="E101" s="13"/>
      <c r="F101" s="13"/>
      <c r="G101" s="13"/>
      <c r="H101" s="13"/>
      <c r="I101" s="13"/>
      <c r="J101" s="13"/>
      <c r="K101" s="13"/>
      <c r="L101" s="13"/>
      <c r="M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row>
    <row r="102" spans="2:62" ht="9">
      <c r="B102" s="13"/>
      <c r="C102" s="13"/>
      <c r="D102" s="13"/>
      <c r="E102" s="13"/>
      <c r="F102" s="13"/>
      <c r="G102" s="13"/>
      <c r="H102" s="13"/>
      <c r="I102" s="13"/>
      <c r="J102" s="13"/>
      <c r="K102" s="13"/>
      <c r="L102" s="13"/>
      <c r="M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row>
    <row r="103" spans="2:62" ht="9">
      <c r="B103" s="13"/>
      <c r="C103" s="13"/>
      <c r="D103" s="13"/>
      <c r="E103" s="13"/>
      <c r="F103" s="13"/>
      <c r="G103" s="13"/>
      <c r="H103" s="13"/>
      <c r="I103" s="13"/>
      <c r="J103" s="13"/>
      <c r="K103" s="13"/>
      <c r="L103" s="13"/>
      <c r="M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row>
    <row r="104" spans="2:62" ht="9">
      <c r="B104" s="13"/>
      <c r="C104" s="13"/>
      <c r="D104" s="13"/>
      <c r="E104" s="13"/>
      <c r="F104" s="13"/>
      <c r="G104" s="13"/>
      <c r="H104" s="13"/>
      <c r="I104" s="13"/>
      <c r="J104" s="13"/>
      <c r="K104" s="13"/>
      <c r="L104" s="13"/>
      <c r="M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row>
    <row r="105" spans="2:62" ht="9">
      <c r="B105" s="13"/>
      <c r="C105" s="13"/>
      <c r="D105" s="13"/>
      <c r="E105" s="13"/>
      <c r="F105" s="13"/>
      <c r="G105" s="13"/>
      <c r="H105" s="13"/>
      <c r="I105" s="13"/>
      <c r="J105" s="13"/>
      <c r="K105" s="13"/>
      <c r="L105" s="13"/>
      <c r="M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row>
    <row r="106" spans="2:62" ht="9">
      <c r="B106" s="13"/>
      <c r="C106" s="13"/>
      <c r="D106" s="13"/>
      <c r="E106" s="13"/>
      <c r="F106" s="13"/>
      <c r="G106" s="13"/>
      <c r="H106" s="13"/>
      <c r="I106" s="13"/>
      <c r="J106" s="13"/>
      <c r="K106" s="13"/>
      <c r="L106" s="13"/>
      <c r="M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row>
    <row r="107" spans="2:62" ht="9">
      <c r="B107" s="13"/>
      <c r="C107" s="13"/>
      <c r="D107" s="13"/>
      <c r="E107" s="13"/>
      <c r="F107" s="13"/>
      <c r="G107" s="13"/>
      <c r="H107" s="13"/>
      <c r="I107" s="13"/>
      <c r="J107" s="13"/>
      <c r="K107" s="13"/>
      <c r="L107" s="13"/>
      <c r="M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row>
    <row r="108" spans="2:62" ht="9">
      <c r="B108" s="13"/>
      <c r="C108" s="13"/>
      <c r="D108" s="13"/>
      <c r="E108" s="13"/>
      <c r="F108" s="13"/>
      <c r="G108" s="13"/>
      <c r="H108" s="13"/>
      <c r="I108" s="13"/>
      <c r="J108" s="13"/>
      <c r="K108" s="13"/>
      <c r="L108" s="13"/>
      <c r="M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row>
    <row r="109" spans="2:62" ht="9">
      <c r="B109" s="13"/>
      <c r="C109" s="13"/>
      <c r="D109" s="13"/>
      <c r="E109" s="13"/>
      <c r="F109" s="13"/>
      <c r="G109" s="13"/>
      <c r="H109" s="13"/>
      <c r="I109" s="13"/>
      <c r="J109" s="13"/>
      <c r="K109" s="13"/>
      <c r="L109" s="13"/>
      <c r="M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row>
    <row r="110" spans="2:62" ht="9">
      <c r="B110" s="13"/>
      <c r="C110" s="13"/>
      <c r="D110" s="13"/>
      <c r="E110" s="13"/>
      <c r="F110" s="13"/>
      <c r="G110" s="13"/>
      <c r="H110" s="13"/>
      <c r="I110" s="13"/>
      <c r="J110" s="13"/>
      <c r="K110" s="13"/>
      <c r="L110" s="13"/>
      <c r="M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row>
    <row r="111" spans="2:62" ht="9">
      <c r="B111" s="13"/>
      <c r="C111" s="13"/>
      <c r="D111" s="13"/>
      <c r="E111" s="13"/>
      <c r="F111" s="13"/>
      <c r="G111" s="13"/>
      <c r="H111" s="13"/>
      <c r="I111" s="13"/>
      <c r="J111" s="13"/>
      <c r="K111" s="13"/>
      <c r="L111" s="13"/>
      <c r="M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row>
    <row r="112" spans="2:62" ht="9">
      <c r="B112" s="13"/>
      <c r="C112" s="13"/>
      <c r="D112" s="13"/>
      <c r="E112" s="13"/>
      <c r="F112" s="13"/>
      <c r="G112" s="13"/>
      <c r="H112" s="13"/>
      <c r="I112" s="13"/>
      <c r="J112" s="13"/>
      <c r="K112" s="13"/>
      <c r="L112" s="13"/>
      <c r="M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row>
    <row r="113" spans="2:62" ht="9">
      <c r="B113" s="13"/>
      <c r="C113" s="13"/>
      <c r="D113" s="13"/>
      <c r="E113" s="13"/>
      <c r="F113" s="13"/>
      <c r="G113" s="13"/>
      <c r="H113" s="13"/>
      <c r="I113" s="13"/>
      <c r="J113" s="13"/>
      <c r="K113" s="13"/>
      <c r="L113" s="13"/>
      <c r="M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row>
    <row r="114" spans="2:62" ht="9">
      <c r="B114" s="13"/>
      <c r="C114" s="13"/>
      <c r="D114" s="13"/>
      <c r="E114" s="13"/>
      <c r="F114" s="13"/>
      <c r="G114" s="13"/>
      <c r="H114" s="13"/>
      <c r="I114" s="13"/>
      <c r="J114" s="13"/>
      <c r="K114" s="13"/>
      <c r="L114" s="13"/>
      <c r="M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row>
    <row r="115" spans="2:62" ht="9">
      <c r="B115" s="13"/>
      <c r="C115" s="13"/>
      <c r="D115" s="13"/>
      <c r="E115" s="13"/>
      <c r="F115" s="13"/>
      <c r="G115" s="13"/>
      <c r="H115" s="13"/>
      <c r="I115" s="13"/>
      <c r="J115" s="13"/>
      <c r="K115" s="13"/>
      <c r="L115" s="13"/>
      <c r="M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row>
    <row r="116" spans="2:62" ht="9">
      <c r="B116" s="13"/>
      <c r="C116" s="13"/>
      <c r="D116" s="13"/>
      <c r="E116" s="13"/>
      <c r="F116" s="13"/>
      <c r="G116" s="13"/>
      <c r="H116" s="13"/>
      <c r="I116" s="13"/>
      <c r="J116" s="13"/>
      <c r="K116" s="13"/>
      <c r="L116" s="13"/>
      <c r="M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row>
    <row r="117" spans="2:62" ht="9">
      <c r="B117" s="13"/>
      <c r="C117" s="13"/>
      <c r="D117" s="13"/>
      <c r="E117" s="13"/>
      <c r="F117" s="13"/>
      <c r="G117" s="13"/>
      <c r="H117" s="13"/>
      <c r="I117" s="13"/>
      <c r="J117" s="13"/>
      <c r="K117" s="13"/>
      <c r="L117" s="13"/>
      <c r="M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row>
    <row r="118" spans="2:62" ht="9">
      <c r="B118" s="13"/>
      <c r="C118" s="13"/>
      <c r="D118" s="13"/>
      <c r="E118" s="13"/>
      <c r="F118" s="13"/>
      <c r="G118" s="13"/>
      <c r="H118" s="13"/>
      <c r="I118" s="13"/>
      <c r="J118" s="13"/>
      <c r="K118" s="13"/>
      <c r="L118" s="13"/>
      <c r="M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row>
    <row r="119" spans="2:62" ht="9">
      <c r="B119" s="13"/>
      <c r="C119" s="13"/>
      <c r="D119" s="13"/>
      <c r="E119" s="13"/>
      <c r="F119" s="13"/>
      <c r="G119" s="13"/>
      <c r="H119" s="13"/>
      <c r="I119" s="13"/>
      <c r="J119" s="13"/>
      <c r="K119" s="13"/>
      <c r="L119" s="13"/>
      <c r="M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row>
    <row r="120" spans="2:62" ht="9">
      <c r="B120" s="13"/>
      <c r="C120" s="13"/>
      <c r="D120" s="13"/>
      <c r="E120" s="13"/>
      <c r="F120" s="13"/>
      <c r="G120" s="13"/>
      <c r="H120" s="13"/>
      <c r="I120" s="13"/>
      <c r="J120" s="13"/>
      <c r="K120" s="13"/>
      <c r="L120" s="13"/>
      <c r="M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row>
    <row r="121" spans="2:62" ht="9">
      <c r="B121" s="13"/>
      <c r="C121" s="13"/>
      <c r="D121" s="13"/>
      <c r="E121" s="13"/>
      <c r="F121" s="13"/>
      <c r="G121" s="13"/>
      <c r="H121" s="13"/>
      <c r="I121" s="13"/>
      <c r="J121" s="13"/>
      <c r="K121" s="13"/>
      <c r="L121" s="13"/>
      <c r="M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row>
    <row r="122" spans="2:62" ht="9">
      <c r="B122" s="13"/>
      <c r="C122" s="13"/>
      <c r="D122" s="13"/>
      <c r="E122" s="13"/>
      <c r="F122" s="13"/>
      <c r="G122" s="13"/>
      <c r="H122" s="13"/>
      <c r="I122" s="13"/>
      <c r="J122" s="13"/>
      <c r="K122" s="13"/>
      <c r="L122" s="13"/>
      <c r="M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row>
    <row r="123" spans="2:62" ht="9">
      <c r="B123" s="13"/>
      <c r="C123" s="13"/>
      <c r="D123" s="13"/>
      <c r="E123" s="13"/>
      <c r="F123" s="13"/>
      <c r="G123" s="13"/>
      <c r="H123" s="13"/>
      <c r="I123" s="13"/>
      <c r="J123" s="13"/>
      <c r="K123" s="13"/>
      <c r="L123" s="13"/>
      <c r="M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row>
    <row r="124" spans="2:62" ht="9">
      <c r="B124" s="13"/>
      <c r="C124" s="13"/>
      <c r="D124" s="13"/>
      <c r="E124" s="13"/>
      <c r="F124" s="13"/>
      <c r="G124" s="13"/>
      <c r="H124" s="13"/>
      <c r="I124" s="13"/>
      <c r="J124" s="13"/>
      <c r="K124" s="13"/>
      <c r="L124" s="13"/>
      <c r="M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row>
    <row r="125" spans="2:62" ht="9">
      <c r="B125" s="13"/>
      <c r="C125" s="13"/>
      <c r="D125" s="13"/>
      <c r="E125" s="13"/>
      <c r="F125" s="13"/>
      <c r="G125" s="13"/>
      <c r="H125" s="13"/>
      <c r="I125" s="13"/>
      <c r="J125" s="13"/>
      <c r="K125" s="13"/>
      <c r="L125" s="13"/>
      <c r="M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row>
    <row r="126" spans="2:62" ht="9">
      <c r="B126" s="13"/>
      <c r="C126" s="13"/>
      <c r="D126" s="13"/>
      <c r="E126" s="13"/>
      <c r="F126" s="13"/>
      <c r="G126" s="13"/>
      <c r="H126" s="13"/>
      <c r="I126" s="13"/>
      <c r="J126" s="13"/>
      <c r="K126" s="13"/>
      <c r="L126" s="13"/>
      <c r="M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row>
    <row r="127" spans="2:62" ht="9">
      <c r="B127" s="13"/>
      <c r="C127" s="13"/>
      <c r="D127" s="13"/>
      <c r="E127" s="13"/>
      <c r="F127" s="13"/>
      <c r="G127" s="13"/>
      <c r="H127" s="13"/>
      <c r="I127" s="13"/>
      <c r="J127" s="13"/>
      <c r="K127" s="13"/>
      <c r="L127" s="13"/>
      <c r="M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row>
    <row r="128" spans="2:62" ht="9">
      <c r="B128" s="13"/>
      <c r="C128" s="13"/>
      <c r="D128" s="13"/>
      <c r="E128" s="13"/>
      <c r="F128" s="13"/>
      <c r="G128" s="13"/>
      <c r="H128" s="13"/>
      <c r="I128" s="13"/>
      <c r="J128" s="13"/>
      <c r="K128" s="13"/>
      <c r="L128" s="13"/>
      <c r="M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row>
    <row r="129" spans="2:62" ht="9">
      <c r="B129" s="13"/>
      <c r="C129" s="13"/>
      <c r="D129" s="13"/>
      <c r="E129" s="13"/>
      <c r="F129" s="13"/>
      <c r="G129" s="13"/>
      <c r="H129" s="13"/>
      <c r="I129" s="13"/>
      <c r="J129" s="13"/>
      <c r="K129" s="13"/>
      <c r="L129" s="13"/>
      <c r="M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row>
    <row r="130" spans="2:62" ht="9">
      <c r="B130" s="13"/>
      <c r="C130" s="13"/>
      <c r="D130" s="13"/>
      <c r="E130" s="13"/>
      <c r="F130" s="13"/>
      <c r="G130" s="13"/>
      <c r="H130" s="13"/>
      <c r="I130" s="13"/>
      <c r="J130" s="13"/>
      <c r="K130" s="13"/>
      <c r="L130" s="13"/>
      <c r="M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row>
    <row r="131" spans="2:62" ht="9">
      <c r="B131" s="13"/>
      <c r="C131" s="13"/>
      <c r="D131" s="13"/>
      <c r="E131" s="13"/>
      <c r="F131" s="13"/>
      <c r="G131" s="13"/>
      <c r="H131" s="13"/>
      <c r="I131" s="13"/>
      <c r="J131" s="13"/>
      <c r="K131" s="13"/>
      <c r="L131" s="13"/>
      <c r="M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row>
    <row r="132" spans="2:62" ht="9">
      <c r="B132" s="13"/>
      <c r="C132" s="13"/>
      <c r="D132" s="13"/>
      <c r="E132" s="13"/>
      <c r="F132" s="13"/>
      <c r="G132" s="13"/>
      <c r="H132" s="13"/>
      <c r="I132" s="13"/>
      <c r="J132" s="13"/>
      <c r="K132" s="13"/>
      <c r="L132" s="13"/>
      <c r="M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row>
    <row r="133" spans="2:62" ht="9">
      <c r="B133" s="13"/>
      <c r="C133" s="13"/>
      <c r="D133" s="13"/>
      <c r="E133" s="13"/>
      <c r="F133" s="13"/>
      <c r="G133" s="13"/>
      <c r="H133" s="13"/>
      <c r="I133" s="13"/>
      <c r="J133" s="13"/>
      <c r="K133" s="13"/>
      <c r="L133" s="13"/>
      <c r="M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row>
    <row r="134" spans="2:62" ht="9">
      <c r="B134" s="13"/>
      <c r="C134" s="13"/>
      <c r="D134" s="13"/>
      <c r="E134" s="13"/>
      <c r="F134" s="13"/>
      <c r="G134" s="13"/>
      <c r="H134" s="13"/>
      <c r="I134" s="13"/>
      <c r="J134" s="13"/>
      <c r="K134" s="13"/>
      <c r="L134" s="13"/>
      <c r="M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row>
    <row r="135" spans="2:62" ht="9">
      <c r="B135" s="13"/>
      <c r="C135" s="13"/>
      <c r="D135" s="13"/>
      <c r="E135" s="13"/>
      <c r="F135" s="13"/>
      <c r="G135" s="13"/>
      <c r="H135" s="13"/>
      <c r="I135" s="13"/>
      <c r="J135" s="13"/>
      <c r="K135" s="13"/>
      <c r="L135" s="13"/>
      <c r="M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row>
    <row r="136" spans="2:62" ht="9">
      <c r="B136" s="13"/>
      <c r="C136" s="13"/>
      <c r="D136" s="13"/>
      <c r="E136" s="13"/>
      <c r="F136" s="13"/>
      <c r="G136" s="13"/>
      <c r="H136" s="13"/>
      <c r="I136" s="13"/>
      <c r="J136" s="13"/>
      <c r="K136" s="13"/>
      <c r="L136" s="13"/>
      <c r="M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row>
    <row r="137" spans="2:62" ht="9">
      <c r="B137" s="13"/>
      <c r="C137" s="13"/>
      <c r="D137" s="13"/>
      <c r="E137" s="13"/>
      <c r="F137" s="13"/>
      <c r="G137" s="13"/>
      <c r="H137" s="13"/>
      <c r="I137" s="13"/>
      <c r="J137" s="13"/>
      <c r="K137" s="13"/>
      <c r="L137" s="13"/>
      <c r="M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row>
    <row r="138" spans="2:62" ht="9">
      <c r="B138" s="13"/>
      <c r="C138" s="13"/>
      <c r="D138" s="13"/>
      <c r="E138" s="13"/>
      <c r="F138" s="13"/>
      <c r="G138" s="13"/>
      <c r="H138" s="13"/>
      <c r="I138" s="13"/>
      <c r="J138" s="13"/>
      <c r="K138" s="13"/>
      <c r="L138" s="13"/>
      <c r="M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row>
    <row r="139" spans="2:62" ht="9">
      <c r="B139" s="13"/>
      <c r="C139" s="13"/>
      <c r="D139" s="13"/>
      <c r="E139" s="13"/>
      <c r="F139" s="13"/>
      <c r="G139" s="13"/>
      <c r="H139" s="13"/>
      <c r="I139" s="13"/>
      <c r="J139" s="13"/>
      <c r="K139" s="13"/>
      <c r="L139" s="13"/>
      <c r="M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row>
    <row r="140" spans="2:62" ht="9">
      <c r="B140" s="13"/>
      <c r="C140" s="13"/>
      <c r="D140" s="13"/>
      <c r="E140" s="13"/>
      <c r="F140" s="13"/>
      <c r="G140" s="13"/>
      <c r="H140" s="13"/>
      <c r="I140" s="13"/>
      <c r="J140" s="13"/>
      <c r="K140" s="13"/>
      <c r="L140" s="13"/>
      <c r="M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row>
    <row r="141" spans="2:62" ht="9">
      <c r="B141" s="13"/>
      <c r="C141" s="13"/>
      <c r="D141" s="13"/>
      <c r="E141" s="13"/>
      <c r="F141" s="13"/>
      <c r="G141" s="13"/>
      <c r="H141" s="13"/>
      <c r="I141" s="13"/>
      <c r="J141" s="13"/>
      <c r="K141" s="13"/>
      <c r="L141" s="13"/>
      <c r="M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row>
    <row r="142" spans="2:62" ht="9">
      <c r="B142" s="13"/>
      <c r="C142" s="13"/>
      <c r="D142" s="13"/>
      <c r="E142" s="13"/>
      <c r="F142" s="13"/>
      <c r="G142" s="13"/>
      <c r="H142" s="13"/>
      <c r="I142" s="13"/>
      <c r="J142" s="13"/>
      <c r="K142" s="13"/>
      <c r="L142" s="13"/>
      <c r="M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row>
    <row r="143" spans="2:62" ht="9">
      <c r="B143" s="13"/>
      <c r="C143" s="13"/>
      <c r="D143" s="13"/>
      <c r="E143" s="13"/>
      <c r="F143" s="13"/>
      <c r="G143" s="13"/>
      <c r="H143" s="13"/>
      <c r="I143" s="13"/>
      <c r="J143" s="13"/>
      <c r="K143" s="13"/>
      <c r="L143" s="13"/>
      <c r="M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row>
    <row r="144" spans="2:62" ht="9">
      <c r="B144" s="13"/>
      <c r="C144" s="13"/>
      <c r="D144" s="13"/>
      <c r="E144" s="13"/>
      <c r="F144" s="13"/>
      <c r="G144" s="13"/>
      <c r="H144" s="13"/>
      <c r="I144" s="13"/>
      <c r="J144" s="13"/>
      <c r="K144" s="13"/>
      <c r="L144" s="13"/>
      <c r="M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row>
    <row r="145" spans="2:62" ht="9">
      <c r="B145" s="13"/>
      <c r="C145" s="13"/>
      <c r="D145" s="13"/>
      <c r="E145" s="13"/>
      <c r="F145" s="13"/>
      <c r="G145" s="13"/>
      <c r="H145" s="13"/>
      <c r="I145" s="13"/>
      <c r="J145" s="13"/>
      <c r="K145" s="13"/>
      <c r="L145" s="13"/>
      <c r="M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row>
    <row r="146" spans="2:62" ht="9">
      <c r="B146" s="13"/>
      <c r="C146" s="13"/>
      <c r="D146" s="13"/>
      <c r="E146" s="13"/>
      <c r="F146" s="13"/>
      <c r="G146" s="13"/>
      <c r="H146" s="13"/>
      <c r="I146" s="13"/>
      <c r="J146" s="13"/>
      <c r="K146" s="13"/>
      <c r="L146" s="13"/>
      <c r="M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row>
    <row r="147" spans="2:62" ht="9">
      <c r="B147" s="13"/>
      <c r="C147" s="13"/>
      <c r="D147" s="13"/>
      <c r="E147" s="13"/>
      <c r="F147" s="13"/>
      <c r="G147" s="13"/>
      <c r="H147" s="13"/>
      <c r="I147" s="13"/>
      <c r="J147" s="13"/>
      <c r="K147" s="13"/>
      <c r="L147" s="13"/>
      <c r="M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row>
    <row r="148" spans="2:62" ht="9">
      <c r="B148" s="13"/>
      <c r="C148" s="13"/>
      <c r="D148" s="13"/>
      <c r="E148" s="13"/>
      <c r="F148" s="13"/>
      <c r="G148" s="13"/>
      <c r="H148" s="13"/>
      <c r="I148" s="13"/>
      <c r="J148" s="13"/>
      <c r="K148" s="13"/>
      <c r="L148" s="13"/>
      <c r="M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row>
    <row r="149" spans="2:62" ht="9">
      <c r="B149" s="13"/>
      <c r="C149" s="13"/>
      <c r="D149" s="13"/>
      <c r="E149" s="13"/>
      <c r="F149" s="13"/>
      <c r="G149" s="13"/>
      <c r="H149" s="13"/>
      <c r="I149" s="13"/>
      <c r="J149" s="13"/>
      <c r="K149" s="13"/>
      <c r="L149" s="13"/>
      <c r="M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row>
    <row r="150" spans="2:62" ht="9">
      <c r="B150" s="13"/>
      <c r="C150" s="13"/>
      <c r="D150" s="13"/>
      <c r="E150" s="13"/>
      <c r="F150" s="13"/>
      <c r="G150" s="13"/>
      <c r="H150" s="13"/>
      <c r="I150" s="13"/>
      <c r="J150" s="13"/>
      <c r="K150" s="13"/>
      <c r="L150" s="13"/>
      <c r="M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row>
    <row r="151" spans="2:62" ht="9">
      <c r="B151" s="13"/>
      <c r="C151" s="13"/>
      <c r="D151" s="13"/>
      <c r="E151" s="13"/>
      <c r="F151" s="13"/>
      <c r="G151" s="13"/>
      <c r="H151" s="13"/>
      <c r="I151" s="13"/>
      <c r="J151" s="13"/>
      <c r="K151" s="13"/>
      <c r="L151" s="13"/>
      <c r="M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row>
    <row r="152" spans="2:62" ht="9">
      <c r="B152" s="13"/>
      <c r="C152" s="13"/>
      <c r="D152" s="13"/>
      <c r="E152" s="13"/>
      <c r="F152" s="13"/>
      <c r="G152" s="13"/>
      <c r="H152" s="13"/>
      <c r="I152" s="13"/>
      <c r="J152" s="13"/>
      <c r="K152" s="13"/>
      <c r="L152" s="13"/>
      <c r="M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row>
    <row r="153" spans="2:62" ht="9">
      <c r="B153" s="13"/>
      <c r="C153" s="13"/>
      <c r="D153" s="13"/>
      <c r="E153" s="13"/>
      <c r="F153" s="13"/>
      <c r="G153" s="13"/>
      <c r="H153" s="13"/>
      <c r="I153" s="13"/>
      <c r="J153" s="13"/>
      <c r="K153" s="13"/>
      <c r="L153" s="13"/>
      <c r="M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row>
    <row r="154" spans="2:62" ht="9">
      <c r="B154" s="13"/>
      <c r="C154" s="13"/>
      <c r="D154" s="13"/>
      <c r="E154" s="13"/>
      <c r="F154" s="13"/>
      <c r="G154" s="13"/>
      <c r="H154" s="13"/>
      <c r="I154" s="13"/>
      <c r="J154" s="13"/>
      <c r="K154" s="13"/>
      <c r="L154" s="13"/>
      <c r="M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row>
    <row r="155" spans="2:62" ht="9">
      <c r="B155" s="13"/>
      <c r="C155" s="13"/>
      <c r="D155" s="13"/>
      <c r="E155" s="13"/>
      <c r="F155" s="13"/>
      <c r="G155" s="13"/>
      <c r="H155" s="13"/>
      <c r="I155" s="13"/>
      <c r="J155" s="13"/>
      <c r="K155" s="13"/>
      <c r="L155" s="13"/>
      <c r="M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row>
    <row r="156" spans="2:62" ht="9">
      <c r="B156" s="13"/>
      <c r="C156" s="13"/>
      <c r="D156" s="13"/>
      <c r="E156" s="13"/>
      <c r="F156" s="13"/>
      <c r="G156" s="13"/>
      <c r="H156" s="13"/>
      <c r="I156" s="13"/>
      <c r="J156" s="13"/>
      <c r="K156" s="13"/>
      <c r="L156" s="13"/>
      <c r="M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row>
    <row r="157" spans="2:62" ht="9">
      <c r="B157" s="13"/>
      <c r="C157" s="13"/>
      <c r="D157" s="13"/>
      <c r="E157" s="13"/>
      <c r="F157" s="13"/>
      <c r="G157" s="13"/>
      <c r="H157" s="13"/>
      <c r="I157" s="13"/>
      <c r="J157" s="13"/>
      <c r="K157" s="13"/>
      <c r="L157" s="13"/>
      <c r="M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row>
    <row r="158" spans="2:62" ht="9">
      <c r="B158" s="13"/>
      <c r="C158" s="13"/>
      <c r="D158" s="13"/>
      <c r="E158" s="13"/>
      <c r="F158" s="13"/>
      <c r="G158" s="13"/>
      <c r="H158" s="13"/>
      <c r="I158" s="13"/>
      <c r="J158" s="13"/>
      <c r="K158" s="13"/>
      <c r="L158" s="13"/>
      <c r="M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row>
    <row r="159" spans="2:62" ht="9">
      <c r="B159" s="13"/>
      <c r="C159" s="13"/>
      <c r="D159" s="13"/>
      <c r="E159" s="13"/>
      <c r="F159" s="13"/>
      <c r="G159" s="13"/>
      <c r="H159" s="13"/>
      <c r="I159" s="13"/>
      <c r="J159" s="13"/>
      <c r="K159" s="13"/>
      <c r="L159" s="13"/>
      <c r="M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row>
    <row r="160" spans="2:62" ht="9">
      <c r="B160" s="13"/>
      <c r="C160" s="13"/>
      <c r="D160" s="13"/>
      <c r="E160" s="13"/>
      <c r="F160" s="13"/>
      <c r="G160" s="13"/>
      <c r="H160" s="13"/>
      <c r="I160" s="13"/>
      <c r="J160" s="13"/>
      <c r="K160" s="13"/>
      <c r="L160" s="13"/>
      <c r="M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row>
    <row r="161" spans="2:62" ht="9">
      <c r="B161" s="13"/>
      <c r="C161" s="13"/>
      <c r="D161" s="13"/>
      <c r="E161" s="13"/>
      <c r="F161" s="13"/>
      <c r="G161" s="13"/>
      <c r="H161" s="13"/>
      <c r="I161" s="13"/>
      <c r="J161" s="13"/>
      <c r="K161" s="13"/>
      <c r="L161" s="13"/>
      <c r="M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row>
    <row r="162" spans="2:62" ht="9">
      <c r="B162" s="13"/>
      <c r="C162" s="13"/>
      <c r="D162" s="13"/>
      <c r="E162" s="13"/>
      <c r="F162" s="13"/>
      <c r="G162" s="13"/>
      <c r="H162" s="13"/>
      <c r="I162" s="13"/>
      <c r="J162" s="13"/>
      <c r="K162" s="13"/>
      <c r="L162" s="13"/>
      <c r="M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row>
    <row r="163" spans="2:62" ht="9">
      <c r="B163" s="13"/>
      <c r="C163" s="13"/>
      <c r="D163" s="13"/>
      <c r="E163" s="13"/>
      <c r="F163" s="13"/>
      <c r="G163" s="13"/>
      <c r="H163" s="13"/>
      <c r="I163" s="13"/>
      <c r="J163" s="13"/>
      <c r="K163" s="13"/>
      <c r="L163" s="13"/>
      <c r="M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row>
    <row r="164" spans="2:62" ht="9">
      <c r="B164" s="13"/>
      <c r="C164" s="13"/>
      <c r="D164" s="13"/>
      <c r="E164" s="13"/>
      <c r="F164" s="13"/>
      <c r="G164" s="13"/>
      <c r="H164" s="13"/>
      <c r="I164" s="13"/>
      <c r="J164" s="13"/>
      <c r="K164" s="13"/>
      <c r="L164" s="13"/>
      <c r="M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row>
    <row r="165" spans="2:62" ht="9">
      <c r="B165" s="13"/>
      <c r="C165" s="13"/>
      <c r="D165" s="13"/>
      <c r="E165" s="13"/>
      <c r="F165" s="13"/>
      <c r="G165" s="13"/>
      <c r="H165" s="13"/>
      <c r="I165" s="13"/>
      <c r="J165" s="13"/>
      <c r="K165" s="13"/>
      <c r="L165" s="13"/>
      <c r="M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row>
    <row r="166" spans="2:62" ht="9">
      <c r="B166" s="13"/>
      <c r="C166" s="13"/>
      <c r="D166" s="13"/>
      <c r="E166" s="13"/>
      <c r="F166" s="13"/>
      <c r="G166" s="13"/>
      <c r="H166" s="13"/>
      <c r="I166" s="13"/>
      <c r="J166" s="13"/>
      <c r="K166" s="13"/>
      <c r="L166" s="13"/>
      <c r="M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row>
    <row r="167" spans="2:62" ht="9">
      <c r="B167" s="13"/>
      <c r="C167" s="13"/>
      <c r="D167" s="13"/>
      <c r="E167" s="13"/>
      <c r="F167" s="13"/>
      <c r="G167" s="13"/>
      <c r="H167" s="13"/>
      <c r="I167" s="13"/>
      <c r="J167" s="13"/>
      <c r="K167" s="13"/>
      <c r="L167" s="13"/>
      <c r="M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row>
    <row r="168" spans="2:62" ht="9">
      <c r="B168" s="13"/>
      <c r="C168" s="13"/>
      <c r="D168" s="13"/>
      <c r="E168" s="13"/>
      <c r="F168" s="13"/>
      <c r="G168" s="13"/>
      <c r="H168" s="13"/>
      <c r="I168" s="13"/>
      <c r="J168" s="13"/>
      <c r="K168" s="13"/>
      <c r="L168" s="13"/>
      <c r="M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row>
    <row r="169" spans="2:62" ht="9">
      <c r="B169" s="13"/>
      <c r="C169" s="13"/>
      <c r="D169" s="13"/>
      <c r="E169" s="13"/>
      <c r="F169" s="13"/>
      <c r="G169" s="13"/>
      <c r="H169" s="13"/>
      <c r="I169" s="13"/>
      <c r="J169" s="13"/>
      <c r="K169" s="13"/>
      <c r="L169" s="13"/>
      <c r="M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row>
    <row r="170" spans="2:62" ht="9">
      <c r="B170" s="13"/>
      <c r="C170" s="13"/>
      <c r="D170" s="13"/>
      <c r="E170" s="13"/>
      <c r="F170" s="13"/>
      <c r="G170" s="13"/>
      <c r="H170" s="13"/>
      <c r="I170" s="13"/>
      <c r="J170" s="13"/>
      <c r="K170" s="13"/>
      <c r="L170" s="13"/>
      <c r="M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row>
    <row r="171" spans="2:62" ht="9">
      <c r="B171" s="13"/>
      <c r="C171" s="13"/>
      <c r="D171" s="13"/>
      <c r="E171" s="13"/>
      <c r="F171" s="13"/>
      <c r="G171" s="13"/>
      <c r="H171" s="13"/>
      <c r="I171" s="13"/>
      <c r="J171" s="13"/>
      <c r="K171" s="13"/>
      <c r="L171" s="13"/>
      <c r="M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row>
    <row r="172" spans="2:62" ht="9">
      <c r="B172" s="13"/>
      <c r="C172" s="13"/>
      <c r="D172" s="13"/>
      <c r="E172" s="13"/>
      <c r="F172" s="13"/>
      <c r="G172" s="13"/>
      <c r="H172" s="13"/>
      <c r="I172" s="13"/>
      <c r="J172" s="13"/>
      <c r="K172" s="13"/>
      <c r="L172" s="13"/>
      <c r="M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row>
    <row r="173" spans="2:62" ht="9">
      <c r="B173" s="13"/>
      <c r="C173" s="13"/>
      <c r="D173" s="13"/>
      <c r="E173" s="13"/>
      <c r="F173" s="13"/>
      <c r="G173" s="13"/>
      <c r="H173" s="13"/>
      <c r="I173" s="13"/>
      <c r="J173" s="13"/>
      <c r="K173" s="13"/>
      <c r="L173" s="13"/>
      <c r="M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row>
    <row r="174" spans="2:62" ht="9">
      <c r="B174" s="13"/>
      <c r="C174" s="13"/>
      <c r="D174" s="13"/>
      <c r="E174" s="13"/>
      <c r="F174" s="13"/>
      <c r="G174" s="13"/>
      <c r="H174" s="13"/>
      <c r="I174" s="13"/>
      <c r="J174" s="13"/>
      <c r="K174" s="13"/>
      <c r="L174" s="13"/>
      <c r="M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row>
    <row r="175" spans="2:62" ht="9">
      <c r="B175" s="13"/>
      <c r="C175" s="13"/>
      <c r="D175" s="13"/>
      <c r="E175" s="13"/>
      <c r="F175" s="13"/>
      <c r="G175" s="13"/>
      <c r="H175" s="13"/>
      <c r="I175" s="13"/>
      <c r="J175" s="13"/>
      <c r="K175" s="13"/>
      <c r="L175" s="13"/>
      <c r="M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row>
    <row r="176" spans="2:62" ht="9">
      <c r="B176" s="13"/>
      <c r="C176" s="13"/>
      <c r="D176" s="13"/>
      <c r="E176" s="13"/>
      <c r="F176" s="13"/>
      <c r="G176" s="13"/>
      <c r="H176" s="13"/>
      <c r="I176" s="13"/>
      <c r="J176" s="13"/>
      <c r="K176" s="13"/>
      <c r="L176" s="13"/>
      <c r="M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row>
    <row r="177" spans="2:62" ht="9">
      <c r="B177" s="13"/>
      <c r="C177" s="13"/>
      <c r="D177" s="13"/>
      <c r="E177" s="13"/>
      <c r="F177" s="13"/>
      <c r="G177" s="13"/>
      <c r="H177" s="13"/>
      <c r="I177" s="13"/>
      <c r="J177" s="13"/>
      <c r="K177" s="13"/>
      <c r="L177" s="13"/>
      <c r="M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row>
    <row r="178" spans="2:62" ht="9">
      <c r="B178" s="13"/>
      <c r="C178" s="13"/>
      <c r="D178" s="13"/>
      <c r="E178" s="13"/>
      <c r="F178" s="13"/>
      <c r="G178" s="13"/>
      <c r="H178" s="13"/>
      <c r="I178" s="13"/>
      <c r="J178" s="13"/>
      <c r="K178" s="13"/>
      <c r="L178" s="13"/>
      <c r="M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row>
    <row r="179" spans="2:62" ht="9">
      <c r="B179" s="13"/>
      <c r="C179" s="13"/>
      <c r="D179" s="13"/>
      <c r="E179" s="13"/>
      <c r="F179" s="13"/>
      <c r="G179" s="13"/>
      <c r="H179" s="13"/>
      <c r="I179" s="13"/>
      <c r="J179" s="13"/>
      <c r="K179" s="13"/>
      <c r="L179" s="13"/>
      <c r="M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row>
    <row r="180" spans="2:62" ht="9">
      <c r="B180" s="13"/>
      <c r="C180" s="13"/>
      <c r="D180" s="13"/>
      <c r="E180" s="13"/>
      <c r="F180" s="13"/>
      <c r="G180" s="13"/>
      <c r="H180" s="13"/>
      <c r="I180" s="13"/>
      <c r="J180" s="13"/>
      <c r="K180" s="13"/>
      <c r="L180" s="13"/>
      <c r="M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row>
    <row r="181" spans="2:62" ht="9">
      <c r="B181" s="13"/>
      <c r="C181" s="13"/>
      <c r="D181" s="13"/>
      <c r="E181" s="13"/>
      <c r="F181" s="13"/>
      <c r="G181" s="13"/>
      <c r="H181" s="13"/>
      <c r="I181" s="13"/>
      <c r="J181" s="13"/>
      <c r="K181" s="13"/>
      <c r="L181" s="13"/>
      <c r="M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row>
    <row r="182" spans="2:62" ht="9">
      <c r="B182" s="13"/>
      <c r="C182" s="13"/>
      <c r="D182" s="13"/>
      <c r="E182" s="13"/>
      <c r="F182" s="13"/>
      <c r="G182" s="13"/>
      <c r="H182" s="13"/>
      <c r="I182" s="13"/>
      <c r="J182" s="13"/>
      <c r="K182" s="13"/>
      <c r="L182" s="13"/>
      <c r="M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row>
    <row r="183" spans="2:62" ht="9">
      <c r="B183" s="13"/>
      <c r="C183" s="13"/>
      <c r="D183" s="13"/>
      <c r="E183" s="13"/>
      <c r="F183" s="13"/>
      <c r="G183" s="13"/>
      <c r="H183" s="13"/>
      <c r="I183" s="13"/>
      <c r="J183" s="13"/>
      <c r="K183" s="13"/>
      <c r="L183" s="13"/>
      <c r="M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row>
    <row r="184" spans="2:62" ht="9">
      <c r="B184" s="13"/>
      <c r="C184" s="13"/>
      <c r="D184" s="13"/>
      <c r="E184" s="13"/>
      <c r="F184" s="13"/>
      <c r="G184" s="13"/>
      <c r="H184" s="13"/>
      <c r="I184" s="13"/>
      <c r="J184" s="13"/>
      <c r="K184" s="13"/>
      <c r="L184" s="13"/>
      <c r="M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row>
    <row r="185" spans="2:62" ht="9">
      <c r="B185" s="13"/>
      <c r="C185" s="13"/>
      <c r="D185" s="13"/>
      <c r="E185" s="13"/>
      <c r="F185" s="13"/>
      <c r="G185" s="13"/>
      <c r="H185" s="13"/>
      <c r="I185" s="13"/>
      <c r="J185" s="13"/>
      <c r="K185" s="13"/>
      <c r="L185" s="13"/>
      <c r="M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row>
    <row r="186" spans="2:62" ht="9">
      <c r="B186" s="13"/>
      <c r="C186" s="13"/>
      <c r="D186" s="13"/>
      <c r="E186" s="13"/>
      <c r="F186" s="13"/>
      <c r="G186" s="13"/>
      <c r="H186" s="13"/>
      <c r="I186" s="13"/>
      <c r="J186" s="13"/>
      <c r="K186" s="13"/>
      <c r="L186" s="13"/>
      <c r="M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row>
    <row r="187" spans="2:62" ht="9">
      <c r="B187" s="13"/>
      <c r="C187" s="13"/>
      <c r="D187" s="13"/>
      <c r="E187" s="13"/>
      <c r="F187" s="13"/>
      <c r="G187" s="13"/>
      <c r="H187" s="13"/>
      <c r="I187" s="13"/>
      <c r="J187" s="13"/>
      <c r="K187" s="13"/>
      <c r="L187" s="13"/>
      <c r="M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row>
    <row r="188" spans="2:62" ht="9">
      <c r="B188" s="13"/>
      <c r="C188" s="13"/>
      <c r="D188" s="13"/>
      <c r="E188" s="13"/>
      <c r="F188" s="13"/>
      <c r="G188" s="13"/>
      <c r="H188" s="13"/>
      <c r="I188" s="13"/>
      <c r="J188" s="13"/>
      <c r="K188" s="13"/>
      <c r="L188" s="13"/>
      <c r="M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row>
    <row r="189" spans="2:62" ht="9">
      <c r="B189" s="13"/>
      <c r="C189" s="13"/>
      <c r="D189" s="13"/>
      <c r="E189" s="13"/>
      <c r="F189" s="13"/>
      <c r="G189" s="13"/>
      <c r="H189" s="13"/>
      <c r="I189" s="13"/>
      <c r="J189" s="13"/>
      <c r="K189" s="13"/>
      <c r="L189" s="13"/>
      <c r="M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row>
    <row r="190" spans="2:62" ht="9">
      <c r="B190" s="13"/>
      <c r="C190" s="13"/>
      <c r="D190" s="13"/>
      <c r="E190" s="13"/>
      <c r="F190" s="13"/>
      <c r="G190" s="13"/>
      <c r="H190" s="13"/>
      <c r="I190" s="13"/>
      <c r="J190" s="13"/>
      <c r="K190" s="13"/>
      <c r="L190" s="13"/>
      <c r="M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row>
    <row r="191" spans="2:62" ht="9">
      <c r="B191" s="13"/>
      <c r="C191" s="13"/>
      <c r="D191" s="13"/>
      <c r="E191" s="13"/>
      <c r="F191" s="13"/>
      <c r="G191" s="13"/>
      <c r="H191" s="13"/>
      <c r="I191" s="13"/>
      <c r="J191" s="13"/>
      <c r="K191" s="13"/>
      <c r="L191" s="13"/>
      <c r="M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row>
    <row r="192" spans="2:62" ht="9">
      <c r="B192" s="13"/>
      <c r="C192" s="13"/>
      <c r="D192" s="13"/>
      <c r="E192" s="13"/>
      <c r="F192" s="13"/>
      <c r="G192" s="13"/>
      <c r="H192" s="13"/>
      <c r="I192" s="13"/>
      <c r="J192" s="13"/>
      <c r="K192" s="13"/>
      <c r="L192" s="13"/>
      <c r="M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row>
    <row r="193" spans="2:62" ht="9">
      <c r="B193" s="13"/>
      <c r="C193" s="13"/>
      <c r="D193" s="13"/>
      <c r="E193" s="13"/>
      <c r="F193" s="13"/>
      <c r="G193" s="13"/>
      <c r="H193" s="13"/>
      <c r="I193" s="13"/>
      <c r="J193" s="13"/>
      <c r="K193" s="13"/>
      <c r="L193" s="13"/>
      <c r="M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row>
    <row r="194" spans="2:62" ht="9">
      <c r="B194" s="13"/>
      <c r="C194" s="13"/>
      <c r="D194" s="13"/>
      <c r="E194" s="13"/>
      <c r="F194" s="13"/>
      <c r="G194" s="13"/>
      <c r="H194" s="13"/>
      <c r="I194" s="13"/>
      <c r="J194" s="13"/>
      <c r="K194" s="13"/>
      <c r="L194" s="13"/>
      <c r="M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row>
    <row r="195" spans="2:62" ht="9">
      <c r="B195" s="13"/>
      <c r="C195" s="13"/>
      <c r="D195" s="13"/>
      <c r="E195" s="13"/>
      <c r="F195" s="13"/>
      <c r="G195" s="13"/>
      <c r="H195" s="13"/>
      <c r="I195" s="13"/>
      <c r="J195" s="13"/>
      <c r="K195" s="13"/>
      <c r="L195" s="13"/>
      <c r="M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row>
    <row r="196" spans="2:62" ht="9">
      <c r="B196" s="13"/>
      <c r="C196" s="13"/>
      <c r="D196" s="13"/>
      <c r="E196" s="13"/>
      <c r="F196" s="13"/>
      <c r="G196" s="13"/>
      <c r="H196" s="13"/>
      <c r="I196" s="13"/>
      <c r="J196" s="13"/>
      <c r="K196" s="13"/>
      <c r="L196" s="13"/>
      <c r="M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row>
  </sheetData>
  <mergeCells count="14">
    <mergeCell ref="AH2:AT2"/>
    <mergeCell ref="D56:E56"/>
    <mergeCell ref="F56:G56"/>
    <mergeCell ref="H56:I56"/>
    <mergeCell ref="L56:M56"/>
    <mergeCell ref="D4:E4"/>
    <mergeCell ref="F4:G4"/>
    <mergeCell ref="H4:I4"/>
    <mergeCell ref="L4:M4"/>
    <mergeCell ref="B2:M2"/>
    <mergeCell ref="B51:C51"/>
    <mergeCell ref="J4:K4"/>
    <mergeCell ref="J56:K56"/>
    <mergeCell ref="B3:M3"/>
  </mergeCells>
  <pageMargins left="0.7" right="0.7" top="0.75" bottom="0.75" header="0.3" footer="0.3"/>
  <pageSetup paperSize="9" orientation="portrait" r:id="rId1"/>
  <customProperties>
    <customPr name="_pios_id" r:id="rId2"/>
    <customPr name="EpmWorksheetKeyString_GUID" r:id="rId3"/>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00B050"/>
  </sheetPr>
  <dimension ref="B2:BJ193"/>
  <sheetViews>
    <sheetView showGridLines="0" workbookViewId="0"/>
  </sheetViews>
  <sheetFormatPr defaultColWidth="8.5703125" defaultRowHeight="8.1"/>
  <cols>
    <col min="1" max="1" width="4.42578125" style="15" customWidth="1"/>
    <col min="2" max="2" width="38.42578125" style="15" customWidth="1"/>
    <col min="3" max="3" width="8.5703125" style="15"/>
    <col min="4" max="13" width="12.5703125" style="15" customWidth="1"/>
    <col min="14" max="16384" width="8.5703125" style="15"/>
  </cols>
  <sheetData>
    <row r="2" spans="2:62" s="9" customFormat="1" ht="14.1">
      <c r="B2" s="439" t="s">
        <v>389</v>
      </c>
      <c r="C2" s="439"/>
      <c r="D2" s="439"/>
      <c r="E2" s="439"/>
      <c r="F2" s="439"/>
      <c r="G2" s="439"/>
      <c r="H2" s="439"/>
      <c r="I2" s="439"/>
      <c r="J2" s="439"/>
      <c r="K2" s="439"/>
      <c r="L2" s="439"/>
      <c r="M2" s="439"/>
      <c r="N2" s="10"/>
      <c r="O2" s="10"/>
      <c r="AH2" s="556"/>
      <c r="AI2" s="557"/>
      <c r="AJ2" s="557"/>
      <c r="AK2" s="557"/>
      <c r="AL2" s="557"/>
      <c r="AM2" s="557"/>
      <c r="AN2" s="557"/>
      <c r="AO2" s="557"/>
      <c r="AP2" s="557"/>
      <c r="AQ2" s="557"/>
      <c r="AR2" s="557"/>
      <c r="AS2" s="557"/>
      <c r="AT2" s="557"/>
    </row>
    <row r="3" spans="2:62" s="12" customFormat="1" ht="10.5">
      <c r="B3" s="440" t="s">
        <v>1</v>
      </c>
      <c r="C3" s="440"/>
      <c r="D3" s="440"/>
      <c r="E3" s="440"/>
      <c r="F3" s="440"/>
      <c r="G3" s="440"/>
      <c r="H3" s="440"/>
      <c r="I3" s="440"/>
      <c r="J3" s="440"/>
      <c r="K3" s="440"/>
      <c r="L3" s="440"/>
      <c r="M3" s="440"/>
    </row>
    <row r="5" spans="2:62" s="68" customFormat="1" ht="9">
      <c r="B5" s="106"/>
      <c r="C5" s="49"/>
      <c r="D5" s="498" t="s">
        <v>384</v>
      </c>
      <c r="E5" s="515"/>
      <c r="F5" s="498" t="s">
        <v>385</v>
      </c>
      <c r="G5" s="515"/>
      <c r="H5" s="498" t="s">
        <v>386</v>
      </c>
      <c r="I5" s="515"/>
      <c r="J5" s="498" t="s">
        <v>19</v>
      </c>
      <c r="K5" s="515"/>
      <c r="L5" s="499" t="s">
        <v>18</v>
      </c>
      <c r="M5" s="49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row>
    <row r="6" spans="2:62" ht="9">
      <c r="B6" s="19"/>
      <c r="C6" s="13"/>
      <c r="D6" s="48" t="s">
        <v>254</v>
      </c>
      <c r="E6" s="48" t="s">
        <v>255</v>
      </c>
      <c r="F6" s="48" t="s">
        <v>254</v>
      </c>
      <c r="G6" s="48" t="s">
        <v>255</v>
      </c>
      <c r="H6" s="48" t="s">
        <v>254</v>
      </c>
      <c r="I6" s="48" t="s">
        <v>255</v>
      </c>
      <c r="J6" s="48" t="s">
        <v>254</v>
      </c>
      <c r="K6" s="48" t="s">
        <v>255</v>
      </c>
      <c r="L6" s="52" t="s">
        <v>254</v>
      </c>
      <c r="M6" s="52" t="s">
        <v>255</v>
      </c>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row>
    <row r="7" spans="2:62" ht="9">
      <c r="B7" s="19" t="s">
        <v>109</v>
      </c>
      <c r="C7" s="49"/>
      <c r="D7" s="13"/>
      <c r="E7" s="13"/>
      <c r="F7" s="13"/>
      <c r="G7" s="13"/>
      <c r="H7" s="13"/>
      <c r="I7" s="13"/>
      <c r="J7" s="13"/>
      <c r="K7" s="13"/>
      <c r="L7" s="32"/>
      <c r="M7" s="32"/>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row>
    <row r="8" spans="2:62" ht="9">
      <c r="B8" s="13" t="s">
        <v>79</v>
      </c>
      <c r="C8" s="49" t="s">
        <v>22</v>
      </c>
      <c r="D8" s="55">
        <v>0</v>
      </c>
      <c r="E8" s="55">
        <v>0</v>
      </c>
      <c r="F8" s="55">
        <v>0</v>
      </c>
      <c r="G8" s="55">
        <v>0</v>
      </c>
      <c r="H8" s="55">
        <v>0</v>
      </c>
      <c r="I8" s="55">
        <v>0</v>
      </c>
      <c r="J8" s="55">
        <v>0</v>
      </c>
      <c r="K8" s="55">
        <v>0</v>
      </c>
      <c r="L8" s="56">
        <v>0</v>
      </c>
      <c r="M8" s="56">
        <v>0</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row>
    <row r="9" spans="2:62" ht="9">
      <c r="B9" s="13" t="s">
        <v>80</v>
      </c>
      <c r="C9" s="49" t="s">
        <v>22</v>
      </c>
      <c r="D9" s="55">
        <v>0</v>
      </c>
      <c r="E9" s="55">
        <v>0</v>
      </c>
      <c r="F9" s="55">
        <v>0</v>
      </c>
      <c r="G9" s="55">
        <v>0</v>
      </c>
      <c r="H9" s="55">
        <v>0</v>
      </c>
      <c r="I9" s="55">
        <v>0</v>
      </c>
      <c r="J9" s="55">
        <v>0</v>
      </c>
      <c r="K9" s="55">
        <v>0</v>
      </c>
      <c r="L9" s="56">
        <v>0</v>
      </c>
      <c r="M9" s="56">
        <v>0</v>
      </c>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2" ht="9">
      <c r="B10" s="13" t="s">
        <v>110</v>
      </c>
      <c r="C10" s="49" t="s">
        <v>22</v>
      </c>
      <c r="D10" s="55">
        <v>0</v>
      </c>
      <c r="E10" s="55">
        <v>0</v>
      </c>
      <c r="F10" s="55">
        <v>0</v>
      </c>
      <c r="G10" s="55">
        <v>0</v>
      </c>
      <c r="H10" s="55">
        <v>0</v>
      </c>
      <c r="I10" s="55">
        <v>0</v>
      </c>
      <c r="J10" s="55">
        <v>0</v>
      </c>
      <c r="K10" s="55">
        <v>0</v>
      </c>
      <c r="L10" s="56">
        <v>0</v>
      </c>
      <c r="M10" s="56">
        <v>0</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2" ht="9">
      <c r="B11" s="13" t="s">
        <v>111</v>
      </c>
      <c r="C11" s="49" t="s">
        <v>22</v>
      </c>
      <c r="D11" s="55">
        <v>2.4</v>
      </c>
      <c r="E11" s="55">
        <v>6.8</v>
      </c>
      <c r="F11" s="55">
        <v>0</v>
      </c>
      <c r="G11" s="55">
        <v>0</v>
      </c>
      <c r="H11" s="55">
        <v>0</v>
      </c>
      <c r="I11" s="55">
        <v>0</v>
      </c>
      <c r="J11" s="55">
        <v>0</v>
      </c>
      <c r="K11" s="55">
        <v>-0.1</v>
      </c>
      <c r="L11" s="56">
        <v>2.4</v>
      </c>
      <c r="M11" s="56">
        <v>6.7</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2" ht="9">
      <c r="B12" s="13" t="s">
        <v>112</v>
      </c>
      <c r="C12" s="49" t="s">
        <v>22</v>
      </c>
      <c r="D12" s="55">
        <v>0</v>
      </c>
      <c r="E12" s="55">
        <v>0</v>
      </c>
      <c r="F12" s="55">
        <v>0</v>
      </c>
      <c r="G12" s="55">
        <v>0</v>
      </c>
      <c r="H12" s="55">
        <v>0</v>
      </c>
      <c r="I12" s="55">
        <v>0</v>
      </c>
      <c r="J12" s="55">
        <v>0</v>
      </c>
      <c r="K12" s="55">
        <v>0</v>
      </c>
      <c r="L12" s="56">
        <v>0</v>
      </c>
      <c r="M12" s="56">
        <v>0</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2" ht="9">
      <c r="B13" s="13" t="s">
        <v>84</v>
      </c>
      <c r="C13" s="49" t="s">
        <v>22</v>
      </c>
      <c r="D13" s="55">
        <v>0</v>
      </c>
      <c r="E13" s="55">
        <v>0.1</v>
      </c>
      <c r="F13" s="55">
        <v>0</v>
      </c>
      <c r="G13" s="55">
        <v>4.0999999999999996</v>
      </c>
      <c r="H13" s="55">
        <v>0</v>
      </c>
      <c r="I13" s="55">
        <v>5.2</v>
      </c>
      <c r="J13" s="55">
        <v>0</v>
      </c>
      <c r="K13" s="55">
        <v>-0.1</v>
      </c>
      <c r="L13" s="56">
        <v>0</v>
      </c>
      <c r="M13" s="56">
        <v>9.3000000000000007</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row>
    <row r="14" spans="2:62" ht="9">
      <c r="B14" s="13" t="s">
        <v>85</v>
      </c>
      <c r="C14" s="49" t="s">
        <v>22</v>
      </c>
      <c r="D14" s="55">
        <v>0</v>
      </c>
      <c r="E14" s="55">
        <v>0</v>
      </c>
      <c r="F14" s="55">
        <v>0</v>
      </c>
      <c r="G14" s="55">
        <v>3.3</v>
      </c>
      <c r="H14" s="55">
        <v>0</v>
      </c>
      <c r="I14" s="55">
        <v>0.1</v>
      </c>
      <c r="J14" s="55">
        <v>0</v>
      </c>
      <c r="K14" s="55">
        <v>0</v>
      </c>
      <c r="L14" s="56">
        <v>0</v>
      </c>
      <c r="M14" s="56">
        <v>3.4</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row>
    <row r="15" spans="2:62" ht="9">
      <c r="B15" s="13" t="s">
        <v>86</v>
      </c>
      <c r="C15" s="49" t="s">
        <v>22</v>
      </c>
      <c r="D15" s="55">
        <v>0.1</v>
      </c>
      <c r="E15" s="55">
        <v>0.2</v>
      </c>
      <c r="F15" s="55">
        <v>0</v>
      </c>
      <c r="G15" s="55">
        <v>9.3000000000000007</v>
      </c>
      <c r="H15" s="55">
        <v>0</v>
      </c>
      <c r="I15" s="55">
        <v>0.4</v>
      </c>
      <c r="J15" s="55">
        <v>0</v>
      </c>
      <c r="K15" s="55">
        <v>0</v>
      </c>
      <c r="L15" s="56">
        <v>0.1</v>
      </c>
      <c r="M15" s="56">
        <v>9.9</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2:62" ht="9">
      <c r="B16" s="13" t="s">
        <v>113</v>
      </c>
      <c r="C16" s="49" t="s">
        <v>22</v>
      </c>
      <c r="D16" s="55">
        <v>0</v>
      </c>
      <c r="E16" s="55">
        <v>0</v>
      </c>
      <c r="F16" s="55">
        <v>0</v>
      </c>
      <c r="G16" s="55">
        <v>123.8</v>
      </c>
      <c r="H16" s="55">
        <v>0</v>
      </c>
      <c r="I16" s="55">
        <v>2.6</v>
      </c>
      <c r="J16" s="55">
        <v>0</v>
      </c>
      <c r="K16" s="55">
        <v>-0.8</v>
      </c>
      <c r="L16" s="56">
        <v>0</v>
      </c>
      <c r="M16" s="56">
        <v>125.6</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row>
    <row r="17" spans="2:62" ht="9">
      <c r="B17" s="13" t="s">
        <v>88</v>
      </c>
      <c r="C17" s="49" t="s">
        <v>22</v>
      </c>
      <c r="D17" s="55">
        <v>0</v>
      </c>
      <c r="E17" s="55">
        <v>0</v>
      </c>
      <c r="F17" s="55">
        <v>0</v>
      </c>
      <c r="G17" s="55">
        <v>0</v>
      </c>
      <c r="H17" s="55">
        <v>0</v>
      </c>
      <c r="I17" s="55">
        <v>0</v>
      </c>
      <c r="J17" s="55">
        <v>0</v>
      </c>
      <c r="K17" s="55">
        <v>0</v>
      </c>
      <c r="L17" s="56">
        <v>0</v>
      </c>
      <c r="M17" s="56">
        <v>0</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row>
    <row r="18" spans="2:62" ht="9">
      <c r="B18" s="19" t="s">
        <v>114</v>
      </c>
      <c r="C18" s="49" t="s">
        <v>22</v>
      </c>
      <c r="D18" s="57">
        <v>2.5</v>
      </c>
      <c r="E18" s="57">
        <v>7.1</v>
      </c>
      <c r="F18" s="57">
        <v>0</v>
      </c>
      <c r="G18" s="57">
        <v>140.5</v>
      </c>
      <c r="H18" s="57">
        <v>0</v>
      </c>
      <c r="I18" s="57">
        <v>8.3000000000000007</v>
      </c>
      <c r="J18" s="57">
        <v>0</v>
      </c>
      <c r="K18" s="57">
        <v>-1</v>
      </c>
      <c r="L18" s="57">
        <v>2.5</v>
      </c>
      <c r="M18" s="57">
        <v>154.9</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2:62" ht="9">
      <c r="B19" s="13"/>
      <c r="C19" s="49"/>
      <c r="D19" s="55"/>
      <c r="E19" s="55"/>
      <c r="F19" s="55"/>
      <c r="G19" s="55"/>
      <c r="H19" s="55"/>
      <c r="I19" s="55"/>
      <c r="J19" s="55"/>
      <c r="K19" s="55"/>
      <c r="L19" s="56"/>
      <c r="M19" s="56"/>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row>
    <row r="20" spans="2:62" ht="9">
      <c r="B20" s="13" t="s">
        <v>115</v>
      </c>
      <c r="C20" s="49" t="s">
        <v>22</v>
      </c>
      <c r="D20" s="55">
        <v>0.2</v>
      </c>
      <c r="E20" s="55">
        <v>0.5</v>
      </c>
      <c r="F20" s="55">
        <v>0</v>
      </c>
      <c r="G20" s="55">
        <v>20.399999999999999</v>
      </c>
      <c r="H20" s="55">
        <v>0</v>
      </c>
      <c r="I20" s="55">
        <v>12.6</v>
      </c>
      <c r="J20" s="55">
        <v>0</v>
      </c>
      <c r="K20" s="55">
        <v>0.1</v>
      </c>
      <c r="L20" s="56">
        <v>0.2</v>
      </c>
      <c r="M20" s="56">
        <v>33.6</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row>
    <row r="21" spans="2:62" ht="9">
      <c r="B21" s="13" t="s">
        <v>116</v>
      </c>
      <c r="C21" s="49" t="s">
        <v>22</v>
      </c>
      <c r="D21" s="55">
        <v>-0.2</v>
      </c>
      <c r="E21" s="55">
        <v>-0.6</v>
      </c>
      <c r="F21" s="55">
        <v>0</v>
      </c>
      <c r="G21" s="55">
        <v>-16.7</v>
      </c>
      <c r="H21" s="55">
        <v>0</v>
      </c>
      <c r="I21" s="55">
        <v>-4.8</v>
      </c>
      <c r="J21" s="55">
        <v>0</v>
      </c>
      <c r="K21" s="55">
        <v>0</v>
      </c>
      <c r="L21" s="56">
        <v>-0.2</v>
      </c>
      <c r="M21" s="56">
        <v>-22.1</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row>
    <row r="22" spans="2:62" ht="9">
      <c r="B22" s="13" t="s">
        <v>117</v>
      </c>
      <c r="C22" s="49" t="s">
        <v>22</v>
      </c>
      <c r="D22" s="55">
        <v>0</v>
      </c>
      <c r="E22" s="55">
        <v>0</v>
      </c>
      <c r="F22" s="55">
        <v>0</v>
      </c>
      <c r="G22" s="55">
        <v>-0.8</v>
      </c>
      <c r="H22" s="55">
        <v>0</v>
      </c>
      <c r="I22" s="55">
        <v>-0.1</v>
      </c>
      <c r="J22" s="55">
        <v>0</v>
      </c>
      <c r="K22" s="55">
        <v>0</v>
      </c>
      <c r="L22" s="56">
        <v>0</v>
      </c>
      <c r="M22" s="56">
        <v>-0.9</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row>
    <row r="23" spans="2:62" ht="9">
      <c r="B23" s="13"/>
      <c r="C23" s="49"/>
      <c r="D23" s="55"/>
      <c r="E23" s="55"/>
      <c r="F23" s="55"/>
      <c r="G23" s="55"/>
      <c r="H23" s="55"/>
      <c r="I23" s="55"/>
      <c r="J23" s="55"/>
      <c r="K23" s="55"/>
      <c r="L23" s="56"/>
      <c r="M23" s="56"/>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row>
    <row r="24" spans="2:62" ht="9">
      <c r="B24" s="13" t="s">
        <v>19</v>
      </c>
      <c r="C24" s="49" t="s">
        <v>22</v>
      </c>
      <c r="D24" s="55">
        <v>0</v>
      </c>
      <c r="E24" s="55">
        <v>-0.1</v>
      </c>
      <c r="F24" s="55">
        <v>0</v>
      </c>
      <c r="G24" s="55">
        <v>0</v>
      </c>
      <c r="H24" s="55">
        <v>0</v>
      </c>
      <c r="I24" s="55">
        <v>0</v>
      </c>
      <c r="J24" s="55">
        <v>0</v>
      </c>
      <c r="K24" s="55">
        <v>0.9</v>
      </c>
      <c r="L24" s="56">
        <v>0</v>
      </c>
      <c r="M24" s="56">
        <v>0.8</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row>
    <row r="25" spans="2:62" ht="9.6" thickBot="1">
      <c r="B25" s="19" t="s">
        <v>118</v>
      </c>
      <c r="C25" s="49" t="s">
        <v>22</v>
      </c>
      <c r="D25" s="23">
        <v>2.5</v>
      </c>
      <c r="E25" s="23">
        <v>6.9</v>
      </c>
      <c r="F25" s="23">
        <v>0</v>
      </c>
      <c r="G25" s="23">
        <v>143.4</v>
      </c>
      <c r="H25" s="23">
        <v>0</v>
      </c>
      <c r="I25" s="23">
        <v>16</v>
      </c>
      <c r="J25" s="23">
        <v>0</v>
      </c>
      <c r="K25" s="23">
        <v>0</v>
      </c>
      <c r="L25" s="23">
        <v>2.5</v>
      </c>
      <c r="M25" s="23">
        <v>166.3</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row>
    <row r="26" spans="2:62"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2:62"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row>
    <row r="28" spans="2:62"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row>
    <row r="29" spans="2:62"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row>
    <row r="30" spans="2:62"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row>
    <row r="31" spans="2:62"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2:62"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row>
    <row r="33" spans="2:62"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row>
    <row r="34" spans="2:62"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2:62"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row>
    <row r="36" spans="2:62"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row>
    <row r="37" spans="2:62"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2:62"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row>
    <row r="39" spans="2:62"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row>
    <row r="40" spans="2:62"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2:62"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row>
    <row r="42" spans="2:62"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row>
    <row r="43" spans="2:62"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row>
    <row r="44" spans="2:62"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row>
    <row r="45" spans="2:62"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row>
    <row r="46" spans="2:62"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row>
    <row r="47" spans="2:62"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row>
    <row r="48" spans="2:62"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row>
    <row r="49" spans="2:62"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row>
    <row r="50" spans="2:62"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row>
    <row r="51" spans="2:62"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row>
    <row r="52" spans="2:62"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row>
    <row r="53" spans="2:62"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row>
    <row r="54" spans="2:62"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row>
    <row r="55" spans="2:62"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row>
    <row r="56" spans="2:62"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row>
    <row r="57" spans="2:62"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row>
    <row r="58" spans="2:62"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row>
    <row r="59" spans="2:62"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row>
    <row r="60" spans="2:62"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row>
    <row r="61" spans="2:62"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row>
    <row r="62" spans="2:62"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row>
    <row r="63" spans="2:62"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row>
    <row r="64" spans="2:62"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row>
    <row r="65" spans="2:62"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row>
    <row r="66" spans="2:62"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row>
    <row r="67" spans="2:62"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row>
    <row r="68" spans="2:62"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row>
    <row r="69" spans="2:62"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row>
    <row r="70" spans="2:62"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row>
    <row r="71" spans="2:62"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row>
    <row r="72" spans="2:62"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row>
    <row r="73" spans="2:62"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row>
    <row r="74" spans="2:62"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row>
    <row r="75" spans="2:62"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row>
    <row r="76" spans="2:62"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row>
    <row r="77" spans="2:62"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row>
    <row r="78" spans="2:62"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row>
    <row r="79" spans="2:6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row>
    <row r="80" spans="2:6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row>
    <row r="81" spans="2:6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row>
    <row r="82" spans="2:6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row>
    <row r="83" spans="2:6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row>
    <row r="84" spans="2:6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row>
    <row r="85" spans="2:6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row>
    <row r="86" spans="2:6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row>
    <row r="87" spans="2:6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row>
    <row r="88" spans="2:6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row>
    <row r="89" spans="2:6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row>
    <row r="90" spans="2:6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row>
    <row r="91" spans="2:6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row>
    <row r="92" spans="2:6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row>
    <row r="93" spans="2:6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row>
    <row r="94" spans="2:6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row>
    <row r="95" spans="2:6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row>
    <row r="96" spans="2:6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row>
    <row r="97" spans="2:6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row>
    <row r="98" spans="2:6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row>
    <row r="99" spans="2:6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row>
    <row r="100" spans="2:6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row>
    <row r="101" spans="2:6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row>
    <row r="102" spans="2:6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row>
    <row r="103" spans="2:6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row>
    <row r="104" spans="2:6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row>
    <row r="105" spans="2:6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row>
    <row r="106" spans="2:6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row>
    <row r="107" spans="2:6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row>
    <row r="108" spans="2:6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row>
    <row r="109" spans="2:6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row>
    <row r="110" spans="2:6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row>
    <row r="111" spans="2:6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row>
    <row r="112" spans="2:6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row>
    <row r="113" spans="2:6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row>
    <row r="114" spans="2:6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row>
    <row r="115" spans="2:6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row>
    <row r="116" spans="2:6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row>
    <row r="117" spans="2:6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row>
    <row r="118" spans="2:6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row>
    <row r="119" spans="2:6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row>
    <row r="120" spans="2:6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row>
    <row r="121" spans="2:6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row>
    <row r="122" spans="2:6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row>
    <row r="123" spans="2:6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row>
    <row r="124" spans="2:6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row>
    <row r="125" spans="2:6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row>
    <row r="126" spans="2:6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row>
    <row r="127" spans="2:6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row>
    <row r="128" spans="2:6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row>
    <row r="129" spans="2:6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row>
    <row r="130" spans="2:6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row>
    <row r="131" spans="2:6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row>
    <row r="132" spans="2:6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row>
    <row r="133" spans="2:6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row>
    <row r="134" spans="2:6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row>
    <row r="135" spans="2:6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row>
    <row r="136" spans="2:6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row>
    <row r="137" spans="2:6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row>
    <row r="138" spans="2:6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row>
    <row r="139" spans="2:6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row>
    <row r="140" spans="2:6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row>
    <row r="141" spans="2:6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row>
    <row r="142" spans="2:6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row>
    <row r="143" spans="2:6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row>
    <row r="144" spans="2:6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row>
    <row r="145" spans="2:6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row>
    <row r="146" spans="2:6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row>
    <row r="147" spans="2:6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row>
    <row r="148" spans="2:6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row>
    <row r="149" spans="2:6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row>
    <row r="150" spans="2:6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row>
    <row r="151" spans="2:6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row>
    <row r="152" spans="2:6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row>
    <row r="153" spans="2:6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row>
    <row r="154" spans="2:6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row>
    <row r="155" spans="2:6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row>
    <row r="156" spans="2:6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row>
    <row r="157" spans="2:6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row>
    <row r="158" spans="2:6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row>
    <row r="159" spans="2:6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row>
    <row r="160" spans="2:6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row>
    <row r="161" spans="2:6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row>
    <row r="162" spans="2:6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row>
    <row r="163" spans="2:6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row>
    <row r="164" spans="2:6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row>
    <row r="165" spans="2:6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row>
    <row r="166" spans="2:6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row>
    <row r="167" spans="2:6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row>
    <row r="168" spans="2:6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row>
    <row r="169" spans="2:6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row>
    <row r="170" spans="2:6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row>
    <row r="171" spans="2:6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row>
    <row r="172" spans="2:6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row>
    <row r="173" spans="2:6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row>
    <row r="174" spans="2:6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row>
    <row r="175" spans="2:6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row>
    <row r="176" spans="2:6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row>
    <row r="177" spans="2:6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row>
    <row r="178" spans="2:6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row>
    <row r="179" spans="2:6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row>
    <row r="180" spans="2:6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row>
    <row r="181" spans="2:6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row>
    <row r="182" spans="2:6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row>
    <row r="183" spans="2:6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row>
    <row r="184" spans="2:6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row>
    <row r="185" spans="2:6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row>
    <row r="186" spans="2:6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row>
    <row r="187" spans="2:6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row>
    <row r="188" spans="2:6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row>
    <row r="189" spans="2:6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row>
    <row r="190" spans="2:6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row>
    <row r="191" spans="2:6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row>
    <row r="192" spans="2:6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row>
    <row r="193" spans="2:6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row>
  </sheetData>
  <mergeCells count="8">
    <mergeCell ref="AH2:AT2"/>
    <mergeCell ref="D5:E5"/>
    <mergeCell ref="F5:G5"/>
    <mergeCell ref="H5:I5"/>
    <mergeCell ref="L5:M5"/>
    <mergeCell ref="B2:M2"/>
    <mergeCell ref="J5:K5"/>
    <mergeCell ref="B3:M3"/>
  </mergeCells>
  <pageMargins left="0.7" right="0.7" top="0.75" bottom="0.75" header="0.3" footer="0.3"/>
  <pageSetup paperSize="9" orientation="portrait" r:id="rId1"/>
  <customProperties>
    <customPr name="_pios_id" r:id="rId2"/>
    <customPr name="EpmWorksheetKeyString_GUID" r:id="rId3"/>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00B050"/>
  </sheetPr>
  <dimension ref="B2:BH193"/>
  <sheetViews>
    <sheetView showGridLines="0" workbookViewId="0"/>
  </sheetViews>
  <sheetFormatPr defaultColWidth="8.5703125" defaultRowHeight="8.1"/>
  <cols>
    <col min="1" max="1" width="4.5703125" style="15" customWidth="1"/>
    <col min="2" max="2" width="28.42578125" style="15" bestFit="1" customWidth="1"/>
    <col min="3" max="3" width="8.5703125" style="15"/>
    <col min="4" max="6" width="12.5703125" style="15" customWidth="1"/>
    <col min="7" max="8" width="12.5703125" style="18" customWidth="1"/>
    <col min="9" max="9" width="12.5703125" style="15" customWidth="1"/>
    <col min="10" max="11" width="12.5703125" style="18" customWidth="1"/>
    <col min="12" max="17" width="12.5703125" style="15" customWidth="1"/>
    <col min="18" max="16384" width="8.5703125" style="15"/>
  </cols>
  <sheetData>
    <row r="2" spans="2:60" s="9" customFormat="1" ht="14.1">
      <c r="B2" s="439" t="s">
        <v>382</v>
      </c>
      <c r="C2" s="439"/>
      <c r="D2" s="439"/>
      <c r="E2" s="439"/>
      <c r="F2" s="439"/>
      <c r="G2" s="439"/>
      <c r="H2" s="439"/>
      <c r="I2" s="439"/>
      <c r="J2" s="439"/>
      <c r="K2" s="439"/>
      <c r="L2" s="439"/>
      <c r="M2" s="439"/>
      <c r="N2" s="439"/>
      <c r="O2" s="439"/>
      <c r="P2" s="439"/>
      <c r="Q2" s="439"/>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440"/>
      <c r="I3" s="440"/>
      <c r="J3" s="440"/>
      <c r="K3" s="440"/>
      <c r="L3" s="440"/>
      <c r="M3" s="440"/>
      <c r="N3" s="440"/>
      <c r="O3" s="440"/>
      <c r="P3" s="440"/>
      <c r="Q3" s="440"/>
    </row>
    <row r="5" spans="2:60" ht="27">
      <c r="B5" s="13"/>
      <c r="C5" s="13"/>
      <c r="D5" s="14" t="s">
        <v>198</v>
      </c>
      <c r="E5" s="14" t="s">
        <v>199</v>
      </c>
      <c r="F5" s="14" t="s">
        <v>200</v>
      </c>
      <c r="G5" s="14" t="s">
        <v>201</v>
      </c>
      <c r="H5" s="14" t="s">
        <v>202</v>
      </c>
      <c r="I5" s="14" t="s">
        <v>203</v>
      </c>
      <c r="J5" s="14" t="s">
        <v>204</v>
      </c>
      <c r="K5" s="14" t="s">
        <v>205</v>
      </c>
      <c r="L5" s="14" t="s">
        <v>206</v>
      </c>
      <c r="M5" s="14" t="s">
        <v>207</v>
      </c>
      <c r="N5" s="14" t="s">
        <v>208</v>
      </c>
      <c r="O5" s="14" t="s">
        <v>209</v>
      </c>
      <c r="P5" s="14" t="s">
        <v>210</v>
      </c>
      <c r="Q5" s="14" t="s">
        <v>211</v>
      </c>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7"/>
      <c r="H6" s="17"/>
      <c r="I6" s="17"/>
      <c r="J6" s="17" t="s">
        <v>212</v>
      </c>
      <c r="K6" s="17" t="s">
        <v>212</v>
      </c>
      <c r="L6" s="17" t="s">
        <v>22</v>
      </c>
      <c r="M6" s="17" t="s">
        <v>22</v>
      </c>
      <c r="N6" s="17" t="s">
        <v>22</v>
      </c>
      <c r="O6" s="17" t="s">
        <v>22</v>
      </c>
      <c r="P6" s="17" t="s">
        <v>41</v>
      </c>
      <c r="Q6" s="17" t="s">
        <v>41</v>
      </c>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3"/>
      <c r="F7" s="13"/>
      <c r="G7" s="16"/>
      <c r="H7" s="16"/>
      <c r="I7" s="13"/>
      <c r="J7" s="16"/>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384</v>
      </c>
      <c r="C8" s="13"/>
      <c r="D8" s="55">
        <v>0.1</v>
      </c>
      <c r="E8" s="55">
        <v>2.2999999999999998</v>
      </c>
      <c r="F8" s="55">
        <v>2.4</v>
      </c>
      <c r="G8" s="42">
        <v>3120</v>
      </c>
      <c r="H8" s="42">
        <v>9495</v>
      </c>
      <c r="I8" s="42" t="s">
        <v>260</v>
      </c>
      <c r="J8" s="44">
        <v>44</v>
      </c>
      <c r="K8" s="44">
        <v>239</v>
      </c>
      <c r="L8" s="20">
        <v>0.4</v>
      </c>
      <c r="M8" s="20">
        <v>1.1000000000000001</v>
      </c>
      <c r="N8" s="20">
        <v>1.8</v>
      </c>
      <c r="O8" s="20">
        <v>5.2</v>
      </c>
      <c r="P8" s="231">
        <v>-0.11799999999999999</v>
      </c>
      <c r="Q8" s="231">
        <v>0.22900000000000001</v>
      </c>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t="s">
        <v>385</v>
      </c>
      <c r="C9" s="13"/>
      <c r="D9" s="55">
        <v>0</v>
      </c>
      <c r="E9" s="55">
        <v>94.4</v>
      </c>
      <c r="F9" s="55">
        <v>94.4</v>
      </c>
      <c r="G9" s="42" t="s">
        <v>231</v>
      </c>
      <c r="H9" s="42" t="s">
        <v>231</v>
      </c>
      <c r="I9" s="42" t="s">
        <v>231</v>
      </c>
      <c r="J9" s="44" t="s">
        <v>232</v>
      </c>
      <c r="K9" s="44" t="s">
        <v>232</v>
      </c>
      <c r="L9" s="20">
        <v>0</v>
      </c>
      <c r="M9" s="20">
        <v>45.5</v>
      </c>
      <c r="N9" s="20">
        <v>0</v>
      </c>
      <c r="O9" s="20">
        <v>141.30000000000001</v>
      </c>
      <c r="P9" s="21">
        <v>0</v>
      </c>
      <c r="Q9" s="21">
        <v>0.34599999999999997</v>
      </c>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 r="B10" s="13" t="s">
        <v>386</v>
      </c>
      <c r="C10" s="13"/>
      <c r="D10" s="55">
        <v>0</v>
      </c>
      <c r="E10" s="55">
        <v>47</v>
      </c>
      <c r="F10" s="55">
        <v>47</v>
      </c>
      <c r="G10" s="42" t="s">
        <v>231</v>
      </c>
      <c r="H10" s="42" t="s">
        <v>231</v>
      </c>
      <c r="I10" s="42" t="s">
        <v>231</v>
      </c>
      <c r="J10" s="44" t="s">
        <v>232</v>
      </c>
      <c r="K10" s="44" t="s">
        <v>232</v>
      </c>
      <c r="L10" s="20">
        <v>0</v>
      </c>
      <c r="M10" s="20">
        <v>51.3</v>
      </c>
      <c r="N10" s="20">
        <v>0</v>
      </c>
      <c r="O10" s="20">
        <v>16.100000000000001</v>
      </c>
      <c r="P10" s="21">
        <v>0</v>
      </c>
      <c r="Q10" s="21">
        <v>-0.26400000000000001</v>
      </c>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6" thickBot="1">
      <c r="B11" s="19" t="s">
        <v>387</v>
      </c>
      <c r="C11" s="13"/>
      <c r="D11" s="23">
        <v>0.1</v>
      </c>
      <c r="E11" s="23">
        <v>143.69999999999999</v>
      </c>
      <c r="F11" s="23">
        <v>143.80000000000001</v>
      </c>
      <c r="G11" s="16"/>
      <c r="H11" s="16"/>
      <c r="I11" s="13"/>
      <c r="J11" s="16"/>
      <c r="K11" s="16"/>
      <c r="L11" s="23">
        <v>0.4</v>
      </c>
      <c r="M11" s="23">
        <v>97.9</v>
      </c>
      <c r="N11" s="23">
        <v>1.8</v>
      </c>
      <c r="O11" s="23">
        <v>162.6</v>
      </c>
      <c r="P11" s="250">
        <v>-0.11799999999999999</v>
      </c>
      <c r="Q11" s="235">
        <v>0.28199999999999997</v>
      </c>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6" thickTop="1">
      <c r="B12" s="13"/>
      <c r="C12" s="13"/>
      <c r="D12" s="13"/>
      <c r="E12" s="13"/>
      <c r="F12" s="13"/>
      <c r="G12" s="16"/>
      <c r="H12" s="16"/>
      <c r="I12" s="13"/>
      <c r="J12" s="16"/>
      <c r="K12" s="16"/>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c r="C13" s="13"/>
      <c r="D13" s="13"/>
      <c r="E13" s="13"/>
      <c r="F13" s="13"/>
      <c r="G13" s="16"/>
      <c r="H13" s="16"/>
      <c r="I13" s="13"/>
      <c r="J13" s="16"/>
      <c r="K13" s="16"/>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c r="C14" s="13"/>
      <c r="D14" s="13"/>
      <c r="E14" s="13"/>
      <c r="F14" s="13"/>
      <c r="G14" s="16"/>
      <c r="H14" s="16"/>
      <c r="I14" s="13"/>
      <c r="J14" s="16"/>
      <c r="K14" s="16"/>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c r="C15" s="13"/>
      <c r="D15" s="13"/>
      <c r="E15" s="13"/>
      <c r="F15" s="13"/>
      <c r="G15" s="16"/>
      <c r="H15" s="16"/>
      <c r="I15" s="13"/>
      <c r="J15" s="16"/>
      <c r="K15" s="16"/>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c r="C16" s="13"/>
      <c r="D16" s="13"/>
      <c r="E16" s="13"/>
      <c r="F16" s="13"/>
      <c r="G16" s="16"/>
      <c r="H16" s="16"/>
      <c r="I16" s="13"/>
      <c r="J16" s="16"/>
      <c r="K16" s="16"/>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c r="C17" s="13"/>
      <c r="D17" s="13"/>
      <c r="E17" s="13"/>
      <c r="F17" s="13"/>
      <c r="G17" s="16"/>
      <c r="H17" s="16"/>
      <c r="I17" s="13"/>
      <c r="J17" s="16"/>
      <c r="K17" s="16"/>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13"/>
      <c r="C18" s="13"/>
      <c r="D18" s="13"/>
      <c r="E18" s="13"/>
      <c r="F18" s="13"/>
      <c r="G18" s="16"/>
      <c r="H18" s="16"/>
      <c r="I18" s="13"/>
      <c r="J18" s="16"/>
      <c r="K18" s="16"/>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 r="B19" s="13"/>
      <c r="C19" s="13"/>
      <c r="D19" s="13"/>
      <c r="E19" s="13"/>
      <c r="F19" s="13"/>
      <c r="G19" s="16"/>
      <c r="H19" s="16"/>
      <c r="I19" s="13"/>
      <c r="J19" s="16"/>
      <c r="K19" s="16"/>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13"/>
      <c r="C20" s="13"/>
      <c r="D20" s="13"/>
      <c r="E20" s="13"/>
      <c r="F20" s="13"/>
      <c r="G20" s="16"/>
      <c r="H20" s="16"/>
      <c r="I20" s="13"/>
      <c r="J20" s="16"/>
      <c r="K20" s="16"/>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13"/>
      <c r="C21" s="13"/>
      <c r="D21" s="13"/>
      <c r="E21" s="13"/>
      <c r="F21" s="13"/>
      <c r="G21" s="16"/>
      <c r="H21" s="16"/>
      <c r="I21" s="13"/>
      <c r="J21" s="16"/>
      <c r="K21" s="16"/>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6"/>
      <c r="H22" s="16"/>
      <c r="I22" s="13"/>
      <c r="J22" s="16"/>
      <c r="K22" s="16"/>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6"/>
      <c r="H23" s="16"/>
      <c r="I23" s="13"/>
      <c r="J23" s="16"/>
      <c r="K23" s="16"/>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6"/>
      <c r="H24" s="16"/>
      <c r="I24" s="13"/>
      <c r="J24" s="16"/>
      <c r="K24" s="16"/>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3"/>
      <c r="F25" s="13"/>
      <c r="G25" s="16"/>
      <c r="H25" s="16"/>
      <c r="I25" s="13"/>
      <c r="J25" s="16"/>
      <c r="K25" s="16"/>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3"/>
      <c r="F26" s="13"/>
      <c r="G26" s="16"/>
      <c r="H26" s="16"/>
      <c r="I26" s="13"/>
      <c r="J26" s="16"/>
      <c r="K26" s="16"/>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3"/>
      <c r="F27" s="13"/>
      <c r="G27" s="16"/>
      <c r="H27" s="16"/>
      <c r="I27" s="13"/>
      <c r="J27" s="16"/>
      <c r="K27" s="16"/>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3"/>
      <c r="F28" s="13"/>
      <c r="G28" s="16"/>
      <c r="H28" s="16"/>
      <c r="I28" s="13"/>
      <c r="J28" s="16"/>
      <c r="K28" s="1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3"/>
      <c r="F29" s="13"/>
      <c r="G29" s="16"/>
      <c r="H29" s="16"/>
      <c r="I29" s="13"/>
      <c r="J29" s="16"/>
      <c r="K29" s="16"/>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3"/>
      <c r="F30" s="13"/>
      <c r="G30" s="16"/>
      <c r="H30" s="16"/>
      <c r="I30" s="13"/>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3"/>
      <c r="F31" s="13"/>
      <c r="G31" s="16"/>
      <c r="H31" s="16"/>
      <c r="I31" s="13"/>
      <c r="J31" s="16"/>
      <c r="K31" s="16"/>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6"/>
      <c r="H32" s="16"/>
      <c r="I32" s="13"/>
      <c r="J32" s="16"/>
      <c r="K32" s="1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6"/>
      <c r="H33" s="16"/>
      <c r="I33" s="13"/>
      <c r="J33" s="16"/>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6"/>
      <c r="H34" s="16"/>
      <c r="I34" s="13"/>
      <c r="J34" s="16"/>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6"/>
      <c r="H35" s="16"/>
      <c r="I35" s="13"/>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3"/>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3"/>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3"/>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3"/>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3"/>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3"/>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3"/>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3"/>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3"/>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3"/>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3"/>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3"/>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3"/>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3"/>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3"/>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3"/>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3"/>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3"/>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3"/>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3"/>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3"/>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3"/>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3"/>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3"/>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3"/>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3"/>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3"/>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3"/>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3"/>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3"/>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3"/>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3"/>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3"/>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3"/>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3"/>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3"/>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3"/>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3"/>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3"/>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3"/>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3"/>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3"/>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3"/>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3"/>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3"/>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3"/>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3"/>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3"/>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3"/>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3"/>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3"/>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3"/>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3"/>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3"/>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3"/>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3"/>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3"/>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3"/>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3"/>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3"/>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3"/>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3"/>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3"/>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3"/>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3"/>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3"/>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3"/>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3"/>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3"/>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3"/>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3"/>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3"/>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3"/>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3"/>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3"/>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3"/>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3"/>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3"/>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3"/>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3"/>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3"/>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3"/>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3"/>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3"/>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3"/>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3"/>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3"/>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3"/>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3"/>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3"/>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3"/>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3"/>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3"/>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3"/>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3"/>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3"/>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3"/>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3"/>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3"/>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3"/>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3"/>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3"/>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3"/>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3"/>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3"/>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3"/>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3"/>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3"/>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3"/>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3"/>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3"/>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3"/>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3"/>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3"/>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3"/>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3"/>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3"/>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3"/>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3"/>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3"/>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3"/>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3"/>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3"/>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3"/>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3"/>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3"/>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3"/>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3"/>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3"/>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3"/>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3"/>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3"/>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3"/>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3"/>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3"/>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3"/>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3"/>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3"/>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3"/>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3"/>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3"/>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3"/>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3"/>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3"/>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3"/>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3"/>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3"/>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3"/>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3"/>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3"/>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3"/>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3"/>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3"/>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3"/>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3"/>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3"/>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3"/>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3"/>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3">
    <mergeCell ref="AF2:AR2"/>
    <mergeCell ref="B2:Q2"/>
    <mergeCell ref="B3:Q3"/>
  </mergeCells>
  <pageMargins left="0.7" right="0.7" top="0.75" bottom="0.75" header="0.3" footer="0.3"/>
  <pageSetup paperSize="9" orientation="portrait" r:id="rId1"/>
  <customProperties>
    <customPr name="_pios_id" r:id="rId2"/>
    <customPr name="EpmWorksheetKeyString_GUID" r:id="rId3"/>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00B050"/>
  </sheetPr>
  <dimension ref="B2:BJ196"/>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8.1"/>
  <cols>
    <col min="1" max="1" width="4.42578125" style="15" customWidth="1"/>
    <col min="2" max="2" width="38.42578125" style="15" customWidth="1"/>
    <col min="3" max="3" width="8.5703125" style="15"/>
    <col min="4" max="13" width="12.5703125" style="15" customWidth="1"/>
    <col min="14" max="16384" width="8.5703125" style="15"/>
  </cols>
  <sheetData>
    <row r="2" spans="2:62" s="9" customFormat="1" ht="14.1">
      <c r="B2" s="439" t="s">
        <v>388</v>
      </c>
      <c r="C2" s="439"/>
      <c r="D2" s="439"/>
      <c r="E2" s="439"/>
      <c r="F2" s="439"/>
      <c r="G2" s="439"/>
      <c r="H2" s="439"/>
      <c r="I2" s="439"/>
      <c r="J2" s="439"/>
      <c r="K2" s="439"/>
      <c r="L2" s="439"/>
      <c r="M2" s="439"/>
      <c r="N2" s="10"/>
      <c r="O2" s="10"/>
      <c r="AH2" s="556"/>
      <c r="AI2" s="557"/>
      <c r="AJ2" s="557"/>
      <c r="AK2" s="557"/>
      <c r="AL2" s="557"/>
      <c r="AM2" s="557"/>
      <c r="AN2" s="557"/>
      <c r="AO2" s="557"/>
      <c r="AP2" s="557"/>
      <c r="AQ2" s="557"/>
      <c r="AR2" s="557"/>
      <c r="AS2" s="557"/>
      <c r="AT2" s="557"/>
    </row>
    <row r="3" spans="2:62" s="12" customFormat="1" ht="10.5">
      <c r="B3" s="440" t="s">
        <v>190</v>
      </c>
      <c r="C3" s="440"/>
      <c r="D3" s="440"/>
      <c r="E3" s="440"/>
      <c r="F3" s="440"/>
      <c r="G3" s="440"/>
      <c r="H3" s="440"/>
      <c r="I3" s="440"/>
      <c r="J3" s="440"/>
      <c r="K3" s="440"/>
      <c r="L3" s="440"/>
      <c r="M3" s="440"/>
    </row>
    <row r="4" spans="2:62" ht="9">
      <c r="B4" s="106"/>
      <c r="C4" s="49"/>
      <c r="D4" s="498" t="s">
        <v>384</v>
      </c>
      <c r="E4" s="515"/>
      <c r="F4" s="498" t="s">
        <v>385</v>
      </c>
      <c r="G4" s="515"/>
      <c r="H4" s="498" t="s">
        <v>386</v>
      </c>
      <c r="I4" s="515"/>
      <c r="J4" s="498" t="s">
        <v>132</v>
      </c>
      <c r="K4" s="515"/>
      <c r="L4" s="499" t="s">
        <v>18</v>
      </c>
      <c r="M4" s="49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row>
    <row r="5" spans="2:62" s="68" customFormat="1" ht="9">
      <c r="B5" s="19" t="s">
        <v>58</v>
      </c>
      <c r="C5" s="13"/>
      <c r="D5" s="48" t="s">
        <v>254</v>
      </c>
      <c r="E5" s="48" t="s">
        <v>255</v>
      </c>
      <c r="F5" s="48" t="s">
        <v>254</v>
      </c>
      <c r="G5" s="48" t="s">
        <v>255</v>
      </c>
      <c r="H5" s="48" t="s">
        <v>254</v>
      </c>
      <c r="I5" s="48" t="s">
        <v>255</v>
      </c>
      <c r="J5" s="48" t="s">
        <v>254</v>
      </c>
      <c r="K5" s="48" t="s">
        <v>255</v>
      </c>
      <c r="L5" s="52" t="s">
        <v>254</v>
      </c>
      <c r="M5" s="52" t="s">
        <v>255</v>
      </c>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row>
    <row r="6" spans="2:62" ht="9">
      <c r="B6" s="19"/>
      <c r="C6" s="49"/>
      <c r="D6" s="13"/>
      <c r="E6" s="13"/>
      <c r="F6" s="13"/>
      <c r="G6" s="13"/>
      <c r="H6" s="13"/>
      <c r="I6" s="13"/>
      <c r="J6" s="13"/>
      <c r="K6" s="13"/>
      <c r="L6" s="32"/>
      <c r="M6" s="32"/>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row>
    <row r="7" spans="2:62" ht="9">
      <c r="B7" s="13" t="s">
        <v>59</v>
      </c>
      <c r="C7" s="49" t="s">
        <v>22</v>
      </c>
      <c r="D7" s="55">
        <v>0</v>
      </c>
      <c r="E7" s="55">
        <v>0</v>
      </c>
      <c r="F7" s="55">
        <v>0</v>
      </c>
      <c r="G7" s="55">
        <v>0</v>
      </c>
      <c r="H7" s="55">
        <v>0</v>
      </c>
      <c r="I7" s="55">
        <v>0</v>
      </c>
      <c r="J7" s="55">
        <v>0</v>
      </c>
      <c r="K7" s="55">
        <v>0</v>
      </c>
      <c r="L7" s="56">
        <v>0</v>
      </c>
      <c r="M7" s="56">
        <v>0</v>
      </c>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row>
    <row r="8" spans="2:62" ht="9">
      <c r="B8" s="13" t="s">
        <v>31</v>
      </c>
      <c r="C8" s="49" t="s">
        <v>22</v>
      </c>
      <c r="D8" s="55">
        <v>0</v>
      </c>
      <c r="E8" s="55">
        <v>0</v>
      </c>
      <c r="F8" s="55">
        <v>0</v>
      </c>
      <c r="G8" s="55">
        <v>0</v>
      </c>
      <c r="H8" s="55">
        <v>0</v>
      </c>
      <c r="I8" s="55">
        <v>0</v>
      </c>
      <c r="J8" s="55">
        <v>0</v>
      </c>
      <c r="K8" s="55">
        <v>0</v>
      </c>
      <c r="L8" s="56">
        <v>0</v>
      </c>
      <c r="M8" s="56">
        <v>0</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row>
    <row r="9" spans="2:62" ht="9">
      <c r="B9" s="13" t="s">
        <v>60</v>
      </c>
      <c r="C9" s="49" t="s">
        <v>22</v>
      </c>
      <c r="D9" s="55">
        <v>0.2</v>
      </c>
      <c r="E9" s="55">
        <v>0.7</v>
      </c>
      <c r="F9" s="55">
        <v>0</v>
      </c>
      <c r="G9" s="55">
        <v>5.7</v>
      </c>
      <c r="H9" s="55">
        <v>0</v>
      </c>
      <c r="I9" s="55">
        <v>1.8</v>
      </c>
      <c r="J9" s="55">
        <v>0</v>
      </c>
      <c r="K9" s="55">
        <v>0</v>
      </c>
      <c r="L9" s="56">
        <v>0.2</v>
      </c>
      <c r="M9" s="56">
        <v>8.1999999999999993</v>
      </c>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2" ht="9">
      <c r="B10" s="13" t="s">
        <v>61</v>
      </c>
      <c r="C10" s="49" t="s">
        <v>22</v>
      </c>
      <c r="D10" s="55">
        <v>0</v>
      </c>
      <c r="E10" s="55">
        <v>0.1</v>
      </c>
      <c r="F10" s="55">
        <v>0</v>
      </c>
      <c r="G10" s="55">
        <v>0.6</v>
      </c>
      <c r="H10" s="55">
        <v>0</v>
      </c>
      <c r="I10" s="55">
        <v>0.2</v>
      </c>
      <c r="J10" s="55">
        <v>0</v>
      </c>
      <c r="K10" s="55">
        <v>0</v>
      </c>
      <c r="L10" s="56">
        <v>0</v>
      </c>
      <c r="M10" s="56">
        <v>0.9</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2" ht="9">
      <c r="B11" s="13" t="s">
        <v>62</v>
      </c>
      <c r="C11" s="49" t="s">
        <v>22</v>
      </c>
      <c r="D11" s="55">
        <v>0</v>
      </c>
      <c r="E11" s="55">
        <v>0.1</v>
      </c>
      <c r="F11" s="55">
        <v>0</v>
      </c>
      <c r="G11" s="55">
        <v>1</v>
      </c>
      <c r="H11" s="55">
        <v>0</v>
      </c>
      <c r="I11" s="55">
        <v>0.4</v>
      </c>
      <c r="J11" s="55">
        <v>0</v>
      </c>
      <c r="K11" s="55">
        <v>0</v>
      </c>
      <c r="L11" s="56">
        <v>0</v>
      </c>
      <c r="M11" s="56">
        <v>1.5</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2" ht="9">
      <c r="B12" s="13" t="s">
        <v>63</v>
      </c>
      <c r="C12" s="49" t="s">
        <v>22</v>
      </c>
      <c r="D12" s="55">
        <v>0</v>
      </c>
      <c r="E12" s="55">
        <v>0</v>
      </c>
      <c r="F12" s="55">
        <v>0</v>
      </c>
      <c r="G12" s="55">
        <v>0</v>
      </c>
      <c r="H12" s="55">
        <v>0</v>
      </c>
      <c r="I12" s="55">
        <v>0</v>
      </c>
      <c r="J12" s="55">
        <v>0</v>
      </c>
      <c r="K12" s="55">
        <v>0</v>
      </c>
      <c r="L12" s="56">
        <v>0</v>
      </c>
      <c r="M12" s="56">
        <v>0</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2" ht="9">
      <c r="B13" s="13" t="s">
        <v>64</v>
      </c>
      <c r="C13" s="49" t="s">
        <v>22</v>
      </c>
      <c r="D13" s="55">
        <v>-0.1</v>
      </c>
      <c r="E13" s="55">
        <v>-0.5</v>
      </c>
      <c r="F13" s="55">
        <v>0</v>
      </c>
      <c r="G13" s="55">
        <v>-2.9</v>
      </c>
      <c r="H13" s="55">
        <v>0</v>
      </c>
      <c r="I13" s="55">
        <v>-1</v>
      </c>
      <c r="J13" s="55">
        <v>0</v>
      </c>
      <c r="K13" s="55">
        <v>0.1</v>
      </c>
      <c r="L13" s="56">
        <v>-0.1</v>
      </c>
      <c r="M13" s="56">
        <v>-4.3</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row>
    <row r="14" spans="2:62" ht="9">
      <c r="B14" s="13" t="s">
        <v>65</v>
      </c>
      <c r="C14" s="49" t="s">
        <v>22</v>
      </c>
      <c r="D14" s="55">
        <v>0</v>
      </c>
      <c r="E14" s="55">
        <v>0</v>
      </c>
      <c r="F14" s="55">
        <v>0</v>
      </c>
      <c r="G14" s="55">
        <v>2.5</v>
      </c>
      <c r="H14" s="55">
        <v>0</v>
      </c>
      <c r="I14" s="55">
        <v>0.6</v>
      </c>
      <c r="J14" s="55">
        <v>0</v>
      </c>
      <c r="K14" s="55">
        <v>0.1</v>
      </c>
      <c r="L14" s="56">
        <v>0</v>
      </c>
      <c r="M14" s="56">
        <v>3.2</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row>
    <row r="15" spans="2:62" ht="9">
      <c r="B15" s="13" t="s">
        <v>66</v>
      </c>
      <c r="C15" s="49" t="s">
        <v>22</v>
      </c>
      <c r="D15" s="55">
        <v>0</v>
      </c>
      <c r="E15" s="55">
        <v>0</v>
      </c>
      <c r="F15" s="55">
        <v>0</v>
      </c>
      <c r="G15" s="55">
        <v>0.2</v>
      </c>
      <c r="H15" s="55">
        <v>0</v>
      </c>
      <c r="I15" s="55">
        <v>0.3</v>
      </c>
      <c r="J15" s="55">
        <v>0</v>
      </c>
      <c r="K15" s="55">
        <v>0.5</v>
      </c>
      <c r="L15" s="56">
        <v>0</v>
      </c>
      <c r="M15" s="56">
        <v>1</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2:62" ht="9">
      <c r="B16" s="13" t="s">
        <v>67</v>
      </c>
      <c r="C16" s="49" t="s">
        <v>22</v>
      </c>
      <c r="D16" s="55">
        <v>0</v>
      </c>
      <c r="E16" s="55">
        <v>0</v>
      </c>
      <c r="F16" s="55">
        <v>0</v>
      </c>
      <c r="G16" s="55">
        <v>0</v>
      </c>
      <c r="H16" s="55">
        <v>0</v>
      </c>
      <c r="I16" s="55">
        <v>0</v>
      </c>
      <c r="J16" s="55">
        <v>0</v>
      </c>
      <c r="K16" s="55">
        <v>0</v>
      </c>
      <c r="L16" s="56">
        <v>0</v>
      </c>
      <c r="M16" s="56">
        <v>0</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row>
    <row r="17" spans="2:62" ht="9">
      <c r="B17" s="13" t="s">
        <v>68</v>
      </c>
      <c r="C17" s="49" t="s">
        <v>22</v>
      </c>
      <c r="D17" s="55">
        <v>0</v>
      </c>
      <c r="E17" s="55">
        <v>0</v>
      </c>
      <c r="F17" s="55">
        <v>0</v>
      </c>
      <c r="G17" s="55">
        <v>0</v>
      </c>
      <c r="H17" s="55">
        <v>0</v>
      </c>
      <c r="I17" s="55">
        <v>0</v>
      </c>
      <c r="J17" s="55">
        <v>0</v>
      </c>
      <c r="K17" s="55">
        <v>0</v>
      </c>
      <c r="L17" s="56">
        <v>0</v>
      </c>
      <c r="M17" s="56">
        <v>0</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row>
    <row r="18" spans="2:62" ht="9">
      <c r="B18" s="13" t="s">
        <v>69</v>
      </c>
      <c r="C18" s="49" t="s">
        <v>22</v>
      </c>
      <c r="D18" s="55">
        <v>0</v>
      </c>
      <c r="E18" s="55">
        <v>0.1</v>
      </c>
      <c r="F18" s="55">
        <v>0</v>
      </c>
      <c r="G18" s="55">
        <v>9.6</v>
      </c>
      <c r="H18" s="55">
        <v>0</v>
      </c>
      <c r="I18" s="55">
        <v>46.3</v>
      </c>
      <c r="J18" s="55">
        <v>0</v>
      </c>
      <c r="K18" s="55">
        <v>0</v>
      </c>
      <c r="L18" s="56">
        <v>0</v>
      </c>
      <c r="M18" s="56">
        <v>56</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2:62" ht="9">
      <c r="B19" s="13" t="s">
        <v>70</v>
      </c>
      <c r="C19" s="49" t="s">
        <v>22</v>
      </c>
      <c r="D19" s="55">
        <v>0</v>
      </c>
      <c r="E19" s="55">
        <v>0</v>
      </c>
      <c r="F19" s="55">
        <v>0</v>
      </c>
      <c r="G19" s="55">
        <v>2</v>
      </c>
      <c r="H19" s="55">
        <v>0</v>
      </c>
      <c r="I19" s="55">
        <v>0.7</v>
      </c>
      <c r="J19" s="55">
        <v>0</v>
      </c>
      <c r="K19" s="55">
        <v>0.1</v>
      </c>
      <c r="L19" s="56">
        <v>0</v>
      </c>
      <c r="M19" s="56">
        <v>2.8</v>
      </c>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row>
    <row r="20" spans="2:62" ht="9">
      <c r="B20" s="13" t="s">
        <v>71</v>
      </c>
      <c r="C20" s="49" t="s">
        <v>22</v>
      </c>
      <c r="D20" s="55">
        <v>0</v>
      </c>
      <c r="E20" s="55">
        <v>0</v>
      </c>
      <c r="F20" s="55">
        <v>0</v>
      </c>
      <c r="G20" s="55">
        <v>0</v>
      </c>
      <c r="H20" s="55">
        <v>0</v>
      </c>
      <c r="I20" s="55">
        <v>0</v>
      </c>
      <c r="J20" s="55">
        <v>0</v>
      </c>
      <c r="K20" s="55">
        <v>0</v>
      </c>
      <c r="L20" s="56">
        <v>0</v>
      </c>
      <c r="M20" s="56">
        <v>0</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row>
    <row r="21" spans="2:62" ht="9">
      <c r="B21" s="13" t="s">
        <v>72</v>
      </c>
      <c r="C21" s="49" t="s">
        <v>22</v>
      </c>
      <c r="D21" s="55">
        <v>0</v>
      </c>
      <c r="E21" s="55">
        <v>0</v>
      </c>
      <c r="F21" s="55">
        <v>0</v>
      </c>
      <c r="G21" s="55">
        <v>0</v>
      </c>
      <c r="H21" s="55">
        <v>0</v>
      </c>
      <c r="I21" s="55">
        <v>0</v>
      </c>
      <c r="J21" s="55">
        <v>0</v>
      </c>
      <c r="K21" s="55">
        <v>0</v>
      </c>
      <c r="L21" s="56">
        <v>0</v>
      </c>
      <c r="M21" s="56">
        <v>0</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row>
    <row r="22" spans="2:62" ht="9">
      <c r="B22" s="13" t="s">
        <v>73</v>
      </c>
      <c r="C22" s="49" t="s">
        <v>22</v>
      </c>
      <c r="D22" s="55">
        <v>0</v>
      </c>
      <c r="E22" s="55">
        <v>0</v>
      </c>
      <c r="F22" s="55">
        <v>0</v>
      </c>
      <c r="G22" s="55">
        <v>0.1</v>
      </c>
      <c r="H22" s="55">
        <v>0</v>
      </c>
      <c r="I22" s="55">
        <v>0</v>
      </c>
      <c r="J22" s="55">
        <v>0</v>
      </c>
      <c r="K22" s="55">
        <v>0</v>
      </c>
      <c r="L22" s="56">
        <v>0</v>
      </c>
      <c r="M22" s="56">
        <v>0.1</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row>
    <row r="23" spans="2:62" ht="9">
      <c r="B23" s="13" t="s">
        <v>74</v>
      </c>
      <c r="C23" s="49" t="s">
        <v>22</v>
      </c>
      <c r="D23" s="55">
        <v>0</v>
      </c>
      <c r="E23" s="55">
        <v>0</v>
      </c>
      <c r="F23" s="55">
        <v>0</v>
      </c>
      <c r="G23" s="55">
        <v>0</v>
      </c>
      <c r="H23" s="55">
        <v>0</v>
      </c>
      <c r="I23" s="55">
        <v>0</v>
      </c>
      <c r="J23" s="55">
        <v>0</v>
      </c>
      <c r="K23" s="55">
        <v>0</v>
      </c>
      <c r="L23" s="56">
        <v>0</v>
      </c>
      <c r="M23" s="56">
        <v>0</v>
      </c>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row>
    <row r="24" spans="2:62" ht="9">
      <c r="B24" s="13" t="s">
        <v>75</v>
      </c>
      <c r="C24" s="49" t="s">
        <v>22</v>
      </c>
      <c r="D24" s="55">
        <v>0</v>
      </c>
      <c r="E24" s="55">
        <v>-0.1</v>
      </c>
      <c r="F24" s="55">
        <v>0</v>
      </c>
      <c r="G24" s="55">
        <v>3.6</v>
      </c>
      <c r="H24" s="55">
        <v>0</v>
      </c>
      <c r="I24" s="55">
        <v>0</v>
      </c>
      <c r="J24" s="55">
        <v>0</v>
      </c>
      <c r="K24" s="55">
        <v>-1.1000000000000001</v>
      </c>
      <c r="L24" s="56">
        <v>0</v>
      </c>
      <c r="M24" s="56">
        <v>2.4</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row>
    <row r="25" spans="2:62" ht="9">
      <c r="B25" s="13" t="s">
        <v>76</v>
      </c>
      <c r="C25" s="49" t="s">
        <v>22</v>
      </c>
      <c r="D25" s="55">
        <v>0</v>
      </c>
      <c r="E25" s="55">
        <v>0</v>
      </c>
      <c r="F25" s="55">
        <v>0</v>
      </c>
      <c r="G25" s="55">
        <v>-0.4</v>
      </c>
      <c r="H25" s="55">
        <v>0</v>
      </c>
      <c r="I25" s="55">
        <v>0</v>
      </c>
      <c r="J25" s="55">
        <v>0</v>
      </c>
      <c r="K25" s="55">
        <v>0.5</v>
      </c>
      <c r="L25" s="56">
        <v>0</v>
      </c>
      <c r="M25" s="56">
        <v>0.1</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row>
    <row r="26" spans="2:62" ht="9">
      <c r="B26" s="19" t="s">
        <v>77</v>
      </c>
      <c r="C26" s="49" t="s">
        <v>22</v>
      </c>
      <c r="D26" s="57">
        <v>0.1</v>
      </c>
      <c r="E26" s="57">
        <v>0.4</v>
      </c>
      <c r="F26" s="57">
        <v>0</v>
      </c>
      <c r="G26" s="57">
        <v>22</v>
      </c>
      <c r="H26" s="57">
        <v>0</v>
      </c>
      <c r="I26" s="57">
        <v>49.3</v>
      </c>
      <c r="J26" s="57">
        <v>0</v>
      </c>
      <c r="K26" s="57">
        <v>0.2</v>
      </c>
      <c r="L26" s="57">
        <v>0.1</v>
      </c>
      <c r="M26" s="57">
        <v>71.900000000000006</v>
      </c>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2:62" ht="9">
      <c r="B27" s="13"/>
      <c r="C27" s="49"/>
      <c r="D27" s="55"/>
      <c r="E27" s="55"/>
      <c r="F27" s="55"/>
      <c r="G27" s="55"/>
      <c r="H27" s="55"/>
      <c r="I27" s="55"/>
      <c r="J27" s="55"/>
      <c r="K27" s="55"/>
      <c r="L27" s="56"/>
      <c r="M27" s="56"/>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row>
    <row r="28" spans="2:62" ht="9">
      <c r="B28" s="19" t="s">
        <v>78</v>
      </c>
      <c r="C28" s="49"/>
      <c r="D28" s="55"/>
      <c r="E28" s="55"/>
      <c r="F28" s="55"/>
      <c r="G28" s="55"/>
      <c r="H28" s="55"/>
      <c r="I28" s="55"/>
      <c r="J28" s="55"/>
      <c r="K28" s="55"/>
      <c r="L28" s="56"/>
      <c r="M28" s="56"/>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row>
    <row r="29" spans="2:62" ht="9">
      <c r="B29" s="13" t="s">
        <v>79</v>
      </c>
      <c r="C29" s="49" t="s">
        <v>22</v>
      </c>
      <c r="D29" s="55">
        <v>0</v>
      </c>
      <c r="E29" s="55">
        <v>0</v>
      </c>
      <c r="F29" s="55">
        <v>0</v>
      </c>
      <c r="G29" s="55">
        <v>0</v>
      </c>
      <c r="H29" s="55">
        <v>0</v>
      </c>
      <c r="I29" s="55">
        <v>0</v>
      </c>
      <c r="J29" s="55">
        <v>0</v>
      </c>
      <c r="K29" s="55">
        <v>0</v>
      </c>
      <c r="L29" s="56">
        <v>0</v>
      </c>
      <c r="M29" s="56">
        <v>0</v>
      </c>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row>
    <row r="30" spans="2:62" ht="9">
      <c r="B30" s="13" t="s">
        <v>80</v>
      </c>
      <c r="C30" s="49" t="s">
        <v>22</v>
      </c>
      <c r="D30" s="55">
        <v>0</v>
      </c>
      <c r="E30" s="55">
        <v>0</v>
      </c>
      <c r="F30" s="55">
        <v>0</v>
      </c>
      <c r="G30" s="55">
        <v>0</v>
      </c>
      <c r="H30" s="55">
        <v>0</v>
      </c>
      <c r="I30" s="55">
        <v>0</v>
      </c>
      <c r="J30" s="55">
        <v>0</v>
      </c>
      <c r="K30" s="55">
        <v>0</v>
      </c>
      <c r="L30" s="56">
        <v>0</v>
      </c>
      <c r="M30" s="56">
        <v>0</v>
      </c>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row>
    <row r="31" spans="2:62" ht="9">
      <c r="B31" s="13" t="s">
        <v>81</v>
      </c>
      <c r="C31" s="49" t="s">
        <v>22</v>
      </c>
      <c r="D31" s="55">
        <v>0</v>
      </c>
      <c r="E31" s="55">
        <v>0</v>
      </c>
      <c r="F31" s="55">
        <v>0</v>
      </c>
      <c r="G31" s="55">
        <v>0</v>
      </c>
      <c r="H31" s="55">
        <v>0</v>
      </c>
      <c r="I31" s="55">
        <v>0</v>
      </c>
      <c r="J31" s="55">
        <v>0</v>
      </c>
      <c r="K31" s="55">
        <v>0</v>
      </c>
      <c r="L31" s="56">
        <v>0</v>
      </c>
      <c r="M31" s="56">
        <v>0</v>
      </c>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2:62" ht="9">
      <c r="B32" s="13" t="s">
        <v>82</v>
      </c>
      <c r="C32" s="49" t="s">
        <v>22</v>
      </c>
      <c r="D32" s="55">
        <v>0.1</v>
      </c>
      <c r="E32" s="55">
        <v>0.4</v>
      </c>
      <c r="F32" s="55">
        <v>0</v>
      </c>
      <c r="G32" s="55">
        <v>0</v>
      </c>
      <c r="H32" s="55">
        <v>0</v>
      </c>
      <c r="I32" s="55">
        <v>0</v>
      </c>
      <c r="J32" s="55">
        <v>0</v>
      </c>
      <c r="K32" s="55">
        <v>0</v>
      </c>
      <c r="L32" s="56">
        <v>0.1</v>
      </c>
      <c r="M32" s="56">
        <v>0.4</v>
      </c>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row>
    <row r="33" spans="2:62" ht="9">
      <c r="B33" s="13" t="s">
        <v>83</v>
      </c>
      <c r="C33" s="49" t="s">
        <v>22</v>
      </c>
      <c r="D33" s="55">
        <v>0</v>
      </c>
      <c r="E33" s="55">
        <v>0</v>
      </c>
      <c r="F33" s="55">
        <v>0</v>
      </c>
      <c r="G33" s="55">
        <v>0</v>
      </c>
      <c r="H33" s="55">
        <v>0</v>
      </c>
      <c r="I33" s="55">
        <v>0</v>
      </c>
      <c r="J33" s="55">
        <v>0</v>
      </c>
      <c r="K33" s="55">
        <v>0</v>
      </c>
      <c r="L33" s="56">
        <v>0</v>
      </c>
      <c r="M33" s="56">
        <v>0</v>
      </c>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row>
    <row r="34" spans="2:62" ht="9">
      <c r="B34" s="13" t="s">
        <v>84</v>
      </c>
      <c r="C34" s="49" t="s">
        <v>22</v>
      </c>
      <c r="D34" s="55">
        <v>0</v>
      </c>
      <c r="E34" s="55">
        <v>0.1</v>
      </c>
      <c r="F34" s="55">
        <v>0</v>
      </c>
      <c r="G34" s="55">
        <v>1.1000000000000001</v>
      </c>
      <c r="H34" s="55">
        <v>0</v>
      </c>
      <c r="I34" s="55">
        <v>1</v>
      </c>
      <c r="J34" s="55">
        <v>0</v>
      </c>
      <c r="K34" s="55">
        <v>-0.1</v>
      </c>
      <c r="L34" s="56">
        <v>0</v>
      </c>
      <c r="M34" s="56">
        <v>2.1</v>
      </c>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2:62" ht="9">
      <c r="B35" s="13" t="s">
        <v>85</v>
      </c>
      <c r="C35" s="49" t="s">
        <v>22</v>
      </c>
      <c r="D35" s="55">
        <v>0</v>
      </c>
      <c r="E35" s="55">
        <v>0</v>
      </c>
      <c r="F35" s="55">
        <v>0</v>
      </c>
      <c r="G35" s="55">
        <v>0.3</v>
      </c>
      <c r="H35" s="55">
        <v>0</v>
      </c>
      <c r="I35" s="55">
        <v>0</v>
      </c>
      <c r="J35" s="55">
        <v>0</v>
      </c>
      <c r="K35" s="55">
        <v>0</v>
      </c>
      <c r="L35" s="56">
        <v>0</v>
      </c>
      <c r="M35" s="56">
        <v>0.3</v>
      </c>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row>
    <row r="36" spans="2:62" ht="9">
      <c r="B36" s="13" t="s">
        <v>86</v>
      </c>
      <c r="C36" s="49" t="s">
        <v>22</v>
      </c>
      <c r="D36" s="55">
        <v>0</v>
      </c>
      <c r="E36" s="55">
        <v>0</v>
      </c>
      <c r="F36" s="55">
        <v>0</v>
      </c>
      <c r="G36" s="55">
        <v>5.0999999999999996</v>
      </c>
      <c r="H36" s="55">
        <v>0</v>
      </c>
      <c r="I36" s="55">
        <v>0.1</v>
      </c>
      <c r="J36" s="55">
        <v>0</v>
      </c>
      <c r="K36" s="55">
        <v>0</v>
      </c>
      <c r="L36" s="56">
        <v>0</v>
      </c>
      <c r="M36" s="56">
        <v>5.2</v>
      </c>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row>
    <row r="37" spans="2:62" ht="9">
      <c r="B37" s="13" t="s">
        <v>87</v>
      </c>
      <c r="C37" s="49" t="s">
        <v>22</v>
      </c>
      <c r="D37" s="55">
        <v>0</v>
      </c>
      <c r="E37" s="55">
        <v>0</v>
      </c>
      <c r="F37" s="55">
        <v>0</v>
      </c>
      <c r="G37" s="55">
        <v>15.4</v>
      </c>
      <c r="H37" s="55">
        <v>0</v>
      </c>
      <c r="I37" s="55">
        <v>0.6</v>
      </c>
      <c r="J37" s="55">
        <v>0</v>
      </c>
      <c r="K37" s="55">
        <v>0.1</v>
      </c>
      <c r="L37" s="56">
        <v>0</v>
      </c>
      <c r="M37" s="56">
        <v>16.100000000000001</v>
      </c>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2:62" ht="9">
      <c r="B38" s="13" t="s">
        <v>88</v>
      </c>
      <c r="C38" s="49" t="s">
        <v>22</v>
      </c>
      <c r="D38" s="55">
        <v>0</v>
      </c>
      <c r="E38" s="55">
        <v>0</v>
      </c>
      <c r="F38" s="55">
        <v>0</v>
      </c>
      <c r="G38" s="55">
        <v>0</v>
      </c>
      <c r="H38" s="55">
        <v>0</v>
      </c>
      <c r="I38" s="55">
        <v>0</v>
      </c>
      <c r="J38" s="55">
        <v>0</v>
      </c>
      <c r="K38" s="55">
        <v>0</v>
      </c>
      <c r="L38" s="56">
        <v>0</v>
      </c>
      <c r="M38" s="56">
        <v>0</v>
      </c>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row>
    <row r="39" spans="2:62" ht="9">
      <c r="B39" s="19" t="s">
        <v>89</v>
      </c>
      <c r="C39" s="49" t="s">
        <v>22</v>
      </c>
      <c r="D39" s="57">
        <v>0.1</v>
      </c>
      <c r="E39" s="57">
        <v>0.5</v>
      </c>
      <c r="F39" s="57">
        <v>0</v>
      </c>
      <c r="G39" s="57">
        <v>21.9</v>
      </c>
      <c r="H39" s="57">
        <v>0</v>
      </c>
      <c r="I39" s="57">
        <v>1.7</v>
      </c>
      <c r="J39" s="57">
        <v>0</v>
      </c>
      <c r="K39" s="57">
        <v>0</v>
      </c>
      <c r="L39" s="57">
        <v>0.1</v>
      </c>
      <c r="M39" s="57">
        <v>24.1</v>
      </c>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row>
    <row r="40" spans="2:62" ht="9">
      <c r="B40" s="13"/>
      <c r="C40" s="49"/>
      <c r="D40" s="55"/>
      <c r="E40" s="55"/>
      <c r="F40" s="55"/>
      <c r="G40" s="55"/>
      <c r="H40" s="55"/>
      <c r="I40" s="55"/>
      <c r="J40" s="55"/>
      <c r="K40" s="55"/>
      <c r="L40" s="56"/>
      <c r="M40" s="56"/>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2:62" ht="9">
      <c r="B41" s="13" t="s">
        <v>56</v>
      </c>
      <c r="C41" s="49" t="s">
        <v>22</v>
      </c>
      <c r="D41" s="55">
        <v>0</v>
      </c>
      <c r="E41" s="55">
        <v>0</v>
      </c>
      <c r="F41" s="55">
        <v>0</v>
      </c>
      <c r="G41" s="55">
        <v>1.6</v>
      </c>
      <c r="H41" s="55">
        <v>0</v>
      </c>
      <c r="I41" s="55">
        <v>0.1</v>
      </c>
      <c r="J41" s="55">
        <v>0</v>
      </c>
      <c r="K41" s="55">
        <v>0.1</v>
      </c>
      <c r="L41" s="56">
        <v>0</v>
      </c>
      <c r="M41" s="56">
        <v>1.8</v>
      </c>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row>
    <row r="42" spans="2:62" ht="9">
      <c r="B42" s="19" t="s">
        <v>35</v>
      </c>
      <c r="C42" s="49" t="s">
        <v>22</v>
      </c>
      <c r="D42" s="57">
        <v>0.2</v>
      </c>
      <c r="E42" s="57">
        <v>0.9</v>
      </c>
      <c r="F42" s="57">
        <v>0</v>
      </c>
      <c r="G42" s="57">
        <v>45.5</v>
      </c>
      <c r="H42" s="57">
        <v>0</v>
      </c>
      <c r="I42" s="57">
        <v>51.1</v>
      </c>
      <c r="J42" s="57">
        <v>0</v>
      </c>
      <c r="K42" s="57">
        <v>0.3</v>
      </c>
      <c r="L42" s="57">
        <v>0.2</v>
      </c>
      <c r="M42" s="57">
        <v>97.8</v>
      </c>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row>
    <row r="43" spans="2:62" ht="9">
      <c r="B43" s="13"/>
      <c r="C43" s="49"/>
      <c r="D43" s="55"/>
      <c r="E43" s="55"/>
      <c r="F43" s="55"/>
      <c r="G43" s="55"/>
      <c r="H43" s="55"/>
      <c r="I43" s="55"/>
      <c r="J43" s="55"/>
      <c r="K43" s="55"/>
      <c r="L43" s="56"/>
      <c r="M43" s="56"/>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row>
    <row r="44" spans="2:62" ht="9">
      <c r="B44" s="19" t="s">
        <v>36</v>
      </c>
      <c r="C44" s="49"/>
      <c r="D44" s="55"/>
      <c r="E44" s="55"/>
      <c r="F44" s="55"/>
      <c r="G44" s="55"/>
      <c r="H44" s="55"/>
      <c r="I44" s="55"/>
      <c r="J44" s="55"/>
      <c r="K44" s="55"/>
      <c r="L44" s="56"/>
      <c r="M44" s="56"/>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row>
    <row r="45" spans="2:62" ht="9">
      <c r="B45" s="13" t="s">
        <v>90</v>
      </c>
      <c r="C45" s="49" t="s">
        <v>22</v>
      </c>
      <c r="D45" s="55">
        <v>0</v>
      </c>
      <c r="E45" s="55">
        <v>0</v>
      </c>
      <c r="F45" s="55">
        <v>0</v>
      </c>
      <c r="G45" s="55">
        <v>0</v>
      </c>
      <c r="H45" s="55">
        <v>0</v>
      </c>
      <c r="I45" s="55">
        <v>0</v>
      </c>
      <c r="J45" s="55">
        <v>0</v>
      </c>
      <c r="K45" s="55">
        <v>0</v>
      </c>
      <c r="L45" s="56">
        <v>0</v>
      </c>
      <c r="M45" s="56">
        <v>0</v>
      </c>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row>
    <row r="46" spans="2:62" ht="9">
      <c r="B46" s="13" t="s">
        <v>91</v>
      </c>
      <c r="C46" s="49" t="s">
        <v>22</v>
      </c>
      <c r="D46" s="55">
        <v>0</v>
      </c>
      <c r="E46" s="55">
        <v>0</v>
      </c>
      <c r="F46" s="55">
        <v>0</v>
      </c>
      <c r="G46" s="55">
        <v>0</v>
      </c>
      <c r="H46" s="55">
        <v>0</v>
      </c>
      <c r="I46" s="55">
        <v>0</v>
      </c>
      <c r="J46" s="55">
        <v>0</v>
      </c>
      <c r="K46" s="55">
        <v>0</v>
      </c>
      <c r="L46" s="56">
        <v>0</v>
      </c>
      <c r="M46" s="56">
        <v>0</v>
      </c>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row>
    <row r="47" spans="2:62" ht="9">
      <c r="B47" s="13" t="s">
        <v>92</v>
      </c>
      <c r="C47" s="49" t="s">
        <v>22</v>
      </c>
      <c r="D47" s="55">
        <v>0</v>
      </c>
      <c r="E47" s="55">
        <v>0</v>
      </c>
      <c r="F47" s="55">
        <v>0</v>
      </c>
      <c r="G47" s="55">
        <v>0</v>
      </c>
      <c r="H47" s="55">
        <v>0</v>
      </c>
      <c r="I47" s="55">
        <v>0</v>
      </c>
      <c r="J47" s="55">
        <v>0</v>
      </c>
      <c r="K47" s="55">
        <v>0</v>
      </c>
      <c r="L47" s="56">
        <v>0</v>
      </c>
      <c r="M47" s="56">
        <v>0</v>
      </c>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row>
    <row r="48" spans="2:62" ht="9">
      <c r="B48" s="13" t="s">
        <v>19</v>
      </c>
      <c r="C48" s="49" t="s">
        <v>22</v>
      </c>
      <c r="D48" s="55">
        <v>0.2</v>
      </c>
      <c r="E48" s="55">
        <v>0.2</v>
      </c>
      <c r="F48" s="55">
        <v>0</v>
      </c>
      <c r="G48" s="55">
        <v>0</v>
      </c>
      <c r="H48" s="55">
        <v>0</v>
      </c>
      <c r="I48" s="55">
        <v>0.2</v>
      </c>
      <c r="J48" s="55">
        <v>0</v>
      </c>
      <c r="K48" s="55">
        <v>-0.3</v>
      </c>
      <c r="L48" s="56">
        <v>0.2</v>
      </c>
      <c r="M48" s="56">
        <v>0.1</v>
      </c>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row>
    <row r="49" spans="2:62" ht="9.6" thickBot="1">
      <c r="B49" s="19" t="s">
        <v>37</v>
      </c>
      <c r="C49" s="49" t="s">
        <v>22</v>
      </c>
      <c r="D49" s="23">
        <v>0.4</v>
      </c>
      <c r="E49" s="23">
        <v>1.1000000000000001</v>
      </c>
      <c r="F49" s="23">
        <v>0</v>
      </c>
      <c r="G49" s="23">
        <v>45.5</v>
      </c>
      <c r="H49" s="23">
        <v>0</v>
      </c>
      <c r="I49" s="23">
        <v>51.3</v>
      </c>
      <c r="J49" s="23">
        <v>0</v>
      </c>
      <c r="K49" s="23">
        <v>0</v>
      </c>
      <c r="L49" s="23">
        <v>0.4</v>
      </c>
      <c r="M49" s="23">
        <v>97.9</v>
      </c>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row>
    <row r="50" spans="2:62" ht="9.6" collapsed="1" thickTop="1">
      <c r="B50" s="13"/>
      <c r="C50" s="49"/>
      <c r="D50" s="55"/>
      <c r="E50" s="55"/>
      <c r="F50" s="55"/>
      <c r="G50" s="55"/>
      <c r="H50" s="55"/>
      <c r="I50" s="55"/>
      <c r="J50" s="55"/>
      <c r="K50" s="55"/>
      <c r="L50" s="55"/>
      <c r="M50" s="55"/>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row>
    <row r="51" spans="2:62" ht="9">
      <c r="B51" s="447" t="s">
        <v>93</v>
      </c>
      <c r="C51" s="448">
        <v>0</v>
      </c>
      <c r="D51" s="76"/>
      <c r="E51" s="76"/>
      <c r="F51" s="76"/>
      <c r="G51" s="76"/>
      <c r="H51" s="76"/>
      <c r="I51" s="76"/>
      <c r="J51" s="76"/>
      <c r="K51" s="76"/>
      <c r="L51" s="77"/>
      <c r="M51" s="95"/>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row>
    <row r="52" spans="2:62" ht="9">
      <c r="B52" s="59" t="s">
        <v>94</v>
      </c>
      <c r="C52" s="49" t="s">
        <v>22</v>
      </c>
      <c r="D52" s="55">
        <v>0</v>
      </c>
      <c r="E52" s="55">
        <v>0.1</v>
      </c>
      <c r="F52" s="55">
        <v>0</v>
      </c>
      <c r="G52" s="55">
        <v>2</v>
      </c>
      <c r="H52" s="55">
        <v>0</v>
      </c>
      <c r="I52" s="55">
        <v>0</v>
      </c>
      <c r="J52" s="55">
        <v>0</v>
      </c>
      <c r="K52" s="55">
        <v>0</v>
      </c>
      <c r="L52" s="56">
        <v>0</v>
      </c>
      <c r="M52" s="60">
        <v>2.1</v>
      </c>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row>
    <row r="53" spans="2:62" ht="9">
      <c r="B53" s="59" t="s">
        <v>95</v>
      </c>
      <c r="C53" s="49" t="s">
        <v>22</v>
      </c>
      <c r="D53" s="55">
        <v>0</v>
      </c>
      <c r="E53" s="55">
        <v>0</v>
      </c>
      <c r="F53" s="55">
        <v>0</v>
      </c>
      <c r="G53" s="55">
        <v>0</v>
      </c>
      <c r="H53" s="55">
        <v>0</v>
      </c>
      <c r="I53" s="55">
        <v>0</v>
      </c>
      <c r="J53" s="55">
        <v>0</v>
      </c>
      <c r="K53" s="55">
        <v>0</v>
      </c>
      <c r="L53" s="56">
        <v>0</v>
      </c>
      <c r="M53" s="60">
        <v>0</v>
      </c>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row>
    <row r="54" spans="2:62" ht="9">
      <c r="B54" s="61" t="s">
        <v>96</v>
      </c>
      <c r="C54" s="62" t="s">
        <v>22</v>
      </c>
      <c r="D54" s="63">
        <v>0</v>
      </c>
      <c r="E54" s="63">
        <v>0</v>
      </c>
      <c r="F54" s="63">
        <v>0</v>
      </c>
      <c r="G54" s="63">
        <v>0.2</v>
      </c>
      <c r="H54" s="63">
        <v>0</v>
      </c>
      <c r="I54" s="63">
        <v>0.1</v>
      </c>
      <c r="J54" s="63">
        <v>0</v>
      </c>
      <c r="K54" s="63">
        <v>0</v>
      </c>
      <c r="L54" s="64">
        <v>0</v>
      </c>
      <c r="M54" s="65">
        <v>0.3</v>
      </c>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row>
    <row r="55" spans="2:62" ht="9">
      <c r="B55" s="13"/>
      <c r="C55" s="13"/>
      <c r="D55" s="55"/>
      <c r="E55" s="55"/>
      <c r="F55" s="55"/>
      <c r="G55" s="55"/>
      <c r="H55" s="55"/>
      <c r="I55" s="55"/>
      <c r="J55" s="55"/>
      <c r="K55" s="55"/>
      <c r="L55" s="55"/>
      <c r="M55" s="55"/>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row>
    <row r="56" spans="2:62" ht="9">
      <c r="B56" s="13"/>
      <c r="C56" s="49"/>
      <c r="D56" s="519" t="str">
        <f>D4</f>
        <v>Cablelink</v>
      </c>
      <c r="E56" s="541"/>
      <c r="F56" s="519" t="str">
        <f>F4</f>
        <v>Accommodation</v>
      </c>
      <c r="G56" s="541"/>
      <c r="H56" s="519" t="str">
        <f>H4</f>
        <v>Electricity charges</v>
      </c>
      <c r="I56" s="541"/>
      <c r="J56" s="519" t="str">
        <f>J4</f>
        <v>Rounding</v>
      </c>
      <c r="K56" s="541"/>
      <c r="L56" s="518" t="str">
        <f>L4</f>
        <v xml:space="preserve">Total </v>
      </c>
      <c r="M56" s="518"/>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row>
    <row r="57" spans="2:62" ht="9">
      <c r="B57" s="19" t="s">
        <v>97</v>
      </c>
      <c r="C57" s="49"/>
      <c r="D57" s="66" t="str">
        <f>D5</f>
        <v>Int</v>
      </c>
      <c r="E57" s="66" t="str">
        <f>E5</f>
        <v>Ext</v>
      </c>
      <c r="F57" s="66" t="str">
        <f t="shared" ref="F57:K57" si="0">F5</f>
        <v>Int</v>
      </c>
      <c r="G57" s="66" t="str">
        <f t="shared" si="0"/>
        <v>Ext</v>
      </c>
      <c r="H57" s="66" t="str">
        <f t="shared" si="0"/>
        <v>Int</v>
      </c>
      <c r="I57" s="66" t="str">
        <f t="shared" si="0"/>
        <v>Ext</v>
      </c>
      <c r="J57" s="66" t="str">
        <f t="shared" si="0"/>
        <v>Int</v>
      </c>
      <c r="K57" s="66" t="str">
        <f t="shared" si="0"/>
        <v>Ext</v>
      </c>
      <c r="L57" s="67" t="str">
        <f>L5</f>
        <v>Int</v>
      </c>
      <c r="M57" s="67" t="str">
        <f>M5</f>
        <v>Ext</v>
      </c>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row>
    <row r="58" spans="2:62" ht="9">
      <c r="B58" s="19"/>
      <c r="C58" s="49"/>
      <c r="D58" s="55"/>
      <c r="E58" s="55"/>
      <c r="F58" s="55"/>
      <c r="G58" s="55"/>
      <c r="H58" s="55"/>
      <c r="I58" s="55"/>
      <c r="J58" s="55"/>
      <c r="K58" s="55"/>
      <c r="L58" s="56"/>
      <c r="M58" s="56"/>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row>
    <row r="59" spans="2:62" ht="9">
      <c r="B59" s="19" t="s">
        <v>59</v>
      </c>
      <c r="C59" s="49" t="s">
        <v>22</v>
      </c>
      <c r="D59" s="55">
        <v>0</v>
      </c>
      <c r="E59" s="55">
        <v>0</v>
      </c>
      <c r="F59" s="55">
        <v>0</v>
      </c>
      <c r="G59" s="55">
        <v>0</v>
      </c>
      <c r="H59" s="55">
        <v>0</v>
      </c>
      <c r="I59" s="55">
        <v>0</v>
      </c>
      <c r="J59" s="55">
        <v>0</v>
      </c>
      <c r="K59" s="55">
        <v>0</v>
      </c>
      <c r="L59" s="56">
        <v>0</v>
      </c>
      <c r="M59" s="56">
        <v>0</v>
      </c>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row>
    <row r="60" spans="2:62" ht="9">
      <c r="B60" s="19" t="s">
        <v>31</v>
      </c>
      <c r="C60" s="49" t="s">
        <v>22</v>
      </c>
      <c r="D60" s="55">
        <v>0</v>
      </c>
      <c r="E60" s="55">
        <v>0</v>
      </c>
      <c r="F60" s="55">
        <v>0</v>
      </c>
      <c r="G60" s="55">
        <v>0</v>
      </c>
      <c r="H60" s="55">
        <v>0</v>
      </c>
      <c r="I60" s="55">
        <v>0</v>
      </c>
      <c r="J60" s="55">
        <v>0</v>
      </c>
      <c r="K60" s="55">
        <v>0</v>
      </c>
      <c r="L60" s="56">
        <v>0</v>
      </c>
      <c r="M60" s="56">
        <v>0</v>
      </c>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row>
    <row r="61" spans="2:62" ht="9">
      <c r="B61" s="13"/>
      <c r="C61" s="49"/>
      <c r="D61" s="55"/>
      <c r="E61" s="55"/>
      <c r="F61" s="55"/>
      <c r="G61" s="55"/>
      <c r="H61" s="55"/>
      <c r="I61" s="55"/>
      <c r="J61" s="55"/>
      <c r="K61" s="55"/>
      <c r="L61" s="56"/>
      <c r="M61" s="56"/>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row>
    <row r="62" spans="2:62" ht="9">
      <c r="B62" s="19" t="s">
        <v>2</v>
      </c>
      <c r="C62" s="49"/>
      <c r="D62" s="55"/>
      <c r="E62" s="55"/>
      <c r="F62" s="55"/>
      <c r="G62" s="55"/>
      <c r="H62" s="55"/>
      <c r="I62" s="55"/>
      <c r="J62" s="55"/>
      <c r="K62" s="55"/>
      <c r="L62" s="56"/>
      <c r="M62" s="56"/>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row>
    <row r="63" spans="2:62" ht="9">
      <c r="B63" s="13" t="s">
        <v>98</v>
      </c>
      <c r="C63" s="49" t="s">
        <v>22</v>
      </c>
      <c r="D63" s="55">
        <v>0.1</v>
      </c>
      <c r="E63" s="55">
        <v>0</v>
      </c>
      <c r="F63" s="55">
        <v>0</v>
      </c>
      <c r="G63" s="55">
        <v>3.6</v>
      </c>
      <c r="H63" s="55">
        <v>0</v>
      </c>
      <c r="I63" s="55">
        <v>0</v>
      </c>
      <c r="J63" s="55">
        <v>0</v>
      </c>
      <c r="K63" s="55">
        <v>0.2</v>
      </c>
      <c r="L63" s="56">
        <v>0.1</v>
      </c>
      <c r="M63" s="56">
        <v>3.8</v>
      </c>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row>
    <row r="64" spans="2:62" ht="9">
      <c r="B64" s="13" t="s">
        <v>99</v>
      </c>
      <c r="C64" s="49" t="s">
        <v>22</v>
      </c>
      <c r="D64" s="55">
        <v>0</v>
      </c>
      <c r="E64" s="55">
        <v>0.1</v>
      </c>
      <c r="F64" s="55">
        <v>0</v>
      </c>
      <c r="G64" s="55">
        <v>2.2999999999999998</v>
      </c>
      <c r="H64" s="55">
        <v>0</v>
      </c>
      <c r="I64" s="55">
        <v>3</v>
      </c>
      <c r="J64" s="55">
        <v>0</v>
      </c>
      <c r="K64" s="55">
        <v>-0.1</v>
      </c>
      <c r="L64" s="56">
        <v>0</v>
      </c>
      <c r="M64" s="56">
        <v>5.3</v>
      </c>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row>
    <row r="65" spans="2:62" ht="9">
      <c r="B65" s="19" t="s">
        <v>100</v>
      </c>
      <c r="C65" s="49" t="s">
        <v>22</v>
      </c>
      <c r="D65" s="57">
        <v>0.1</v>
      </c>
      <c r="E65" s="57">
        <v>0.1</v>
      </c>
      <c r="F65" s="57">
        <v>0</v>
      </c>
      <c r="G65" s="57">
        <v>5.9</v>
      </c>
      <c r="H65" s="57">
        <v>0</v>
      </c>
      <c r="I65" s="57">
        <v>3</v>
      </c>
      <c r="J65" s="57">
        <v>0</v>
      </c>
      <c r="K65" s="57">
        <v>0.1</v>
      </c>
      <c r="L65" s="57">
        <v>0.1</v>
      </c>
      <c r="M65" s="57">
        <v>9.1</v>
      </c>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row>
    <row r="66" spans="2:62" ht="9">
      <c r="B66" s="13"/>
      <c r="C66" s="49"/>
      <c r="D66" s="55"/>
      <c r="E66" s="55"/>
      <c r="F66" s="55"/>
      <c r="G66" s="55"/>
      <c r="H66" s="55"/>
      <c r="I66" s="55"/>
      <c r="J66" s="55"/>
      <c r="K66" s="55"/>
      <c r="L66" s="56"/>
      <c r="M66" s="56"/>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row>
    <row r="67" spans="2:62" ht="9">
      <c r="B67" s="19" t="s">
        <v>3</v>
      </c>
      <c r="C67" s="49"/>
      <c r="D67" s="55"/>
      <c r="E67" s="55"/>
      <c r="F67" s="55"/>
      <c r="G67" s="55"/>
      <c r="H67" s="55"/>
      <c r="I67" s="55"/>
      <c r="J67" s="55"/>
      <c r="K67" s="55"/>
      <c r="L67" s="56"/>
      <c r="M67" s="56"/>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row>
    <row r="68" spans="2:62" ht="9">
      <c r="B68" s="13" t="s">
        <v>101</v>
      </c>
      <c r="C68" s="49" t="s">
        <v>22</v>
      </c>
      <c r="D68" s="55">
        <v>0</v>
      </c>
      <c r="E68" s="55">
        <v>0.1</v>
      </c>
      <c r="F68" s="55">
        <v>0</v>
      </c>
      <c r="G68" s="55">
        <v>1.1000000000000001</v>
      </c>
      <c r="H68" s="55">
        <v>0</v>
      </c>
      <c r="I68" s="55">
        <v>0.5</v>
      </c>
      <c r="J68" s="55">
        <v>0</v>
      </c>
      <c r="K68" s="55">
        <v>0</v>
      </c>
      <c r="L68" s="56">
        <v>0</v>
      </c>
      <c r="M68" s="56">
        <v>1.7</v>
      </c>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row>
    <row r="69" spans="2:62" ht="9">
      <c r="B69" s="13" t="s">
        <v>102</v>
      </c>
      <c r="C69" s="49" t="s">
        <v>22</v>
      </c>
      <c r="D69" s="55">
        <v>0</v>
      </c>
      <c r="E69" s="55">
        <v>0.1</v>
      </c>
      <c r="F69" s="55">
        <v>0</v>
      </c>
      <c r="G69" s="55">
        <v>5</v>
      </c>
      <c r="H69" s="55">
        <v>0</v>
      </c>
      <c r="I69" s="55">
        <v>0.1</v>
      </c>
      <c r="J69" s="55">
        <v>0</v>
      </c>
      <c r="K69" s="55">
        <v>0</v>
      </c>
      <c r="L69" s="56">
        <v>0</v>
      </c>
      <c r="M69" s="56">
        <v>5.2</v>
      </c>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row>
    <row r="70" spans="2:62" ht="9">
      <c r="B70" s="13" t="s">
        <v>103</v>
      </c>
      <c r="C70" s="49" t="s">
        <v>22</v>
      </c>
      <c r="D70" s="55">
        <v>0</v>
      </c>
      <c r="E70" s="55">
        <v>0.1</v>
      </c>
      <c r="F70" s="55">
        <v>0</v>
      </c>
      <c r="G70" s="55">
        <v>9.9</v>
      </c>
      <c r="H70" s="55">
        <v>0</v>
      </c>
      <c r="I70" s="55">
        <v>45.6</v>
      </c>
      <c r="J70" s="55">
        <v>0</v>
      </c>
      <c r="K70" s="55">
        <v>0</v>
      </c>
      <c r="L70" s="56">
        <v>0</v>
      </c>
      <c r="M70" s="56">
        <v>55.6</v>
      </c>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row>
    <row r="71" spans="2:62" ht="9">
      <c r="B71" s="13" t="s">
        <v>104</v>
      </c>
      <c r="C71" s="49" t="s">
        <v>22</v>
      </c>
      <c r="D71" s="55">
        <v>0</v>
      </c>
      <c r="E71" s="55">
        <v>0</v>
      </c>
      <c r="F71" s="55">
        <v>0</v>
      </c>
      <c r="G71" s="55">
        <v>0.1</v>
      </c>
      <c r="H71" s="55">
        <v>0</v>
      </c>
      <c r="I71" s="55">
        <v>0.1</v>
      </c>
      <c r="J71" s="55">
        <v>0</v>
      </c>
      <c r="K71" s="55">
        <v>0.1</v>
      </c>
      <c r="L71" s="56">
        <v>0</v>
      </c>
      <c r="M71" s="56">
        <v>0.3</v>
      </c>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row>
    <row r="72" spans="2:62" ht="9">
      <c r="B72" s="19" t="s">
        <v>105</v>
      </c>
      <c r="C72" s="49" t="s">
        <v>22</v>
      </c>
      <c r="D72" s="57">
        <v>0</v>
      </c>
      <c r="E72" s="57">
        <v>0.3</v>
      </c>
      <c r="F72" s="57">
        <v>0</v>
      </c>
      <c r="G72" s="57">
        <v>16.100000000000001</v>
      </c>
      <c r="H72" s="57">
        <v>0</v>
      </c>
      <c r="I72" s="57">
        <v>46.3</v>
      </c>
      <c r="J72" s="57">
        <v>0</v>
      </c>
      <c r="K72" s="57">
        <v>0.1</v>
      </c>
      <c r="L72" s="57">
        <v>0</v>
      </c>
      <c r="M72" s="57">
        <v>62.8</v>
      </c>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row>
    <row r="73" spans="2:62" ht="9">
      <c r="B73" s="13"/>
      <c r="C73" s="49"/>
      <c r="D73" s="55"/>
      <c r="E73" s="55"/>
      <c r="F73" s="55"/>
      <c r="G73" s="55"/>
      <c r="H73" s="55"/>
      <c r="I73" s="55"/>
      <c r="J73" s="55"/>
      <c r="K73" s="55"/>
      <c r="L73" s="56"/>
      <c r="M73" s="56"/>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row>
    <row r="74" spans="2:62" ht="9.6" thickBot="1">
      <c r="B74" s="19" t="s">
        <v>106</v>
      </c>
      <c r="C74" s="49" t="s">
        <v>22</v>
      </c>
      <c r="D74" s="23">
        <v>0.1</v>
      </c>
      <c r="E74" s="23">
        <v>0.4</v>
      </c>
      <c r="F74" s="23">
        <v>0</v>
      </c>
      <c r="G74" s="23">
        <v>22</v>
      </c>
      <c r="H74" s="23">
        <v>0</v>
      </c>
      <c r="I74" s="23">
        <v>49.3</v>
      </c>
      <c r="J74" s="23">
        <v>0</v>
      </c>
      <c r="K74" s="23">
        <v>0.2</v>
      </c>
      <c r="L74" s="23">
        <v>0.1</v>
      </c>
      <c r="M74" s="23">
        <v>71.900000000000006</v>
      </c>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row>
    <row r="75" spans="2:62" ht="9.6" thickTop="1">
      <c r="B75" s="19"/>
      <c r="C75" s="13"/>
      <c r="D75" s="55"/>
      <c r="E75" s="55"/>
      <c r="F75" s="55"/>
      <c r="G75" s="55"/>
      <c r="H75" s="55"/>
      <c r="I75" s="55"/>
      <c r="J75" s="55"/>
      <c r="K75" s="55"/>
      <c r="L75" s="55"/>
      <c r="M75" s="55"/>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row>
    <row r="76" spans="2:62"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row>
    <row r="77" spans="2:62"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row>
    <row r="78" spans="2:62"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row>
    <row r="79" spans="2:6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row>
    <row r="80" spans="2:6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row>
    <row r="81" spans="2:6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row>
    <row r="82" spans="2:6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row>
    <row r="83" spans="2:6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row>
    <row r="84" spans="2:6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row>
    <row r="85" spans="2:6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row>
    <row r="86" spans="2:6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row>
    <row r="87" spans="2:6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row>
    <row r="88" spans="2:6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row>
    <row r="89" spans="2:6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row>
    <row r="90" spans="2:6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row>
    <row r="91" spans="2:6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row>
    <row r="92" spans="2:6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row>
    <row r="93" spans="2:6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row>
    <row r="94" spans="2:6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row>
    <row r="95" spans="2:6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row>
    <row r="96" spans="2:6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row>
    <row r="97" spans="2:6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row>
    <row r="98" spans="2:6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row>
    <row r="99" spans="2:6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row>
    <row r="100" spans="2:6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row>
    <row r="101" spans="2:6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row>
    <row r="102" spans="2:6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row>
    <row r="103" spans="2:6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row>
    <row r="104" spans="2:6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row>
    <row r="105" spans="2:6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row>
    <row r="106" spans="2:6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row>
    <row r="107" spans="2:6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row>
    <row r="108" spans="2:6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row>
    <row r="109" spans="2:6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row>
    <row r="110" spans="2:6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row>
    <row r="111" spans="2:6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row>
    <row r="112" spans="2:6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row>
    <row r="113" spans="2:6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row>
    <row r="114" spans="2:6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row>
    <row r="115" spans="2:6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row>
    <row r="116" spans="2:6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row>
    <row r="117" spans="2:6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row>
    <row r="118" spans="2:6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row>
    <row r="119" spans="2:6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row>
    <row r="120" spans="2:6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row>
    <row r="121" spans="2:6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row>
    <row r="122" spans="2:6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row>
    <row r="123" spans="2:6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row>
    <row r="124" spans="2:6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row>
    <row r="125" spans="2:6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row>
    <row r="126" spans="2:6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row>
    <row r="127" spans="2:6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row>
    <row r="128" spans="2:6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row>
    <row r="129" spans="2:6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row>
    <row r="130" spans="2:6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row>
    <row r="131" spans="2:6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row>
    <row r="132" spans="2:6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row>
    <row r="133" spans="2:6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row>
    <row r="134" spans="2:6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row>
    <row r="135" spans="2:6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row>
    <row r="136" spans="2:6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row>
    <row r="137" spans="2:6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row>
    <row r="138" spans="2:6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row>
    <row r="139" spans="2:6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row>
    <row r="140" spans="2:6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row>
    <row r="141" spans="2:6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row>
    <row r="142" spans="2:6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row>
    <row r="143" spans="2:6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row>
    <row r="144" spans="2:6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row>
    <row r="145" spans="2:6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row>
    <row r="146" spans="2:6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row>
    <row r="147" spans="2:6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row>
    <row r="148" spans="2:6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row>
    <row r="149" spans="2:6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row>
    <row r="150" spans="2:6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row>
    <row r="151" spans="2:6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row>
    <row r="152" spans="2:6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row>
    <row r="153" spans="2:6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row>
    <row r="154" spans="2:6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row>
    <row r="155" spans="2:6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row>
    <row r="156" spans="2:6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row>
    <row r="157" spans="2:6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row>
    <row r="158" spans="2:6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row>
    <row r="159" spans="2:6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row>
    <row r="160" spans="2:6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row>
    <row r="161" spans="2:6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row>
    <row r="162" spans="2:6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row>
    <row r="163" spans="2:6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row>
    <row r="164" spans="2:6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row>
    <row r="165" spans="2:6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row>
    <row r="166" spans="2:6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row>
    <row r="167" spans="2:6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row>
    <row r="168" spans="2:6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row>
    <row r="169" spans="2:6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row>
    <row r="170" spans="2:6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row>
    <row r="171" spans="2:6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row>
    <row r="172" spans="2:6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row>
    <row r="173" spans="2:6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row>
    <row r="174" spans="2:6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row>
    <row r="175" spans="2:6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row>
    <row r="176" spans="2:6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row>
    <row r="177" spans="2:6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row>
    <row r="178" spans="2:6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row>
    <row r="179" spans="2:6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row>
    <row r="180" spans="2:6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row>
    <row r="181" spans="2:6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row>
    <row r="182" spans="2:6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row>
    <row r="183" spans="2:6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row>
    <row r="184" spans="2:6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row>
    <row r="185" spans="2:6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row>
    <row r="186" spans="2:6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row>
    <row r="187" spans="2:6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row>
    <row r="188" spans="2:6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row>
    <row r="189" spans="2:6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row>
    <row r="190" spans="2:6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row>
    <row r="191" spans="2:6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row>
    <row r="192" spans="2:6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row>
    <row r="193" spans="2:6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row>
    <row r="194" spans="2:62" ht="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row>
    <row r="195" spans="2:62" ht="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row>
    <row r="196" spans="2:62" ht="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row>
  </sheetData>
  <mergeCells count="14">
    <mergeCell ref="AH2:AT2"/>
    <mergeCell ref="D4:E4"/>
    <mergeCell ref="F4:G4"/>
    <mergeCell ref="H4:I4"/>
    <mergeCell ref="L4:M4"/>
    <mergeCell ref="J4:K4"/>
    <mergeCell ref="B2:M2"/>
    <mergeCell ref="B3:M3"/>
    <mergeCell ref="B51:C51"/>
    <mergeCell ref="D56:E56"/>
    <mergeCell ref="F56:G56"/>
    <mergeCell ref="H56:I56"/>
    <mergeCell ref="L56:M56"/>
    <mergeCell ref="J56:K56"/>
  </mergeCells>
  <pageMargins left="0.7" right="0.7" top="0.75" bottom="0.75" header="0.3" footer="0.3"/>
  <pageSetup paperSize="9" orientation="portrait" r:id="rId1"/>
  <customProperties>
    <customPr name="_pios_id" r:id="rId2"/>
    <customPr name="EpmWorksheetKeyString_GUID" r:id="rId3"/>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00B050"/>
  </sheetPr>
  <dimension ref="B2:BJ193"/>
  <sheetViews>
    <sheetView showGridLines="0" workbookViewId="0"/>
  </sheetViews>
  <sheetFormatPr defaultColWidth="8.5703125" defaultRowHeight="8.1"/>
  <cols>
    <col min="1" max="1" width="4.42578125" style="15" customWidth="1"/>
    <col min="2" max="2" width="38.42578125" style="15" customWidth="1"/>
    <col min="3" max="3" width="8.5703125" style="15"/>
    <col min="4" max="13" width="12.5703125" style="15" customWidth="1"/>
    <col min="14" max="16384" width="8.5703125" style="15"/>
  </cols>
  <sheetData>
    <row r="2" spans="2:62" s="9" customFormat="1" ht="14.1">
      <c r="B2" s="439" t="s">
        <v>389</v>
      </c>
      <c r="C2" s="439"/>
      <c r="D2" s="439"/>
      <c r="E2" s="439"/>
      <c r="F2" s="439"/>
      <c r="G2" s="439"/>
      <c r="H2" s="439"/>
      <c r="I2" s="439"/>
      <c r="J2" s="439"/>
      <c r="K2" s="439"/>
      <c r="L2" s="439"/>
      <c r="M2" s="439"/>
      <c r="N2" s="10"/>
      <c r="O2" s="10"/>
      <c r="AH2" s="556"/>
      <c r="AI2" s="557"/>
      <c r="AJ2" s="557"/>
      <c r="AK2" s="557"/>
      <c r="AL2" s="557"/>
      <c r="AM2" s="557"/>
      <c r="AN2" s="557"/>
      <c r="AO2" s="557"/>
      <c r="AP2" s="557"/>
      <c r="AQ2" s="557"/>
      <c r="AR2" s="557"/>
      <c r="AS2" s="557"/>
      <c r="AT2" s="557"/>
    </row>
    <row r="3" spans="2:62" s="12" customFormat="1" ht="10.5">
      <c r="B3" s="440" t="s">
        <v>190</v>
      </c>
      <c r="C3" s="440"/>
      <c r="D3" s="440"/>
      <c r="E3" s="440"/>
      <c r="F3" s="440"/>
      <c r="G3" s="440"/>
      <c r="H3" s="440"/>
      <c r="I3" s="440"/>
      <c r="J3" s="440"/>
      <c r="K3" s="440"/>
      <c r="L3" s="440"/>
      <c r="M3" s="440"/>
    </row>
    <row r="5" spans="2:62" s="68" customFormat="1" ht="9">
      <c r="B5" s="106"/>
      <c r="C5" s="49"/>
      <c r="D5" s="498" t="s">
        <v>384</v>
      </c>
      <c r="E5" s="515"/>
      <c r="F5" s="498" t="s">
        <v>385</v>
      </c>
      <c r="G5" s="515"/>
      <c r="H5" s="498" t="s">
        <v>386</v>
      </c>
      <c r="I5" s="515"/>
      <c r="J5" s="498" t="s">
        <v>19</v>
      </c>
      <c r="K5" s="515"/>
      <c r="L5" s="499" t="s">
        <v>18</v>
      </c>
      <c r="M5" s="49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row>
    <row r="6" spans="2:62" ht="9">
      <c r="B6" s="19"/>
      <c r="C6" s="13"/>
      <c r="D6" s="48" t="s">
        <v>254</v>
      </c>
      <c r="E6" s="48" t="s">
        <v>255</v>
      </c>
      <c r="F6" s="48" t="s">
        <v>254</v>
      </c>
      <c r="G6" s="48" t="s">
        <v>255</v>
      </c>
      <c r="H6" s="48" t="s">
        <v>254</v>
      </c>
      <c r="I6" s="48" t="s">
        <v>255</v>
      </c>
      <c r="J6" s="48" t="s">
        <v>254</v>
      </c>
      <c r="K6" s="48" t="s">
        <v>255</v>
      </c>
      <c r="L6" s="52" t="s">
        <v>254</v>
      </c>
      <c r="M6" s="52" t="s">
        <v>255</v>
      </c>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row>
    <row r="7" spans="2:62" ht="9">
      <c r="B7" s="19" t="s">
        <v>109</v>
      </c>
      <c r="C7" s="49"/>
      <c r="D7" s="13"/>
      <c r="E7" s="13"/>
      <c r="F7" s="13"/>
      <c r="G7" s="13"/>
      <c r="H7" s="13"/>
      <c r="I7" s="13"/>
      <c r="J7" s="13"/>
      <c r="K7" s="13"/>
      <c r="L7" s="32"/>
      <c r="M7" s="32"/>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row>
    <row r="8" spans="2:62" ht="9">
      <c r="B8" s="13" t="s">
        <v>79</v>
      </c>
      <c r="C8" s="49" t="s">
        <v>22</v>
      </c>
      <c r="D8" s="55">
        <v>0</v>
      </c>
      <c r="E8" s="55">
        <v>0</v>
      </c>
      <c r="F8" s="55">
        <v>0</v>
      </c>
      <c r="G8" s="55">
        <v>0</v>
      </c>
      <c r="H8" s="55">
        <v>0</v>
      </c>
      <c r="I8" s="55">
        <v>0</v>
      </c>
      <c r="J8" s="55">
        <v>0</v>
      </c>
      <c r="K8" s="55">
        <v>0</v>
      </c>
      <c r="L8" s="56">
        <v>0</v>
      </c>
      <c r="M8" s="56">
        <v>0</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row>
    <row r="9" spans="2:62" ht="9">
      <c r="B9" s="13" t="s">
        <v>80</v>
      </c>
      <c r="C9" s="49" t="s">
        <v>22</v>
      </c>
      <c r="D9" s="55">
        <v>0</v>
      </c>
      <c r="E9" s="55">
        <v>0</v>
      </c>
      <c r="F9" s="55">
        <v>0</v>
      </c>
      <c r="G9" s="55">
        <v>0</v>
      </c>
      <c r="H9" s="55">
        <v>0</v>
      </c>
      <c r="I9" s="55">
        <v>0</v>
      </c>
      <c r="J9" s="55">
        <v>0</v>
      </c>
      <c r="K9" s="55">
        <v>0</v>
      </c>
      <c r="L9" s="56">
        <v>0</v>
      </c>
      <c r="M9" s="56">
        <v>0</v>
      </c>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2" ht="9">
      <c r="B10" s="13" t="s">
        <v>110</v>
      </c>
      <c r="C10" s="49" t="s">
        <v>22</v>
      </c>
      <c r="D10" s="55">
        <v>0</v>
      </c>
      <c r="E10" s="55">
        <v>0</v>
      </c>
      <c r="F10" s="55">
        <v>0</v>
      </c>
      <c r="G10" s="55">
        <v>0</v>
      </c>
      <c r="H10" s="55">
        <v>0</v>
      </c>
      <c r="I10" s="55">
        <v>0</v>
      </c>
      <c r="J10" s="55">
        <v>0</v>
      </c>
      <c r="K10" s="55">
        <v>0</v>
      </c>
      <c r="L10" s="56">
        <v>0</v>
      </c>
      <c r="M10" s="56">
        <v>0</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2" ht="9">
      <c r="B11" s="13" t="s">
        <v>111</v>
      </c>
      <c r="C11" s="49" t="s">
        <v>22</v>
      </c>
      <c r="D11" s="55">
        <v>1.6</v>
      </c>
      <c r="E11" s="55">
        <v>4.7</v>
      </c>
      <c r="F11" s="55">
        <v>0</v>
      </c>
      <c r="G11" s="55">
        <v>0</v>
      </c>
      <c r="H11" s="55">
        <v>0</v>
      </c>
      <c r="I11" s="55">
        <v>0</v>
      </c>
      <c r="J11" s="55">
        <v>0</v>
      </c>
      <c r="K11" s="55">
        <v>0</v>
      </c>
      <c r="L11" s="56">
        <v>1.6</v>
      </c>
      <c r="M11" s="56">
        <v>4.7</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2" ht="9">
      <c r="B12" s="13" t="s">
        <v>112</v>
      </c>
      <c r="C12" s="49" t="s">
        <v>22</v>
      </c>
      <c r="D12" s="55">
        <v>0</v>
      </c>
      <c r="E12" s="55">
        <v>0</v>
      </c>
      <c r="F12" s="55">
        <v>0</v>
      </c>
      <c r="G12" s="55">
        <v>0</v>
      </c>
      <c r="H12" s="55">
        <v>0</v>
      </c>
      <c r="I12" s="55">
        <v>0</v>
      </c>
      <c r="J12" s="55">
        <v>0</v>
      </c>
      <c r="K12" s="55">
        <v>0</v>
      </c>
      <c r="L12" s="56">
        <v>0</v>
      </c>
      <c r="M12" s="56">
        <v>0</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2" ht="9">
      <c r="B13" s="13" t="s">
        <v>84</v>
      </c>
      <c r="C13" s="49" t="s">
        <v>22</v>
      </c>
      <c r="D13" s="55">
        <v>0</v>
      </c>
      <c r="E13" s="55">
        <v>0.1</v>
      </c>
      <c r="F13" s="55">
        <v>0</v>
      </c>
      <c r="G13" s="55">
        <v>3.4</v>
      </c>
      <c r="H13" s="55">
        <v>0</v>
      </c>
      <c r="I13" s="55">
        <v>3.6</v>
      </c>
      <c r="J13" s="55">
        <v>0</v>
      </c>
      <c r="K13" s="55">
        <v>0</v>
      </c>
      <c r="L13" s="56">
        <v>0</v>
      </c>
      <c r="M13" s="56">
        <v>7.1</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row>
    <row r="14" spans="2:62" ht="9">
      <c r="B14" s="13" t="s">
        <v>85</v>
      </c>
      <c r="C14" s="49" t="s">
        <v>22</v>
      </c>
      <c r="D14" s="55">
        <v>0</v>
      </c>
      <c r="E14" s="55">
        <v>0</v>
      </c>
      <c r="F14" s="55">
        <v>0</v>
      </c>
      <c r="G14" s="55">
        <v>3.3</v>
      </c>
      <c r="H14" s="55">
        <v>0</v>
      </c>
      <c r="I14" s="55">
        <v>0.1</v>
      </c>
      <c r="J14" s="55">
        <v>0</v>
      </c>
      <c r="K14" s="55">
        <v>-0.1</v>
      </c>
      <c r="L14" s="56">
        <v>0</v>
      </c>
      <c r="M14" s="56">
        <v>3.3</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row>
    <row r="15" spans="2:62" ht="9">
      <c r="B15" s="13" t="s">
        <v>86</v>
      </c>
      <c r="C15" s="49" t="s">
        <v>22</v>
      </c>
      <c r="D15" s="55">
        <v>0</v>
      </c>
      <c r="E15" s="55">
        <v>0.1</v>
      </c>
      <c r="F15" s="55">
        <v>0</v>
      </c>
      <c r="G15" s="55">
        <v>10.1</v>
      </c>
      <c r="H15" s="55">
        <v>0</v>
      </c>
      <c r="I15" s="55">
        <v>0.3</v>
      </c>
      <c r="J15" s="55">
        <v>0</v>
      </c>
      <c r="K15" s="55">
        <v>0.1</v>
      </c>
      <c r="L15" s="56">
        <v>0</v>
      </c>
      <c r="M15" s="56">
        <v>10.6</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2:62" ht="9">
      <c r="B16" s="13" t="s">
        <v>113</v>
      </c>
      <c r="C16" s="49" t="s">
        <v>22</v>
      </c>
      <c r="D16" s="55">
        <v>0</v>
      </c>
      <c r="E16" s="55">
        <v>0.1</v>
      </c>
      <c r="F16" s="55">
        <v>0</v>
      </c>
      <c r="G16" s="55">
        <v>117.1</v>
      </c>
      <c r="H16" s="55">
        <v>0</v>
      </c>
      <c r="I16" s="55">
        <v>2.5</v>
      </c>
      <c r="J16" s="55">
        <v>0</v>
      </c>
      <c r="K16" s="55">
        <v>-0.1</v>
      </c>
      <c r="L16" s="56">
        <v>0</v>
      </c>
      <c r="M16" s="56">
        <v>119.6</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row>
    <row r="17" spans="2:62" ht="9">
      <c r="B17" s="13" t="s">
        <v>88</v>
      </c>
      <c r="C17" s="49" t="s">
        <v>22</v>
      </c>
      <c r="D17" s="55">
        <v>0</v>
      </c>
      <c r="E17" s="55">
        <v>0</v>
      </c>
      <c r="F17" s="55">
        <v>0</v>
      </c>
      <c r="G17" s="55">
        <v>0</v>
      </c>
      <c r="H17" s="55">
        <v>0</v>
      </c>
      <c r="I17" s="55">
        <v>0</v>
      </c>
      <c r="J17" s="55">
        <v>0</v>
      </c>
      <c r="K17" s="55">
        <v>0</v>
      </c>
      <c r="L17" s="56">
        <v>0</v>
      </c>
      <c r="M17" s="56">
        <v>0</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row>
    <row r="18" spans="2:62" ht="9">
      <c r="B18" s="19" t="s">
        <v>114</v>
      </c>
      <c r="C18" s="49" t="s">
        <v>22</v>
      </c>
      <c r="D18" s="57">
        <v>1.6</v>
      </c>
      <c r="E18" s="57">
        <v>5</v>
      </c>
      <c r="F18" s="57">
        <v>0</v>
      </c>
      <c r="G18" s="57">
        <v>133.9</v>
      </c>
      <c r="H18" s="57">
        <v>0</v>
      </c>
      <c r="I18" s="57">
        <v>6.5</v>
      </c>
      <c r="J18" s="57">
        <v>0</v>
      </c>
      <c r="K18" s="57">
        <v>-0.1</v>
      </c>
      <c r="L18" s="57">
        <v>1.6</v>
      </c>
      <c r="M18" s="57">
        <v>145.30000000000001</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2:62" ht="9">
      <c r="B19" s="13"/>
      <c r="C19" s="49"/>
      <c r="D19" s="55"/>
      <c r="E19" s="55"/>
      <c r="F19" s="55"/>
      <c r="G19" s="55"/>
      <c r="H19" s="55"/>
      <c r="I19" s="55"/>
      <c r="J19" s="55"/>
      <c r="K19" s="55"/>
      <c r="L19" s="56"/>
      <c r="M19" s="56"/>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row>
    <row r="20" spans="2:62" ht="9">
      <c r="B20" s="13" t="s">
        <v>115</v>
      </c>
      <c r="C20" s="49" t="s">
        <v>22</v>
      </c>
      <c r="D20" s="55">
        <v>0.2</v>
      </c>
      <c r="E20" s="55">
        <v>0.7</v>
      </c>
      <c r="F20" s="55">
        <v>0</v>
      </c>
      <c r="G20" s="55">
        <v>23.3</v>
      </c>
      <c r="H20" s="55">
        <v>0</v>
      </c>
      <c r="I20" s="55">
        <v>15.6</v>
      </c>
      <c r="J20" s="55">
        <v>0</v>
      </c>
      <c r="K20" s="55">
        <v>0</v>
      </c>
      <c r="L20" s="56">
        <v>0.2</v>
      </c>
      <c r="M20" s="56">
        <v>39.6</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row>
    <row r="21" spans="2:62" ht="9">
      <c r="B21" s="13" t="s">
        <v>116</v>
      </c>
      <c r="C21" s="49" t="s">
        <v>22</v>
      </c>
      <c r="D21" s="55">
        <v>-0.1</v>
      </c>
      <c r="E21" s="55">
        <v>-0.5</v>
      </c>
      <c r="F21" s="55">
        <v>0</v>
      </c>
      <c r="G21" s="55">
        <v>-14.9</v>
      </c>
      <c r="H21" s="55">
        <v>0</v>
      </c>
      <c r="I21" s="55">
        <v>-5.9</v>
      </c>
      <c r="J21" s="55">
        <v>0</v>
      </c>
      <c r="K21" s="55">
        <v>0</v>
      </c>
      <c r="L21" s="56">
        <v>-0.1</v>
      </c>
      <c r="M21" s="56">
        <v>-21.3</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row>
    <row r="22" spans="2:62" ht="9">
      <c r="B22" s="13" t="s">
        <v>117</v>
      </c>
      <c r="C22" s="49" t="s">
        <v>22</v>
      </c>
      <c r="D22" s="55">
        <v>0</v>
      </c>
      <c r="E22" s="55">
        <v>0</v>
      </c>
      <c r="F22" s="55">
        <v>0</v>
      </c>
      <c r="G22" s="55">
        <v>-0.9</v>
      </c>
      <c r="H22" s="55">
        <v>0</v>
      </c>
      <c r="I22" s="55">
        <v>-0.1</v>
      </c>
      <c r="J22" s="55">
        <v>0</v>
      </c>
      <c r="K22" s="55">
        <v>0</v>
      </c>
      <c r="L22" s="56">
        <v>0</v>
      </c>
      <c r="M22" s="56">
        <v>-1</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row>
    <row r="23" spans="2:62" ht="9">
      <c r="B23" s="13"/>
      <c r="C23" s="49"/>
      <c r="D23" s="55"/>
      <c r="E23" s="55"/>
      <c r="F23" s="55"/>
      <c r="G23" s="55"/>
      <c r="H23" s="55"/>
      <c r="I23" s="55"/>
      <c r="J23" s="55"/>
      <c r="K23" s="55"/>
      <c r="L23" s="56"/>
      <c r="M23" s="56"/>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row>
    <row r="24" spans="2:62" ht="9">
      <c r="B24" s="13" t="s">
        <v>19</v>
      </c>
      <c r="C24" s="49" t="s">
        <v>22</v>
      </c>
      <c r="D24" s="55">
        <v>0.1</v>
      </c>
      <c r="E24" s="55">
        <v>0</v>
      </c>
      <c r="F24" s="55">
        <v>0</v>
      </c>
      <c r="G24" s="55">
        <v>-0.1</v>
      </c>
      <c r="H24" s="55">
        <v>0</v>
      </c>
      <c r="I24" s="55">
        <v>0</v>
      </c>
      <c r="J24" s="55">
        <v>0</v>
      </c>
      <c r="K24" s="55">
        <v>0.1</v>
      </c>
      <c r="L24" s="56">
        <v>0.1</v>
      </c>
      <c r="M24" s="56">
        <v>0</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row>
    <row r="25" spans="2:62" ht="9.6" thickBot="1">
      <c r="B25" s="19" t="s">
        <v>118</v>
      </c>
      <c r="C25" s="49" t="s">
        <v>22</v>
      </c>
      <c r="D25" s="23">
        <v>1.8</v>
      </c>
      <c r="E25" s="23">
        <v>5.2</v>
      </c>
      <c r="F25" s="23">
        <v>0</v>
      </c>
      <c r="G25" s="23">
        <v>141.30000000000001</v>
      </c>
      <c r="H25" s="23">
        <v>0</v>
      </c>
      <c r="I25" s="23">
        <v>16.100000000000001</v>
      </c>
      <c r="J25" s="23">
        <v>0</v>
      </c>
      <c r="K25" s="23">
        <v>0</v>
      </c>
      <c r="L25" s="23">
        <v>1.8</v>
      </c>
      <c r="M25" s="23">
        <v>162.6</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row>
    <row r="26" spans="2:62" ht="9.6" thickTop="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2:62" ht="9">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row>
    <row r="28" spans="2:62"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row>
    <row r="29" spans="2:62"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row>
    <row r="30" spans="2:62"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row>
    <row r="31" spans="2:62"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2:62"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row>
    <row r="33" spans="2:62"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row>
    <row r="34" spans="2:62"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2:62"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row>
    <row r="36" spans="2:62"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row>
    <row r="37" spans="2:62"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2:62"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row>
    <row r="39" spans="2:62"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row>
    <row r="40" spans="2:62"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2:62"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row>
    <row r="42" spans="2:62"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row>
    <row r="43" spans="2:62"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row>
    <row r="44" spans="2:62"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row>
    <row r="45" spans="2:62"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row>
    <row r="46" spans="2:62"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row>
    <row r="47" spans="2:62"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row>
    <row r="48" spans="2:62"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row>
    <row r="49" spans="2:62"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row>
    <row r="50" spans="2:62"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row>
    <row r="51" spans="2:62"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row>
    <row r="52" spans="2:62"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row>
    <row r="53" spans="2:62"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row>
    <row r="54" spans="2:62"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row>
    <row r="55" spans="2:62"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row>
    <row r="56" spans="2:62"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row>
    <row r="57" spans="2:62"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row>
    <row r="58" spans="2:62"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row>
    <row r="59" spans="2:62"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row>
    <row r="60" spans="2:62"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row>
    <row r="61" spans="2:62"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row>
    <row r="62" spans="2:62"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row>
    <row r="63" spans="2:62"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row>
    <row r="64" spans="2:62"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row>
    <row r="65" spans="2:62"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row>
    <row r="66" spans="2:62"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row>
    <row r="67" spans="2:62"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row>
    <row r="68" spans="2:62"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row>
    <row r="69" spans="2:62"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row>
    <row r="70" spans="2:62"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row>
    <row r="71" spans="2:62"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row>
    <row r="72" spans="2:62"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row>
    <row r="73" spans="2:62"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row>
    <row r="74" spans="2:62"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row>
    <row r="75" spans="2:62"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row>
    <row r="76" spans="2:62"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row>
    <row r="77" spans="2:62"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row>
    <row r="78" spans="2:62"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row>
    <row r="79" spans="2:62"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row>
    <row r="80" spans="2:62"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row>
    <row r="81" spans="2:62"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row>
    <row r="82" spans="2:62"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row>
    <row r="83" spans="2:62"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row>
    <row r="84" spans="2:62"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row>
    <row r="85" spans="2:62"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row>
    <row r="86" spans="2:62"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row>
    <row r="87" spans="2:62"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row>
    <row r="88" spans="2:62"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row>
    <row r="89" spans="2:62"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row>
    <row r="90" spans="2:62"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row>
    <row r="91" spans="2:62"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row>
    <row r="92" spans="2:62"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row>
    <row r="93" spans="2:62"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row>
    <row r="94" spans="2:62"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row>
    <row r="95" spans="2:62"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row>
    <row r="96" spans="2:62"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row>
    <row r="97" spans="2:62"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row>
    <row r="98" spans="2:62"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row>
    <row r="99" spans="2:62"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row>
    <row r="100" spans="2:62"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row>
    <row r="101" spans="2:62"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row>
    <row r="102" spans="2:62"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row>
    <row r="103" spans="2:62"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row>
    <row r="104" spans="2:62"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row>
    <row r="105" spans="2:62"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row>
    <row r="106" spans="2:62"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row>
    <row r="107" spans="2:62"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row>
    <row r="108" spans="2:62"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row>
    <row r="109" spans="2:62"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row>
    <row r="110" spans="2:62"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row>
    <row r="111" spans="2:62"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row>
    <row r="112" spans="2:62"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row>
    <row r="113" spans="2:62"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row>
    <row r="114" spans="2:62"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row>
    <row r="115" spans="2:62"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row>
    <row r="116" spans="2:62"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row>
    <row r="117" spans="2:62"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row>
    <row r="118" spans="2:62"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row>
    <row r="119" spans="2:62"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row>
    <row r="120" spans="2:62"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row>
    <row r="121" spans="2:62"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row>
    <row r="122" spans="2:62"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row>
    <row r="123" spans="2:62"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row>
    <row r="124" spans="2:62"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row>
    <row r="125" spans="2:62"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row>
    <row r="126" spans="2:62"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row>
    <row r="127" spans="2:62"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row>
    <row r="128" spans="2:62"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row>
    <row r="129" spans="2:62"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row>
    <row r="130" spans="2:62"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row>
    <row r="131" spans="2:62"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row>
    <row r="132" spans="2:62"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row>
    <row r="133" spans="2:62"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row>
    <row r="134" spans="2:62"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row>
    <row r="135" spans="2:62"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row>
    <row r="136" spans="2:62"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row>
    <row r="137" spans="2:62"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row>
    <row r="138" spans="2:62"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row>
    <row r="139" spans="2:62"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row>
    <row r="140" spans="2:62"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row>
    <row r="141" spans="2:62"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row>
    <row r="142" spans="2:62"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row>
    <row r="143" spans="2:62"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row>
    <row r="144" spans="2:62"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row>
    <row r="145" spans="2:62"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row>
    <row r="146" spans="2:62"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row>
    <row r="147" spans="2:62"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row>
    <row r="148" spans="2:62"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row>
    <row r="149" spans="2:62"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row>
    <row r="150" spans="2:62"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row>
    <row r="151" spans="2:62"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row>
    <row r="152" spans="2:62"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row>
    <row r="153" spans="2:62"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row>
    <row r="154" spans="2:62"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row>
    <row r="155" spans="2:62"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row>
    <row r="156" spans="2:62"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row>
    <row r="157" spans="2:62"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row>
    <row r="158" spans="2:62"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row>
    <row r="159" spans="2:62"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row>
    <row r="160" spans="2:62"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row>
    <row r="161" spans="2:62"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row>
    <row r="162" spans="2:62"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row>
    <row r="163" spans="2:62"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row>
    <row r="164" spans="2:62"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row>
    <row r="165" spans="2:62"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row>
    <row r="166" spans="2:62"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row>
    <row r="167" spans="2:62"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row>
    <row r="168" spans="2:62"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row>
    <row r="169" spans="2:62"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row>
    <row r="170" spans="2:62"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row>
    <row r="171" spans="2:62"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row>
    <row r="172" spans="2:62"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row>
    <row r="173" spans="2:62"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row>
    <row r="174" spans="2:62"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row>
    <row r="175" spans="2:62"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row>
    <row r="176" spans="2:62"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row>
    <row r="177" spans="2:62"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row>
    <row r="178" spans="2:62"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row>
    <row r="179" spans="2:62"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row>
    <row r="180" spans="2:62"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row>
    <row r="181" spans="2:62"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row>
    <row r="182" spans="2:62"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row>
    <row r="183" spans="2:62"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row>
    <row r="184" spans="2:62"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row>
    <row r="185" spans="2:62"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row>
    <row r="186" spans="2:62"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row>
    <row r="187" spans="2:62"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row>
    <row r="188" spans="2:62"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row>
    <row r="189" spans="2:62"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row>
    <row r="190" spans="2:62"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row>
    <row r="191" spans="2:62"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row>
    <row r="192" spans="2:62"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row>
    <row r="193" spans="2:62"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row>
  </sheetData>
  <mergeCells count="8">
    <mergeCell ref="AH2:AT2"/>
    <mergeCell ref="D5:E5"/>
    <mergeCell ref="F5:G5"/>
    <mergeCell ref="H5:I5"/>
    <mergeCell ref="L5:M5"/>
    <mergeCell ref="B2:M2"/>
    <mergeCell ref="J5:K5"/>
    <mergeCell ref="B3:M3"/>
  </mergeCells>
  <pageMargins left="0.7" right="0.7" top="0.75" bottom="0.75" header="0.3" footer="0.3"/>
  <pageSetup paperSize="9" orientation="portrait" r:id="rId1"/>
  <customProperties>
    <customPr name="_pios_id" r:id="rId2"/>
    <customPr name="EpmWorksheetKeyString_GUID" r:id="rId3"/>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5514B4"/>
  </sheetPr>
  <dimension ref="B2:BH193"/>
  <sheetViews>
    <sheetView showGridLines="0" workbookViewId="0"/>
  </sheetViews>
  <sheetFormatPr defaultColWidth="8.5703125" defaultRowHeight="7.5"/>
  <cols>
    <col min="1" max="1" width="8.5703125" style="1"/>
    <col min="2" max="2" width="126.5703125" style="1" customWidth="1"/>
    <col min="3"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c r="B3" s="4"/>
    </row>
    <row r="4" spans="2:60" ht="9">
      <c r="B4" s="4"/>
    </row>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B050"/>
  </sheetPr>
  <dimension ref="B2:BH193"/>
  <sheetViews>
    <sheetView showGridLines="0" zoomScaleNormal="100" workbookViewId="0"/>
  </sheetViews>
  <sheetFormatPr defaultColWidth="8.5703125" defaultRowHeight="8.1"/>
  <cols>
    <col min="1" max="1" width="4.85546875" style="15" customWidth="1"/>
    <col min="2" max="2" width="28.42578125" style="15" bestFit="1" customWidth="1"/>
    <col min="3" max="3" width="8.5703125" style="15"/>
    <col min="4" max="6" width="12.5703125" style="15" customWidth="1"/>
    <col min="7" max="11" width="12.5703125" style="18" customWidth="1"/>
    <col min="12" max="16384" width="8.5703125" style="15"/>
  </cols>
  <sheetData>
    <row r="2" spans="2:60" s="9" customFormat="1" ht="14.1">
      <c r="B2" s="439" t="s">
        <v>390</v>
      </c>
      <c r="C2" s="439"/>
      <c r="D2" s="439"/>
      <c r="E2" s="439"/>
      <c r="F2" s="439"/>
      <c r="G2" s="439"/>
      <c r="H2" s="439"/>
      <c r="I2" s="439"/>
      <c r="J2" s="439"/>
      <c r="K2" s="439"/>
      <c r="L2" s="10"/>
      <c r="M2" s="10"/>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440"/>
      <c r="I3" s="440"/>
      <c r="J3" s="440"/>
      <c r="K3" s="440"/>
    </row>
    <row r="5" spans="2:60" ht="27">
      <c r="B5" s="13"/>
      <c r="C5" s="13"/>
      <c r="D5" s="14" t="s">
        <v>198</v>
      </c>
      <c r="E5" s="14" t="s">
        <v>199</v>
      </c>
      <c r="F5" s="14" t="s">
        <v>200</v>
      </c>
      <c r="G5" s="14" t="s">
        <v>201</v>
      </c>
      <c r="H5" s="14" t="s">
        <v>202</v>
      </c>
      <c r="I5" s="14" t="s">
        <v>203</v>
      </c>
      <c r="J5" s="14" t="s">
        <v>204</v>
      </c>
      <c r="K5" s="14" t="s">
        <v>205</v>
      </c>
      <c r="L5" s="14"/>
      <c r="M5" s="14"/>
      <c r="N5" s="14"/>
      <c r="O5" s="14"/>
      <c r="P5" s="14"/>
      <c r="Q5" s="14"/>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7" t="s">
        <v>391</v>
      </c>
      <c r="H6" s="17" t="s">
        <v>391</v>
      </c>
      <c r="I6" s="17"/>
      <c r="J6" s="17" t="s">
        <v>392</v>
      </c>
      <c r="K6" s="17" t="s">
        <v>392</v>
      </c>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3"/>
      <c r="F7" s="13"/>
      <c r="G7" s="16"/>
      <c r="H7" s="16"/>
      <c r="I7" s="16"/>
      <c r="J7" s="16"/>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393</v>
      </c>
      <c r="C8" s="13"/>
      <c r="D8" s="55">
        <v>1.4</v>
      </c>
      <c r="E8" s="55">
        <v>3.8</v>
      </c>
      <c r="F8" s="55">
        <v>5.2</v>
      </c>
      <c r="G8" s="42">
        <v>4105</v>
      </c>
      <c r="H8" s="42">
        <v>11033</v>
      </c>
      <c r="I8" s="42" t="s">
        <v>260</v>
      </c>
      <c r="J8" s="251">
        <v>3.3399999999999999E-2</v>
      </c>
      <c r="K8" s="251">
        <v>3.4299999999999997E-2</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6" thickBot="1">
      <c r="B9" s="19" t="s">
        <v>394</v>
      </c>
      <c r="C9" s="13"/>
      <c r="D9" s="23">
        <v>1.4</v>
      </c>
      <c r="E9" s="23">
        <v>3.8</v>
      </c>
      <c r="F9" s="23">
        <v>5.2</v>
      </c>
      <c r="G9" s="16"/>
      <c r="H9" s="16"/>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6" thickTop="1">
      <c r="B10" s="13"/>
      <c r="C10" s="13"/>
      <c r="D10" s="13"/>
      <c r="E10" s="13"/>
      <c r="F10" s="13"/>
      <c r="G10" s="16"/>
      <c r="H10" s="16"/>
      <c r="I10" s="16"/>
      <c r="J10" s="16"/>
      <c r="K10" s="16"/>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 r="B11" s="13"/>
      <c r="C11" s="13"/>
      <c r="D11" s="13"/>
      <c r="E11" s="13"/>
      <c r="F11" s="13"/>
      <c r="G11" s="16"/>
      <c r="H11" s="16"/>
      <c r="I11" s="16"/>
      <c r="J11" s="16"/>
      <c r="K11" s="16"/>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 r="B12" s="13"/>
      <c r="C12" s="13"/>
      <c r="D12" s="13"/>
      <c r="E12" s="13"/>
      <c r="F12" s="13"/>
      <c r="G12" s="16"/>
      <c r="H12" s="16"/>
      <c r="I12" s="16"/>
      <c r="J12" s="16"/>
      <c r="K12" s="16"/>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c r="C13" s="13"/>
      <c r="D13" s="13"/>
      <c r="E13" s="13"/>
      <c r="F13" s="13"/>
      <c r="G13" s="16"/>
      <c r="H13" s="16"/>
      <c r="I13" s="16"/>
      <c r="J13" s="16"/>
      <c r="K13" s="16"/>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c r="C14" s="13"/>
      <c r="D14" s="13"/>
      <c r="E14" s="13"/>
      <c r="F14" s="13"/>
      <c r="G14" s="16"/>
      <c r="H14" s="16"/>
      <c r="I14" s="16"/>
      <c r="J14" s="16"/>
      <c r="K14" s="16"/>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c r="C15" s="13"/>
      <c r="D15" s="13"/>
      <c r="E15" s="13"/>
      <c r="F15" s="13"/>
      <c r="G15" s="16"/>
      <c r="H15" s="16"/>
      <c r="I15" s="16"/>
      <c r="J15" s="16"/>
      <c r="K15" s="16"/>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c r="C16" s="13"/>
      <c r="D16" s="13"/>
      <c r="E16" s="13"/>
      <c r="F16" s="13"/>
      <c r="G16" s="16"/>
      <c r="H16" s="16"/>
      <c r="I16" s="16"/>
      <c r="J16" s="16"/>
      <c r="K16" s="16"/>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c r="C17" s="13"/>
      <c r="D17" s="13"/>
      <c r="E17" s="13"/>
      <c r="F17" s="13"/>
      <c r="G17" s="16"/>
      <c r="H17" s="16"/>
      <c r="I17" s="16"/>
      <c r="J17" s="16"/>
      <c r="K17" s="16"/>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13"/>
      <c r="C18" s="13"/>
      <c r="D18" s="13"/>
      <c r="E18" s="13"/>
      <c r="F18" s="13"/>
      <c r="G18" s="16"/>
      <c r="H18" s="16"/>
      <c r="I18" s="16"/>
      <c r="J18" s="16"/>
      <c r="K18" s="16"/>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 r="B19" s="13"/>
      <c r="C19" s="13"/>
      <c r="D19" s="13"/>
      <c r="E19" s="13"/>
      <c r="F19" s="13"/>
      <c r="G19" s="16"/>
      <c r="H19" s="16"/>
      <c r="I19" s="16"/>
      <c r="J19" s="16"/>
      <c r="K19" s="16"/>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13"/>
      <c r="C20" s="13"/>
      <c r="D20" s="13"/>
      <c r="E20" s="13"/>
      <c r="F20" s="13"/>
      <c r="G20" s="16"/>
      <c r="H20" s="16"/>
      <c r="I20" s="16"/>
      <c r="J20" s="16"/>
      <c r="K20" s="16"/>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13"/>
      <c r="C21" s="13"/>
      <c r="D21" s="13"/>
      <c r="E21" s="13"/>
      <c r="F21" s="13"/>
      <c r="G21" s="16"/>
      <c r="H21" s="16"/>
      <c r="I21" s="16"/>
      <c r="J21" s="16"/>
      <c r="K21" s="16"/>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6"/>
      <c r="H22" s="16"/>
      <c r="I22" s="16"/>
      <c r="J22" s="16"/>
      <c r="K22" s="16"/>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6"/>
      <c r="H23" s="16"/>
      <c r="I23" s="16"/>
      <c r="J23" s="16"/>
      <c r="K23" s="16"/>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6"/>
      <c r="H24" s="16"/>
      <c r="I24" s="16"/>
      <c r="J24" s="16"/>
      <c r="K24" s="16"/>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3"/>
      <c r="F25" s="13"/>
      <c r="G25" s="16"/>
      <c r="H25" s="16"/>
      <c r="I25" s="16"/>
      <c r="J25" s="16"/>
      <c r="K25" s="16"/>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3"/>
      <c r="F26" s="13"/>
      <c r="G26" s="16"/>
      <c r="H26" s="16"/>
      <c r="I26" s="16"/>
      <c r="J26" s="16"/>
      <c r="K26" s="16"/>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3"/>
      <c r="F27" s="13"/>
      <c r="G27" s="16"/>
      <c r="H27" s="16"/>
      <c r="I27" s="16"/>
      <c r="J27" s="16"/>
      <c r="K27" s="16"/>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3"/>
      <c r="F28" s="13"/>
      <c r="G28" s="16"/>
      <c r="H28" s="16"/>
      <c r="I28" s="16"/>
      <c r="J28" s="16"/>
      <c r="K28" s="1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3"/>
      <c r="F29" s="13"/>
      <c r="G29" s="16"/>
      <c r="H29" s="16"/>
      <c r="I29" s="16"/>
      <c r="J29" s="16"/>
      <c r="K29" s="16"/>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3"/>
      <c r="F30" s="13"/>
      <c r="G30" s="16"/>
      <c r="H30" s="16"/>
      <c r="I30" s="16"/>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3"/>
      <c r="F31" s="13"/>
      <c r="G31" s="16"/>
      <c r="H31" s="16"/>
      <c r="I31" s="16"/>
      <c r="J31" s="16"/>
      <c r="K31" s="16"/>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6"/>
      <c r="H32" s="16"/>
      <c r="I32" s="16"/>
      <c r="J32" s="16"/>
      <c r="K32" s="1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6"/>
      <c r="H33" s="16"/>
      <c r="I33" s="16"/>
      <c r="J33" s="16"/>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6"/>
      <c r="H34" s="16"/>
      <c r="I34" s="16"/>
      <c r="J34" s="16"/>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6"/>
      <c r="H35" s="16"/>
      <c r="I35" s="16"/>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6"/>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6"/>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6"/>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6"/>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6"/>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6"/>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6"/>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6"/>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6"/>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6"/>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6"/>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6"/>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6"/>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6"/>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6"/>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6"/>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6"/>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6"/>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6"/>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6"/>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6"/>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6"/>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6"/>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6"/>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6"/>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6"/>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6"/>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6"/>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6"/>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6"/>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6"/>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6"/>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6"/>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6"/>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6"/>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6"/>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6"/>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6"/>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6"/>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6"/>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6"/>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6"/>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6"/>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6"/>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6"/>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6"/>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6"/>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6"/>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6"/>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6"/>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6"/>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6"/>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6"/>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6"/>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6"/>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6"/>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6"/>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6"/>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6"/>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6"/>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6"/>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6"/>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6"/>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6"/>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6"/>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6"/>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6"/>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6"/>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6"/>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6"/>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6"/>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6"/>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6"/>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6"/>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6"/>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6"/>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6"/>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6"/>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6"/>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6"/>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6"/>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6"/>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6"/>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6"/>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6"/>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6"/>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6"/>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6"/>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6"/>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6"/>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6"/>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6"/>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6"/>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6"/>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6"/>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6"/>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6"/>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6"/>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6"/>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6"/>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6"/>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6"/>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6"/>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6"/>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6"/>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6"/>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6"/>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6"/>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6"/>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6"/>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6"/>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6"/>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6"/>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6"/>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6"/>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6"/>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6"/>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6"/>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6"/>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6"/>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6"/>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6"/>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6"/>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6"/>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6"/>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6"/>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6"/>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6"/>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6"/>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6"/>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6"/>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6"/>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6"/>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6"/>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6"/>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6"/>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6"/>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6"/>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6"/>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6"/>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6"/>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6"/>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6"/>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6"/>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6"/>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6"/>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6"/>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6"/>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6"/>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6"/>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6"/>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6"/>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6"/>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6"/>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6"/>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6"/>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6"/>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6"/>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3">
    <mergeCell ref="AF2:AR2"/>
    <mergeCell ref="B2:K2"/>
    <mergeCell ref="B3:K3"/>
  </mergeCells>
  <pageMargins left="0.7" right="0.7" top="0.75" bottom="0.75" header="0.3" footer="0.3"/>
  <pageSetup paperSize="9" orientation="portrait" r:id="rId1"/>
  <customProperties>
    <customPr name="_pios_id" r:id="rId2"/>
    <customPr name="EpmWorksheetKeyString_GUID" r:id="rId3"/>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00B050"/>
  </sheetPr>
  <dimension ref="B2:BH193"/>
  <sheetViews>
    <sheetView showGridLines="0" workbookViewId="0"/>
  </sheetViews>
  <sheetFormatPr defaultColWidth="8.5703125" defaultRowHeight="8.1"/>
  <cols>
    <col min="1" max="1" width="5.28515625" style="15" customWidth="1"/>
    <col min="2" max="2" width="28.42578125" style="15" bestFit="1" customWidth="1"/>
    <col min="3" max="3" width="8.5703125" style="15"/>
    <col min="4" max="6" width="12.5703125" style="15" customWidth="1"/>
    <col min="7" max="11" width="12.5703125" style="18" customWidth="1"/>
    <col min="12" max="16384" width="8.5703125" style="15"/>
  </cols>
  <sheetData>
    <row r="2" spans="2:60" s="9" customFormat="1" ht="14.1">
      <c r="B2" s="439" t="s">
        <v>390</v>
      </c>
      <c r="C2" s="439"/>
      <c r="D2" s="439"/>
      <c r="E2" s="439"/>
      <c r="F2" s="439"/>
      <c r="G2" s="439"/>
      <c r="H2" s="439"/>
      <c r="I2" s="439"/>
      <c r="J2" s="439"/>
      <c r="K2" s="439"/>
      <c r="L2" s="10"/>
      <c r="M2" s="10"/>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440"/>
      <c r="I3" s="440"/>
      <c r="J3" s="440"/>
      <c r="K3" s="440"/>
    </row>
    <row r="5" spans="2:60" ht="27">
      <c r="B5" s="13"/>
      <c r="C5" s="13"/>
      <c r="D5" s="14" t="s">
        <v>198</v>
      </c>
      <c r="E5" s="14" t="s">
        <v>199</v>
      </c>
      <c r="F5" s="14" t="s">
        <v>200</v>
      </c>
      <c r="G5" s="14" t="s">
        <v>201</v>
      </c>
      <c r="H5" s="14" t="s">
        <v>202</v>
      </c>
      <c r="I5" s="14" t="s">
        <v>203</v>
      </c>
      <c r="J5" s="14" t="s">
        <v>204</v>
      </c>
      <c r="K5" s="14" t="s">
        <v>205</v>
      </c>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7" t="s">
        <v>391</v>
      </c>
      <c r="H6" s="17" t="s">
        <v>391</v>
      </c>
      <c r="I6" s="17"/>
      <c r="J6" s="17" t="s">
        <v>392</v>
      </c>
      <c r="K6" s="17" t="s">
        <v>392</v>
      </c>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3"/>
      <c r="F7" s="13"/>
      <c r="G7" s="16"/>
      <c r="H7" s="16"/>
      <c r="I7" s="16"/>
      <c r="J7" s="16"/>
      <c r="K7" s="1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393</v>
      </c>
      <c r="C8" s="13"/>
      <c r="D8" s="55">
        <v>1.5</v>
      </c>
      <c r="E8" s="55">
        <v>3.6</v>
      </c>
      <c r="F8" s="55">
        <v>5.0999999999999996</v>
      </c>
      <c r="G8" s="42">
        <v>4845</v>
      </c>
      <c r="H8" s="42">
        <v>11804</v>
      </c>
      <c r="I8" s="42" t="s">
        <v>260</v>
      </c>
      <c r="J8" s="251">
        <v>3.0099999999999998E-2</v>
      </c>
      <c r="K8" s="251">
        <v>3.1E-2</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6" thickBot="1">
      <c r="B9" s="19" t="s">
        <v>394</v>
      </c>
      <c r="C9" s="13"/>
      <c r="D9" s="23">
        <v>1.5</v>
      </c>
      <c r="E9" s="23">
        <v>3.6</v>
      </c>
      <c r="F9" s="23">
        <v>5.0999999999999996</v>
      </c>
      <c r="G9" s="16"/>
      <c r="H9" s="16"/>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6" thickTop="1">
      <c r="B10" s="13"/>
      <c r="C10" s="13"/>
      <c r="D10" s="13"/>
      <c r="E10" s="13"/>
      <c r="F10" s="13"/>
      <c r="G10" s="16"/>
      <c r="H10" s="16"/>
      <c r="I10" s="16"/>
      <c r="J10" s="16"/>
      <c r="K10" s="16"/>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 r="B11" s="13"/>
      <c r="C11" s="13"/>
      <c r="D11" s="13"/>
      <c r="E11" s="13"/>
      <c r="F11" s="13"/>
      <c r="G11" s="16"/>
      <c r="H11" s="16"/>
      <c r="I11" s="16"/>
      <c r="J11" s="16"/>
      <c r="K11" s="16"/>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 r="B12" s="13"/>
      <c r="C12" s="13"/>
      <c r="D12" s="13"/>
      <c r="E12" s="13"/>
      <c r="F12" s="13"/>
      <c r="G12" s="16"/>
      <c r="H12" s="16"/>
      <c r="I12" s="16"/>
      <c r="J12" s="16"/>
      <c r="K12" s="16"/>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c r="C13" s="13"/>
      <c r="D13" s="13"/>
      <c r="E13" s="13"/>
      <c r="F13" s="13"/>
      <c r="G13" s="16"/>
      <c r="H13" s="16"/>
      <c r="I13" s="16"/>
      <c r="J13" s="16"/>
      <c r="K13" s="16"/>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c r="C14" s="13"/>
      <c r="D14" s="13"/>
      <c r="E14" s="13"/>
      <c r="F14" s="13"/>
      <c r="G14" s="16"/>
      <c r="H14" s="16"/>
      <c r="I14" s="16"/>
      <c r="J14" s="16"/>
      <c r="K14" s="16"/>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c r="C15" s="13"/>
      <c r="D15" s="13"/>
      <c r="E15" s="13"/>
      <c r="F15" s="13"/>
      <c r="G15" s="16"/>
      <c r="H15" s="16"/>
      <c r="I15" s="16"/>
      <c r="J15" s="16"/>
      <c r="K15" s="16"/>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c r="C16" s="13"/>
      <c r="D16" s="13"/>
      <c r="E16" s="13"/>
      <c r="F16" s="13"/>
      <c r="G16" s="16"/>
      <c r="H16" s="16"/>
      <c r="I16" s="16"/>
      <c r="J16" s="16"/>
      <c r="K16" s="16"/>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c r="C17" s="13"/>
      <c r="D17" s="13"/>
      <c r="E17" s="13"/>
      <c r="F17" s="13"/>
      <c r="G17" s="16"/>
      <c r="H17" s="16"/>
      <c r="I17" s="16"/>
      <c r="J17" s="16"/>
      <c r="K17" s="16"/>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13"/>
      <c r="C18" s="13"/>
      <c r="D18" s="13"/>
      <c r="E18" s="13"/>
      <c r="F18" s="13"/>
      <c r="G18" s="16"/>
      <c r="H18" s="16"/>
      <c r="I18" s="16"/>
      <c r="J18" s="16"/>
      <c r="K18" s="16"/>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 r="B19" s="13"/>
      <c r="C19" s="13"/>
      <c r="D19" s="13"/>
      <c r="E19" s="13"/>
      <c r="F19" s="13"/>
      <c r="G19" s="16"/>
      <c r="H19" s="16"/>
      <c r="I19" s="16"/>
      <c r="J19" s="16"/>
      <c r="K19" s="16"/>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13"/>
      <c r="C20" s="13"/>
      <c r="D20" s="13"/>
      <c r="E20" s="13"/>
      <c r="F20" s="13"/>
      <c r="G20" s="16"/>
      <c r="H20" s="16"/>
      <c r="I20" s="16"/>
      <c r="J20" s="16"/>
      <c r="K20" s="16"/>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13"/>
      <c r="C21" s="13"/>
      <c r="D21" s="13"/>
      <c r="E21" s="13"/>
      <c r="F21" s="13"/>
      <c r="G21" s="16"/>
      <c r="H21" s="16"/>
      <c r="I21" s="16"/>
      <c r="J21" s="16"/>
      <c r="K21" s="16"/>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6"/>
      <c r="H22" s="16"/>
      <c r="I22" s="16"/>
      <c r="J22" s="16"/>
      <c r="K22" s="16"/>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6"/>
      <c r="H23" s="16"/>
      <c r="I23" s="16"/>
      <c r="J23" s="16"/>
      <c r="K23" s="16"/>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6"/>
      <c r="H24" s="16"/>
      <c r="I24" s="16"/>
      <c r="J24" s="16"/>
      <c r="K24" s="16"/>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3"/>
      <c r="F25" s="13"/>
      <c r="G25" s="16"/>
      <c r="H25" s="16"/>
      <c r="I25" s="16"/>
      <c r="J25" s="16"/>
      <c r="K25" s="16"/>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3"/>
      <c r="F26" s="13"/>
      <c r="G26" s="16"/>
      <c r="H26" s="16"/>
      <c r="I26" s="16"/>
      <c r="J26" s="16"/>
      <c r="K26" s="16"/>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3"/>
      <c r="F27" s="13"/>
      <c r="G27" s="16"/>
      <c r="H27" s="16"/>
      <c r="I27" s="16"/>
      <c r="J27" s="16"/>
      <c r="K27" s="16"/>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3"/>
      <c r="F28" s="13"/>
      <c r="G28" s="16"/>
      <c r="H28" s="16"/>
      <c r="I28" s="16"/>
      <c r="J28" s="16"/>
      <c r="K28" s="1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3"/>
      <c r="F29" s="13"/>
      <c r="G29" s="16"/>
      <c r="H29" s="16"/>
      <c r="I29" s="16"/>
      <c r="J29" s="16"/>
      <c r="K29" s="16"/>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3"/>
      <c r="F30" s="13"/>
      <c r="G30" s="16"/>
      <c r="H30" s="16"/>
      <c r="I30" s="16"/>
      <c r="J30" s="16"/>
      <c r="K30" s="1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3"/>
      <c r="F31" s="13"/>
      <c r="G31" s="16"/>
      <c r="H31" s="16"/>
      <c r="I31" s="16"/>
      <c r="J31" s="16"/>
      <c r="K31" s="16"/>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6"/>
      <c r="H32" s="16"/>
      <c r="I32" s="16"/>
      <c r="J32" s="16"/>
      <c r="K32" s="1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6"/>
      <c r="H33" s="16"/>
      <c r="I33" s="16"/>
      <c r="J33" s="16"/>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6"/>
      <c r="H34" s="16"/>
      <c r="I34" s="16"/>
      <c r="J34" s="16"/>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6"/>
      <c r="H35" s="16"/>
      <c r="I35" s="16"/>
      <c r="J35" s="16"/>
      <c r="K35" s="1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6"/>
      <c r="H36" s="16"/>
      <c r="I36" s="16"/>
      <c r="J36" s="16"/>
      <c r="K36" s="1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6"/>
      <c r="H37" s="16"/>
      <c r="I37" s="16"/>
      <c r="J37" s="16"/>
      <c r="K37" s="1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6"/>
      <c r="H38" s="16"/>
      <c r="I38" s="16"/>
      <c r="J38" s="16"/>
      <c r="K38" s="1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6"/>
      <c r="H39" s="16"/>
      <c r="I39" s="16"/>
      <c r="J39" s="16"/>
      <c r="K39" s="1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6"/>
      <c r="H40" s="16"/>
      <c r="I40" s="16"/>
      <c r="J40" s="16"/>
      <c r="K40" s="1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6"/>
      <c r="H41" s="16"/>
      <c r="I41" s="16"/>
      <c r="J41" s="16"/>
      <c r="K41" s="1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6"/>
      <c r="H42" s="16"/>
      <c r="I42" s="16"/>
      <c r="J42" s="16"/>
      <c r="K42" s="1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6"/>
      <c r="H43" s="16"/>
      <c r="I43" s="16"/>
      <c r="J43" s="16"/>
      <c r="K43" s="1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6"/>
      <c r="H44" s="16"/>
      <c r="I44" s="16"/>
      <c r="J44" s="16"/>
      <c r="K44" s="1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6"/>
      <c r="H45" s="16"/>
      <c r="I45" s="16"/>
      <c r="J45" s="16"/>
      <c r="K45" s="1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6"/>
      <c r="H46" s="16"/>
      <c r="I46" s="16"/>
      <c r="J46" s="16"/>
      <c r="K46" s="1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6"/>
      <c r="H47" s="16"/>
      <c r="I47" s="16"/>
      <c r="J47" s="16"/>
      <c r="K47" s="1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6"/>
      <c r="H48" s="16"/>
      <c r="I48" s="16"/>
      <c r="J48" s="16"/>
      <c r="K48" s="16"/>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6"/>
      <c r="H49" s="16"/>
      <c r="I49" s="16"/>
      <c r="J49" s="16"/>
      <c r="K49" s="16"/>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6"/>
      <c r="H50" s="16"/>
      <c r="I50" s="16"/>
      <c r="J50" s="16"/>
      <c r="K50" s="16"/>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6"/>
      <c r="H51" s="16"/>
      <c r="I51" s="16"/>
      <c r="J51" s="16"/>
      <c r="K51" s="16"/>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6"/>
      <c r="H52" s="16"/>
      <c r="I52" s="16"/>
      <c r="J52" s="16"/>
      <c r="K52" s="16"/>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6"/>
      <c r="H53" s="16"/>
      <c r="I53" s="16"/>
      <c r="J53" s="16"/>
      <c r="K53" s="16"/>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6"/>
      <c r="H54" s="16"/>
      <c r="I54" s="16"/>
      <c r="J54" s="16"/>
      <c r="K54" s="16"/>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6"/>
      <c r="H55" s="16"/>
      <c r="I55" s="16"/>
      <c r="J55" s="16"/>
      <c r="K55" s="16"/>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6"/>
      <c r="H56" s="16"/>
      <c r="I56" s="16"/>
      <c r="J56" s="16"/>
      <c r="K56" s="16"/>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6"/>
      <c r="H57" s="16"/>
      <c r="I57" s="16"/>
      <c r="J57" s="16"/>
      <c r="K57" s="16"/>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6"/>
      <c r="H58" s="16"/>
      <c r="I58" s="16"/>
      <c r="J58" s="16"/>
      <c r="K58" s="16"/>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6"/>
      <c r="H59" s="16"/>
      <c r="I59" s="16"/>
      <c r="J59" s="16"/>
      <c r="K59" s="16"/>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6"/>
      <c r="H60" s="16"/>
      <c r="I60" s="16"/>
      <c r="J60" s="16"/>
      <c r="K60" s="16"/>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6"/>
      <c r="H61" s="16"/>
      <c r="I61" s="16"/>
      <c r="J61" s="16"/>
      <c r="K61" s="16"/>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6"/>
      <c r="H62" s="16"/>
      <c r="I62" s="16"/>
      <c r="J62" s="16"/>
      <c r="K62" s="16"/>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6"/>
      <c r="H63" s="16"/>
      <c r="I63" s="16"/>
      <c r="J63" s="16"/>
      <c r="K63" s="16"/>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6"/>
      <c r="H64" s="16"/>
      <c r="I64" s="16"/>
      <c r="J64" s="16"/>
      <c r="K64" s="16"/>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6"/>
      <c r="H65" s="16"/>
      <c r="I65" s="16"/>
      <c r="J65" s="16"/>
      <c r="K65" s="16"/>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6"/>
      <c r="H66" s="16"/>
      <c r="I66" s="16"/>
      <c r="J66" s="16"/>
      <c r="K66" s="16"/>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6"/>
      <c r="H67" s="16"/>
      <c r="I67" s="16"/>
      <c r="J67" s="16"/>
      <c r="K67" s="16"/>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6"/>
      <c r="H68" s="16"/>
      <c r="I68" s="16"/>
      <c r="J68" s="16"/>
      <c r="K68" s="16"/>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6"/>
      <c r="H69" s="16"/>
      <c r="I69" s="16"/>
      <c r="J69" s="16"/>
      <c r="K69" s="16"/>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6"/>
      <c r="H70" s="16"/>
      <c r="I70" s="16"/>
      <c r="J70" s="16"/>
      <c r="K70" s="1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6"/>
      <c r="H71" s="16"/>
      <c r="I71" s="16"/>
      <c r="J71" s="16"/>
      <c r="K71" s="16"/>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6"/>
      <c r="H72" s="16"/>
      <c r="I72" s="16"/>
      <c r="J72" s="16"/>
      <c r="K72" s="16"/>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6"/>
      <c r="H73" s="16"/>
      <c r="I73" s="16"/>
      <c r="J73" s="16"/>
      <c r="K73" s="16"/>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6"/>
      <c r="H74" s="16"/>
      <c r="I74" s="16"/>
      <c r="J74" s="16"/>
      <c r="K74" s="16"/>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6"/>
      <c r="H75" s="16"/>
      <c r="I75" s="16"/>
      <c r="J75" s="16"/>
      <c r="K75" s="16"/>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6"/>
      <c r="H76" s="16"/>
      <c r="I76" s="16"/>
      <c r="J76" s="16"/>
      <c r="K76" s="16"/>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6"/>
      <c r="H77" s="16"/>
      <c r="I77" s="16"/>
      <c r="J77" s="16"/>
      <c r="K77" s="1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6"/>
      <c r="H78" s="16"/>
      <c r="I78" s="16"/>
      <c r="J78" s="16"/>
      <c r="K78" s="16"/>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6"/>
      <c r="H79" s="16"/>
      <c r="I79" s="16"/>
      <c r="J79" s="16"/>
      <c r="K79" s="16"/>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6"/>
      <c r="H80" s="16"/>
      <c r="I80" s="16"/>
      <c r="J80" s="16"/>
      <c r="K80" s="1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6"/>
      <c r="H81" s="16"/>
      <c r="I81" s="16"/>
      <c r="J81" s="16"/>
      <c r="K81" s="1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6"/>
      <c r="H82" s="16"/>
      <c r="I82" s="16"/>
      <c r="J82" s="16"/>
      <c r="K82" s="1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6"/>
      <c r="H83" s="16"/>
      <c r="I83" s="16"/>
      <c r="J83" s="16"/>
      <c r="K83" s="1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6"/>
      <c r="H84" s="16"/>
      <c r="I84" s="16"/>
      <c r="J84" s="16"/>
      <c r="K84" s="16"/>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6"/>
      <c r="H85" s="16"/>
      <c r="I85" s="16"/>
      <c r="J85" s="16"/>
      <c r="K85" s="1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6"/>
      <c r="H86" s="16"/>
      <c r="I86" s="16"/>
      <c r="J86" s="16"/>
      <c r="K86" s="16"/>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6"/>
      <c r="H87" s="16"/>
      <c r="I87" s="16"/>
      <c r="J87" s="16"/>
      <c r="K87" s="16"/>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6"/>
      <c r="H88" s="16"/>
      <c r="I88" s="16"/>
      <c r="J88" s="16"/>
      <c r="K88" s="16"/>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6"/>
      <c r="H89" s="16"/>
      <c r="I89" s="16"/>
      <c r="J89" s="16"/>
      <c r="K89" s="16"/>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6"/>
      <c r="H90" s="16"/>
      <c r="I90" s="16"/>
      <c r="J90" s="16"/>
      <c r="K90" s="16"/>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6"/>
      <c r="H91" s="16"/>
      <c r="I91" s="16"/>
      <c r="J91" s="16"/>
      <c r="K91" s="16"/>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6"/>
      <c r="H92" s="16"/>
      <c r="I92" s="16"/>
      <c r="J92" s="16"/>
      <c r="K92" s="16"/>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6"/>
      <c r="H93" s="16"/>
      <c r="I93" s="16"/>
      <c r="J93" s="16"/>
      <c r="K93" s="16"/>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6"/>
      <c r="H94" s="16"/>
      <c r="I94" s="16"/>
      <c r="J94" s="16"/>
      <c r="K94" s="16"/>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6"/>
      <c r="H95" s="16"/>
      <c r="I95" s="16"/>
      <c r="J95" s="16"/>
      <c r="K95" s="16"/>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6"/>
      <c r="H96" s="16"/>
      <c r="I96" s="16"/>
      <c r="J96" s="16"/>
      <c r="K96" s="16"/>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6"/>
      <c r="H97" s="16"/>
      <c r="I97" s="16"/>
      <c r="J97" s="16"/>
      <c r="K97" s="16"/>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6"/>
      <c r="H98" s="16"/>
      <c r="I98" s="16"/>
      <c r="J98" s="16"/>
      <c r="K98" s="16"/>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6"/>
      <c r="H99" s="16"/>
      <c r="I99" s="16"/>
      <c r="J99" s="16"/>
      <c r="K99" s="16"/>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6"/>
      <c r="H100" s="16"/>
      <c r="I100" s="16"/>
      <c r="J100" s="16"/>
      <c r="K100" s="16"/>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6"/>
      <c r="H101" s="16"/>
      <c r="I101" s="16"/>
      <c r="J101" s="16"/>
      <c r="K101" s="16"/>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6"/>
      <c r="H102" s="16"/>
      <c r="I102" s="16"/>
      <c r="J102" s="16"/>
      <c r="K102" s="16"/>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6"/>
      <c r="H103" s="16"/>
      <c r="I103" s="16"/>
      <c r="J103" s="16"/>
      <c r="K103" s="16"/>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6"/>
      <c r="H104" s="16"/>
      <c r="I104" s="16"/>
      <c r="J104" s="16"/>
      <c r="K104" s="16"/>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6"/>
      <c r="H105" s="16"/>
      <c r="I105" s="16"/>
      <c r="J105" s="16"/>
      <c r="K105" s="16"/>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6"/>
      <c r="H106" s="16"/>
      <c r="I106" s="16"/>
      <c r="J106" s="16"/>
      <c r="K106" s="16"/>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6"/>
      <c r="H107" s="16"/>
      <c r="I107" s="16"/>
      <c r="J107" s="16"/>
      <c r="K107" s="16"/>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6"/>
      <c r="H108" s="16"/>
      <c r="I108" s="16"/>
      <c r="J108" s="16"/>
      <c r="K108" s="16"/>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6"/>
      <c r="H109" s="16"/>
      <c r="I109" s="16"/>
      <c r="J109" s="16"/>
      <c r="K109" s="16"/>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6"/>
      <c r="H110" s="16"/>
      <c r="I110" s="16"/>
      <c r="J110" s="16"/>
      <c r="K110" s="16"/>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6"/>
      <c r="H111" s="16"/>
      <c r="I111" s="16"/>
      <c r="J111" s="16"/>
      <c r="K111" s="16"/>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6"/>
      <c r="H112" s="16"/>
      <c r="I112" s="16"/>
      <c r="J112" s="16"/>
      <c r="K112" s="16"/>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6"/>
      <c r="H113" s="16"/>
      <c r="I113" s="16"/>
      <c r="J113" s="16"/>
      <c r="K113" s="16"/>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6"/>
      <c r="H114" s="16"/>
      <c r="I114" s="16"/>
      <c r="J114" s="16"/>
      <c r="K114" s="16"/>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6"/>
      <c r="H115" s="16"/>
      <c r="I115" s="16"/>
      <c r="J115" s="16"/>
      <c r="K115" s="16"/>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6"/>
      <c r="H116" s="16"/>
      <c r="I116" s="16"/>
      <c r="J116" s="16"/>
      <c r="K116" s="16"/>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6"/>
      <c r="H117" s="16"/>
      <c r="I117" s="16"/>
      <c r="J117" s="16"/>
      <c r="K117" s="16"/>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6"/>
      <c r="H118" s="16"/>
      <c r="I118" s="16"/>
      <c r="J118" s="16"/>
      <c r="K118" s="16"/>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6"/>
      <c r="H119" s="16"/>
      <c r="I119" s="16"/>
      <c r="J119" s="16"/>
      <c r="K119" s="16"/>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6"/>
      <c r="H120" s="16"/>
      <c r="I120" s="16"/>
      <c r="J120" s="16"/>
      <c r="K120" s="16"/>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6"/>
      <c r="H121" s="16"/>
      <c r="I121" s="16"/>
      <c r="J121" s="16"/>
      <c r="K121" s="16"/>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6"/>
      <c r="H122" s="16"/>
      <c r="I122" s="16"/>
      <c r="J122" s="16"/>
      <c r="K122" s="16"/>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6"/>
      <c r="H123" s="16"/>
      <c r="I123" s="16"/>
      <c r="J123" s="16"/>
      <c r="K123" s="16"/>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6"/>
      <c r="H124" s="16"/>
      <c r="I124" s="16"/>
      <c r="J124" s="16"/>
      <c r="K124" s="16"/>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6"/>
      <c r="H125" s="16"/>
      <c r="I125" s="16"/>
      <c r="J125" s="16"/>
      <c r="K125" s="16"/>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6"/>
      <c r="H126" s="16"/>
      <c r="I126" s="16"/>
      <c r="J126" s="16"/>
      <c r="K126" s="16"/>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6"/>
      <c r="H127" s="16"/>
      <c r="I127" s="16"/>
      <c r="J127" s="16"/>
      <c r="K127" s="16"/>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6"/>
      <c r="H128" s="16"/>
      <c r="I128" s="16"/>
      <c r="J128" s="16"/>
      <c r="K128" s="16"/>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6"/>
      <c r="H129" s="16"/>
      <c r="I129" s="16"/>
      <c r="J129" s="16"/>
      <c r="K129" s="16"/>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6"/>
      <c r="H130" s="16"/>
      <c r="I130" s="16"/>
      <c r="J130" s="16"/>
      <c r="K130" s="16"/>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6"/>
      <c r="H131" s="16"/>
      <c r="I131" s="16"/>
      <c r="J131" s="16"/>
      <c r="K131" s="16"/>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6"/>
      <c r="H132" s="16"/>
      <c r="I132" s="16"/>
      <c r="J132" s="16"/>
      <c r="K132" s="16"/>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6"/>
      <c r="H133" s="16"/>
      <c r="I133" s="16"/>
      <c r="J133" s="16"/>
      <c r="K133" s="16"/>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6"/>
      <c r="H134" s="16"/>
      <c r="I134" s="16"/>
      <c r="J134" s="16"/>
      <c r="K134" s="16"/>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6"/>
      <c r="H135" s="16"/>
      <c r="I135" s="16"/>
      <c r="J135" s="16"/>
      <c r="K135" s="16"/>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6"/>
      <c r="H136" s="16"/>
      <c r="I136" s="16"/>
      <c r="J136" s="16"/>
      <c r="K136" s="16"/>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6"/>
      <c r="H137" s="16"/>
      <c r="I137" s="16"/>
      <c r="J137" s="16"/>
      <c r="K137" s="16"/>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6"/>
      <c r="H138" s="16"/>
      <c r="I138" s="16"/>
      <c r="J138" s="16"/>
      <c r="K138" s="16"/>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6"/>
      <c r="H139" s="16"/>
      <c r="I139" s="16"/>
      <c r="J139" s="16"/>
      <c r="K139" s="16"/>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6"/>
      <c r="H140" s="16"/>
      <c r="I140" s="16"/>
      <c r="J140" s="16"/>
      <c r="K140" s="16"/>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6"/>
      <c r="H141" s="16"/>
      <c r="I141" s="16"/>
      <c r="J141" s="16"/>
      <c r="K141" s="16"/>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6"/>
      <c r="H142" s="16"/>
      <c r="I142" s="16"/>
      <c r="J142" s="16"/>
      <c r="K142" s="16"/>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6"/>
      <c r="H143" s="16"/>
      <c r="I143" s="16"/>
      <c r="J143" s="16"/>
      <c r="K143" s="16"/>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6"/>
      <c r="H144" s="16"/>
      <c r="I144" s="16"/>
      <c r="J144" s="16"/>
      <c r="K144" s="16"/>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6"/>
      <c r="H145" s="16"/>
      <c r="I145" s="16"/>
      <c r="J145" s="16"/>
      <c r="K145" s="16"/>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6"/>
      <c r="H146" s="16"/>
      <c r="I146" s="16"/>
      <c r="J146" s="16"/>
      <c r="K146" s="16"/>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6"/>
      <c r="H147" s="16"/>
      <c r="I147" s="16"/>
      <c r="J147" s="16"/>
      <c r="K147" s="16"/>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6"/>
      <c r="H148" s="16"/>
      <c r="I148" s="16"/>
      <c r="J148" s="16"/>
      <c r="K148" s="16"/>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6"/>
      <c r="H149" s="16"/>
      <c r="I149" s="16"/>
      <c r="J149" s="16"/>
      <c r="K149" s="16"/>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6"/>
      <c r="H150" s="16"/>
      <c r="I150" s="16"/>
      <c r="J150" s="16"/>
      <c r="K150" s="16"/>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6"/>
      <c r="H151" s="16"/>
      <c r="I151" s="16"/>
      <c r="J151" s="16"/>
      <c r="K151" s="16"/>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6"/>
      <c r="H152" s="16"/>
      <c r="I152" s="16"/>
      <c r="J152" s="16"/>
      <c r="K152" s="16"/>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6"/>
      <c r="H153" s="16"/>
      <c r="I153" s="16"/>
      <c r="J153" s="16"/>
      <c r="K153" s="16"/>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6"/>
      <c r="H154" s="16"/>
      <c r="I154" s="16"/>
      <c r="J154" s="16"/>
      <c r="K154" s="16"/>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6"/>
      <c r="H155" s="16"/>
      <c r="I155" s="16"/>
      <c r="J155" s="16"/>
      <c r="K155" s="16"/>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6"/>
      <c r="H156" s="16"/>
      <c r="I156" s="16"/>
      <c r="J156" s="16"/>
      <c r="K156" s="16"/>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6"/>
      <c r="H157" s="16"/>
      <c r="I157" s="16"/>
      <c r="J157" s="16"/>
      <c r="K157" s="16"/>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6"/>
      <c r="H158" s="16"/>
      <c r="I158" s="16"/>
      <c r="J158" s="16"/>
      <c r="K158" s="16"/>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6"/>
      <c r="H159" s="16"/>
      <c r="I159" s="16"/>
      <c r="J159" s="16"/>
      <c r="K159" s="16"/>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6"/>
      <c r="H160" s="16"/>
      <c r="I160" s="16"/>
      <c r="J160" s="16"/>
      <c r="K160" s="16"/>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6"/>
      <c r="H161" s="16"/>
      <c r="I161" s="16"/>
      <c r="J161" s="16"/>
      <c r="K161" s="16"/>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6"/>
      <c r="H162" s="16"/>
      <c r="I162" s="16"/>
      <c r="J162" s="16"/>
      <c r="K162" s="16"/>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6"/>
      <c r="H163" s="16"/>
      <c r="I163" s="16"/>
      <c r="J163" s="16"/>
      <c r="K163" s="16"/>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6"/>
      <c r="H164" s="16"/>
      <c r="I164" s="16"/>
      <c r="J164" s="16"/>
      <c r="K164" s="16"/>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6"/>
      <c r="H165" s="16"/>
      <c r="I165" s="16"/>
      <c r="J165" s="16"/>
      <c r="K165" s="16"/>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6"/>
      <c r="H166" s="16"/>
      <c r="I166" s="16"/>
      <c r="J166" s="16"/>
      <c r="K166" s="16"/>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6"/>
      <c r="H167" s="16"/>
      <c r="I167" s="16"/>
      <c r="J167" s="16"/>
      <c r="K167" s="16"/>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6"/>
      <c r="H168" s="16"/>
      <c r="I168" s="16"/>
      <c r="J168" s="16"/>
      <c r="K168" s="16"/>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6"/>
      <c r="H169" s="16"/>
      <c r="I169" s="16"/>
      <c r="J169" s="16"/>
      <c r="K169" s="16"/>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6"/>
      <c r="H170" s="16"/>
      <c r="I170" s="16"/>
      <c r="J170" s="16"/>
      <c r="K170" s="16"/>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6"/>
      <c r="H171" s="16"/>
      <c r="I171" s="16"/>
      <c r="J171" s="16"/>
      <c r="K171" s="16"/>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6"/>
      <c r="H172" s="16"/>
      <c r="I172" s="16"/>
      <c r="J172" s="16"/>
      <c r="K172" s="16"/>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6"/>
      <c r="H173" s="16"/>
      <c r="I173" s="16"/>
      <c r="J173" s="16"/>
      <c r="K173" s="16"/>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6"/>
      <c r="H174" s="16"/>
      <c r="I174" s="16"/>
      <c r="J174" s="16"/>
      <c r="K174" s="16"/>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6"/>
      <c r="H175" s="16"/>
      <c r="I175" s="16"/>
      <c r="J175" s="16"/>
      <c r="K175" s="16"/>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6"/>
      <c r="H176" s="16"/>
      <c r="I176" s="16"/>
      <c r="J176" s="16"/>
      <c r="K176" s="16"/>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6"/>
      <c r="H177" s="16"/>
      <c r="I177" s="16"/>
      <c r="J177" s="16"/>
      <c r="K177" s="16"/>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6"/>
      <c r="H178" s="16"/>
      <c r="I178" s="16"/>
      <c r="J178" s="16"/>
      <c r="K178" s="16"/>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6"/>
      <c r="H179" s="16"/>
      <c r="I179" s="16"/>
      <c r="J179" s="16"/>
      <c r="K179" s="16"/>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6"/>
      <c r="H180" s="16"/>
      <c r="I180" s="16"/>
      <c r="J180" s="16"/>
      <c r="K180" s="16"/>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6"/>
      <c r="H181" s="16"/>
      <c r="I181" s="16"/>
      <c r="J181" s="16"/>
      <c r="K181" s="16"/>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6"/>
      <c r="H182" s="16"/>
      <c r="I182" s="16"/>
      <c r="J182" s="16"/>
      <c r="K182" s="16"/>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6"/>
      <c r="H183" s="16"/>
      <c r="I183" s="16"/>
      <c r="J183" s="16"/>
      <c r="K183" s="16"/>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6"/>
      <c r="H184" s="16"/>
      <c r="I184" s="16"/>
      <c r="J184" s="16"/>
      <c r="K184" s="16"/>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6"/>
      <c r="H185" s="16"/>
      <c r="I185" s="16"/>
      <c r="J185" s="16"/>
      <c r="K185" s="16"/>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6"/>
      <c r="H186" s="16"/>
      <c r="I186" s="16"/>
      <c r="J186" s="16"/>
      <c r="K186" s="16"/>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6"/>
      <c r="H187" s="16"/>
      <c r="I187" s="16"/>
      <c r="J187" s="16"/>
      <c r="K187" s="16"/>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6"/>
      <c r="H188" s="16"/>
      <c r="I188" s="16"/>
      <c r="J188" s="16"/>
      <c r="K188" s="16"/>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6"/>
      <c r="H189" s="16"/>
      <c r="I189" s="16"/>
      <c r="J189" s="16"/>
      <c r="K189" s="16"/>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6"/>
      <c r="H190" s="16"/>
      <c r="I190" s="16"/>
      <c r="J190" s="16"/>
      <c r="K190" s="16"/>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6"/>
      <c r="H191" s="16"/>
      <c r="I191" s="16"/>
      <c r="J191" s="16"/>
      <c r="K191" s="16"/>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6"/>
      <c r="H192" s="16"/>
      <c r="I192" s="16"/>
      <c r="J192" s="16"/>
      <c r="K192" s="16"/>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6"/>
      <c r="H193" s="16"/>
      <c r="I193" s="16"/>
      <c r="J193" s="16"/>
      <c r="K193" s="16"/>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3">
    <mergeCell ref="AF2:AR2"/>
    <mergeCell ref="B2:K2"/>
    <mergeCell ref="B3:K3"/>
  </mergeCells>
  <pageMargins left="0.7" right="0.7" top="0.75" bottom="0.75" header="0.3" footer="0.3"/>
  <pageSetup paperSize="9"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B2:BH191"/>
  <sheetViews>
    <sheetView showGridLines="0" zoomScaleNormal="100" workbookViewId="0"/>
  </sheetViews>
  <sheetFormatPr defaultColWidth="8.5703125" defaultRowHeight="8.1"/>
  <cols>
    <col min="1" max="1" width="2.5703125" style="15" customWidth="1"/>
    <col min="2" max="2" width="45.42578125" style="15" bestFit="1" customWidth="1"/>
    <col min="3" max="3" width="11.5703125" style="15" customWidth="1"/>
    <col min="4" max="5" width="12.5703125" style="15" customWidth="1"/>
    <col min="6" max="6" width="10.5703125" style="15" customWidth="1"/>
    <col min="7" max="7" width="24.5703125" style="15" bestFit="1" customWidth="1"/>
    <col min="8" max="9" width="12.5703125" style="15" customWidth="1"/>
    <col min="10" max="10" width="10.5703125" style="15" customWidth="1"/>
    <col min="11" max="16384" width="8.5703125" style="15"/>
  </cols>
  <sheetData>
    <row r="2" spans="2:60" s="9" customFormat="1" ht="14.1">
      <c r="B2" s="439" t="s">
        <v>156</v>
      </c>
      <c r="C2" s="439"/>
      <c r="D2" s="439"/>
      <c r="E2" s="439"/>
      <c r="F2" s="439"/>
      <c r="G2" s="439"/>
      <c r="H2" s="439"/>
      <c r="I2" s="439"/>
      <c r="J2" s="10"/>
      <c r="K2" s="10"/>
      <c r="L2" s="10"/>
      <c r="M2" s="10"/>
      <c r="AF2" s="556"/>
      <c r="AG2" s="557"/>
      <c r="AH2" s="557"/>
      <c r="AI2" s="557"/>
      <c r="AJ2" s="557"/>
      <c r="AK2" s="557"/>
      <c r="AL2" s="557"/>
      <c r="AM2" s="557"/>
      <c r="AN2" s="557"/>
      <c r="AO2" s="557"/>
      <c r="AP2" s="557"/>
      <c r="AQ2" s="557"/>
      <c r="AR2" s="557"/>
    </row>
    <row r="3" spans="2:60" s="12" customFormat="1" ht="10.5">
      <c r="B3" s="440" t="s">
        <v>157</v>
      </c>
      <c r="C3" s="440"/>
      <c r="D3" s="440"/>
      <c r="E3" s="440"/>
      <c r="F3" s="440"/>
      <c r="G3" s="440"/>
      <c r="H3" s="440"/>
      <c r="I3" s="440"/>
      <c r="J3" s="70"/>
      <c r="K3" s="70"/>
      <c r="L3" s="70"/>
      <c r="M3" s="70"/>
    </row>
    <row r="5" spans="2:60" ht="9">
      <c r="B5" s="13"/>
      <c r="C5" s="13"/>
      <c r="D5" s="14" t="s">
        <v>158</v>
      </c>
      <c r="E5" s="14" t="s">
        <v>159</v>
      </c>
      <c r="F5" s="13"/>
      <c r="G5" s="14"/>
      <c r="H5" s="14" t="str">
        <f>D5</f>
        <v>FY24</v>
      </c>
      <c r="I5" s="14" t="str">
        <f>E5</f>
        <v>FY23</v>
      </c>
      <c r="J5" s="14"/>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ht="9">
      <c r="B6" s="19" t="s">
        <v>160</v>
      </c>
      <c r="C6" s="13"/>
      <c r="D6" s="16" t="s">
        <v>22</v>
      </c>
      <c r="E6" s="16" t="s">
        <v>22</v>
      </c>
      <c r="F6" s="13"/>
      <c r="G6" s="16"/>
      <c r="H6" s="16" t="s">
        <v>22</v>
      </c>
      <c r="I6" s="16" t="s">
        <v>22</v>
      </c>
      <c r="J6" s="16"/>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60" ht="9">
      <c r="B7" s="559" t="s">
        <v>161</v>
      </c>
      <c r="C7" s="558"/>
      <c r="D7" s="163">
        <v>41921</v>
      </c>
      <c r="E7" s="163">
        <v>42360</v>
      </c>
      <c r="F7" s="164"/>
      <c r="G7" s="165" t="s">
        <v>2</v>
      </c>
      <c r="H7" s="166"/>
      <c r="I7" s="166"/>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c r="C8" s="13"/>
      <c r="D8" s="164"/>
      <c r="E8" s="164"/>
      <c r="F8" s="164"/>
      <c r="G8" s="167" t="s">
        <v>5</v>
      </c>
      <c r="H8" s="164">
        <v>7150</v>
      </c>
      <c r="I8" s="164">
        <v>6297</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ustomHeight="1">
      <c r="B9" s="168" t="s">
        <v>126</v>
      </c>
      <c r="C9" s="13"/>
      <c r="D9" s="164"/>
      <c r="E9" s="164"/>
      <c r="F9" s="164"/>
      <c r="G9" s="167" t="s">
        <v>162</v>
      </c>
      <c r="H9" s="164">
        <v>4885</v>
      </c>
      <c r="I9" s="164">
        <v>4488</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c r="B10" s="13" t="s">
        <v>163</v>
      </c>
      <c r="C10" s="13"/>
      <c r="D10" s="164">
        <v>-331</v>
      </c>
      <c r="E10" s="164">
        <v>-349</v>
      </c>
      <c r="F10" s="164"/>
      <c r="G10" s="167" t="s">
        <v>164</v>
      </c>
      <c r="H10" s="164">
        <v>2906</v>
      </c>
      <c r="I10" s="164">
        <v>2732</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ustomHeight="1">
      <c r="B11" s="13" t="s">
        <v>165</v>
      </c>
      <c r="C11" s="13"/>
      <c r="D11" s="164">
        <v>-1048</v>
      </c>
      <c r="E11" s="164">
        <v>-709</v>
      </c>
      <c r="F11" s="164"/>
      <c r="G11" s="167" t="s">
        <v>166</v>
      </c>
      <c r="H11" s="164">
        <v>1042</v>
      </c>
      <c r="I11" s="164">
        <v>1004</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ustomHeight="1">
      <c r="B12" s="13" t="s">
        <v>167</v>
      </c>
      <c r="C12" s="13"/>
      <c r="D12" s="164">
        <v>-976</v>
      </c>
      <c r="E12" s="164">
        <v>-1393</v>
      </c>
      <c r="F12" s="164"/>
      <c r="G12" s="167" t="s">
        <v>168</v>
      </c>
      <c r="H12" s="164">
        <v>503</v>
      </c>
      <c r="I12" s="164">
        <v>480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ustomHeight="1">
      <c r="B13" s="13" t="s">
        <v>169</v>
      </c>
      <c r="C13" s="13"/>
      <c r="D13" s="164">
        <v>996</v>
      </c>
      <c r="E13" s="164">
        <v>1075</v>
      </c>
      <c r="F13" s="164"/>
      <c r="G13" s="167" t="s">
        <v>10</v>
      </c>
      <c r="H13" s="164">
        <v>91</v>
      </c>
      <c r="I13" s="164">
        <v>90</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ustomHeight="1">
      <c r="B14" s="13" t="s">
        <v>170</v>
      </c>
      <c r="C14" s="13"/>
      <c r="D14" s="164">
        <v>-411</v>
      </c>
      <c r="E14" s="164">
        <v>-369</v>
      </c>
      <c r="F14" s="164"/>
      <c r="G14" s="167" t="s">
        <v>11</v>
      </c>
      <c r="H14" s="164">
        <v>73</v>
      </c>
      <c r="I14" s="164">
        <v>79</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c r="B15" s="13" t="s">
        <v>171</v>
      </c>
      <c r="C15" s="13"/>
      <c r="D15" s="164">
        <v>-70</v>
      </c>
      <c r="E15" s="164">
        <v>-52</v>
      </c>
      <c r="F15" s="164"/>
      <c r="G15" s="167" t="s">
        <v>12</v>
      </c>
      <c r="H15" s="164">
        <v>61</v>
      </c>
      <c r="I15" s="164">
        <v>61</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ustomHeight="1">
      <c r="B16" s="13" t="s">
        <v>172</v>
      </c>
      <c r="C16" s="13"/>
      <c r="D16" s="164">
        <v>-1631</v>
      </c>
      <c r="E16" s="164">
        <v>-1483</v>
      </c>
      <c r="F16" s="164"/>
      <c r="G16" s="167" t="s">
        <v>13</v>
      </c>
      <c r="H16" s="164">
        <v>169</v>
      </c>
      <c r="I16" s="164">
        <v>164</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13" t="s">
        <v>173</v>
      </c>
      <c r="C17" s="13"/>
      <c r="D17" s="164">
        <v>-1228</v>
      </c>
      <c r="E17" s="164">
        <v>-1508</v>
      </c>
      <c r="F17" s="164"/>
      <c r="G17" s="169" t="s">
        <v>174</v>
      </c>
      <c r="H17" s="315">
        <v>16880</v>
      </c>
      <c r="I17" s="315">
        <v>15395</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19" t="s">
        <v>175</v>
      </c>
      <c r="C18" s="13"/>
      <c r="D18" s="163">
        <v>37222</v>
      </c>
      <c r="E18" s="163">
        <v>37572</v>
      </c>
      <c r="F18" s="164"/>
      <c r="G18" s="169"/>
      <c r="H18" s="171"/>
      <c r="I18" s="171"/>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19"/>
      <c r="C19" s="13"/>
      <c r="D19" s="410"/>
      <c r="E19" s="410"/>
      <c r="F19" s="164"/>
      <c r="G19" s="170"/>
      <c r="H19" s="171"/>
      <c r="I19" s="171"/>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13"/>
      <c r="C20" s="13"/>
      <c r="D20" s="164"/>
      <c r="E20" s="164"/>
      <c r="F20" s="164"/>
      <c r="G20" s="164" t="s">
        <v>176</v>
      </c>
      <c r="H20" s="164">
        <v>2359</v>
      </c>
      <c r="I20" s="164">
        <v>2724</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13" t="s">
        <v>177</v>
      </c>
      <c r="C21" s="13"/>
      <c r="D21" s="164">
        <v>3734</v>
      </c>
      <c r="E21" s="164">
        <v>3625</v>
      </c>
      <c r="F21" s="164"/>
      <c r="G21" s="164" t="s">
        <v>178</v>
      </c>
      <c r="H21" s="164">
        <v>21940</v>
      </c>
      <c r="I21" s="164">
        <v>21721</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ustomHeight="1">
      <c r="B22" s="13" t="s">
        <v>19</v>
      </c>
      <c r="C22" s="13"/>
      <c r="D22" s="164">
        <v>0</v>
      </c>
      <c r="E22" s="164">
        <v>6</v>
      </c>
      <c r="F22" s="164"/>
      <c r="G22" s="164" t="s">
        <v>16</v>
      </c>
      <c r="H22" s="164">
        <v>-108</v>
      </c>
      <c r="I22" s="164">
        <v>-123</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ustomHeight="1">
      <c r="B23" s="13" t="s">
        <v>179</v>
      </c>
      <c r="C23" s="13"/>
      <c r="D23" s="164">
        <v>40956</v>
      </c>
      <c r="E23" s="164">
        <v>41203</v>
      </c>
      <c r="F23" s="164"/>
      <c r="G23" s="164" t="s">
        <v>132</v>
      </c>
      <c r="H23" s="164">
        <v>-1</v>
      </c>
      <c r="I23" s="164">
        <v>0</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thickBot="1">
      <c r="B24" s="13" t="s">
        <v>180</v>
      </c>
      <c r="C24" s="13"/>
      <c r="D24" s="164">
        <v>41183</v>
      </c>
      <c r="E24" s="164">
        <v>38231</v>
      </c>
      <c r="F24" s="164"/>
      <c r="G24" s="171" t="s">
        <v>181</v>
      </c>
      <c r="H24" s="172">
        <v>41070</v>
      </c>
      <c r="I24" s="172">
        <v>39717</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thickTop="1">
      <c r="B25" s="13"/>
      <c r="C25" s="13"/>
      <c r="D25" s="164"/>
      <c r="E25" s="164"/>
      <c r="F25" s="164"/>
      <c r="G25" s="171"/>
      <c r="H25" s="164"/>
      <c r="I25" s="164"/>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thickBot="1">
      <c r="B26" s="19" t="s">
        <v>181</v>
      </c>
      <c r="D26" s="172">
        <v>41070</v>
      </c>
      <c r="E26" s="172">
        <v>39717</v>
      </c>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thickTop="1">
      <c r="B27" s="13"/>
      <c r="D27" s="164"/>
      <c r="E27" s="164"/>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25" t="s">
        <v>42</v>
      </c>
      <c r="C28" s="26"/>
      <c r="D28" s="27"/>
      <c r="E28" s="27"/>
      <c r="F28" s="27"/>
      <c r="G28" s="27"/>
      <c r="H28" s="27"/>
      <c r="I28" s="29"/>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30"/>
      <c r="C29" s="469"/>
      <c r="D29" s="469"/>
      <c r="E29" s="469"/>
      <c r="F29" s="469"/>
      <c r="G29" s="469"/>
      <c r="H29" s="469"/>
      <c r="I29" s="470"/>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30" t="s">
        <v>134</v>
      </c>
      <c r="C30" s="469"/>
      <c r="D30" s="469"/>
      <c r="E30" s="469"/>
      <c r="F30" s="469"/>
      <c r="G30" s="469"/>
      <c r="H30" s="469"/>
      <c r="I30" s="470"/>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78" t="s">
        <v>135</v>
      </c>
      <c r="C31" s="471" t="s">
        <v>136</v>
      </c>
      <c r="D31" s="471"/>
      <c r="E31" s="471"/>
      <c r="F31" s="471"/>
      <c r="G31" s="471"/>
      <c r="H31" s="471"/>
      <c r="I31" s="471"/>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17.45" customHeight="1">
      <c r="B32" s="302" t="s">
        <v>163</v>
      </c>
      <c r="C32" s="472" t="s">
        <v>182</v>
      </c>
      <c r="D32" s="472"/>
      <c r="E32" s="472"/>
      <c r="F32" s="472"/>
      <c r="G32" s="472"/>
      <c r="H32" s="472"/>
      <c r="I32" s="472"/>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302" t="s">
        <v>165</v>
      </c>
      <c r="C33" s="472" t="s">
        <v>183</v>
      </c>
      <c r="D33" s="472"/>
      <c r="E33" s="472"/>
      <c r="F33" s="472"/>
      <c r="G33" s="472"/>
      <c r="H33" s="472"/>
      <c r="I33" s="472"/>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18" customHeight="1">
      <c r="B34" s="302" t="s">
        <v>167</v>
      </c>
      <c r="C34" s="472" t="s">
        <v>184</v>
      </c>
      <c r="D34" s="472"/>
      <c r="E34" s="472"/>
      <c r="F34" s="472"/>
      <c r="G34" s="472"/>
      <c r="H34" s="472"/>
      <c r="I34" s="472"/>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18" customHeight="1">
      <c r="B35" s="302" t="s">
        <v>169</v>
      </c>
      <c r="C35" s="472" t="s">
        <v>185</v>
      </c>
      <c r="D35" s="472"/>
      <c r="E35" s="472"/>
      <c r="F35" s="472"/>
      <c r="G35" s="472"/>
      <c r="H35" s="472"/>
      <c r="I35" s="472"/>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302" t="s">
        <v>170</v>
      </c>
      <c r="C36" s="472" t="s">
        <v>186</v>
      </c>
      <c r="D36" s="472"/>
      <c r="E36" s="472"/>
      <c r="F36" s="472"/>
      <c r="G36" s="472"/>
      <c r="H36" s="472"/>
      <c r="I36" s="472"/>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20.100000000000001" customHeight="1">
      <c r="B37" s="302" t="s">
        <v>171</v>
      </c>
      <c r="C37" s="472" t="s">
        <v>187</v>
      </c>
      <c r="D37" s="472"/>
      <c r="E37" s="472"/>
      <c r="F37" s="472"/>
      <c r="G37" s="472"/>
      <c r="H37" s="472"/>
      <c r="I37" s="472"/>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302" t="s">
        <v>172</v>
      </c>
      <c r="C38" s="472" t="s">
        <v>188</v>
      </c>
      <c r="D38" s="472"/>
      <c r="E38" s="472"/>
      <c r="F38" s="472"/>
      <c r="G38" s="472"/>
      <c r="H38" s="472"/>
      <c r="I38" s="472"/>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20.45" customHeight="1">
      <c r="B39" s="302" t="s">
        <v>173</v>
      </c>
      <c r="C39" s="472" t="s">
        <v>189</v>
      </c>
      <c r="D39" s="472"/>
      <c r="E39" s="472"/>
      <c r="F39" s="472"/>
      <c r="G39" s="472"/>
      <c r="H39" s="472"/>
      <c r="I39" s="472"/>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9499999999999993" customHeight="1">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9499999999999993" customHeight="1">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9499999999999993" customHeight="1">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9499999999999993" customHeight="1">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9499999999999993" customHeight="1">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9499999999999993" customHeight="1">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9499999999999993" customHeight="1">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9499999999999993" customHeight="1">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9499999999999993" customHeight="1">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9499999999999993" customHeight="1">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9499999999999993" customHeight="1">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9499999999999993" customHeight="1">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9499999999999993"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9499999999999993" customHeight="1">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9499999999999993" customHeight="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9499999999999993"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9499999999999993" customHeight="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9499999999999993" customHeight="1">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9499999999999993" customHeight="1">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9499999999999993" customHeight="1">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9499999999999993" customHeight="1">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9499999999999993" customHeight="1">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9499999999999993" customHeight="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9499999999999993" customHeight="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sheetData>
  <mergeCells count="15">
    <mergeCell ref="C29:I29"/>
    <mergeCell ref="C30:I30"/>
    <mergeCell ref="C31:I31"/>
    <mergeCell ref="C39:I39"/>
    <mergeCell ref="AF2:AR2"/>
    <mergeCell ref="B7:C7"/>
    <mergeCell ref="C32:I32"/>
    <mergeCell ref="B2:I2"/>
    <mergeCell ref="B3:I3"/>
    <mergeCell ref="C38:I38"/>
    <mergeCell ref="C35:I35"/>
    <mergeCell ref="C36:I36"/>
    <mergeCell ref="C33:I33"/>
    <mergeCell ref="C34:I34"/>
    <mergeCell ref="C37:I37"/>
  </mergeCells>
  <pageMargins left="0.7" right="0.7" top="0.75" bottom="0.75" header="0.3" footer="0.3"/>
  <pageSetup paperSize="9" orientation="portrait" r:id="rId1"/>
  <customProperties>
    <customPr name="_pios_id" r:id="rId2"/>
    <customPr name="EpmWorksheetKeyString_GUID" r:id="rId3"/>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5514B4"/>
  </sheetPr>
  <dimension ref="B2:BH193"/>
  <sheetViews>
    <sheetView showGridLines="0" workbookViewId="0"/>
  </sheetViews>
  <sheetFormatPr defaultColWidth="8.5703125" defaultRowHeight="7.5"/>
  <cols>
    <col min="1" max="1" width="8.5703125" style="1"/>
    <col min="2" max="2" width="126.5703125" style="1" customWidth="1"/>
    <col min="3"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c r="B3" s="4"/>
    </row>
    <row r="4" spans="2:60" ht="9">
      <c r="B4" s="4"/>
    </row>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B050"/>
  </sheetPr>
  <dimension ref="B2:BH193"/>
  <sheetViews>
    <sheetView showGridLines="0" workbookViewId="0"/>
  </sheetViews>
  <sheetFormatPr defaultColWidth="8.5703125" defaultRowHeight="8.1"/>
  <cols>
    <col min="1" max="1" width="3.85546875" style="15" customWidth="1"/>
    <col min="2" max="2" width="28.42578125" style="15" bestFit="1" customWidth="1"/>
    <col min="3" max="3" width="8.5703125" style="15"/>
    <col min="4" max="4" width="12.5703125" style="15" customWidth="1"/>
    <col min="5" max="5" width="12.5703125" style="18" customWidth="1"/>
    <col min="6" max="6" width="12.5703125" style="15" customWidth="1"/>
    <col min="7" max="7" width="12.5703125" style="18" customWidth="1"/>
    <col min="8" max="8" width="12.5703125" style="15" customWidth="1"/>
    <col min="9" max="16384" width="8.5703125" style="15"/>
  </cols>
  <sheetData>
    <row r="2" spans="2:60" s="9" customFormat="1" ht="14.1">
      <c r="B2" s="439" t="s">
        <v>395</v>
      </c>
      <c r="C2" s="439"/>
      <c r="D2" s="439"/>
      <c r="E2" s="439"/>
      <c r="F2" s="439"/>
      <c r="G2" s="439"/>
      <c r="H2" s="10"/>
      <c r="I2" s="10"/>
      <c r="J2" s="10"/>
      <c r="K2" s="10"/>
      <c r="L2" s="10"/>
      <c r="M2" s="10"/>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70"/>
      <c r="I3" s="70"/>
    </row>
    <row r="5" spans="2:60" ht="27" customHeight="1">
      <c r="B5" s="13"/>
      <c r="C5" s="13"/>
      <c r="D5" s="14" t="s">
        <v>199</v>
      </c>
      <c r="E5" s="14" t="s">
        <v>202</v>
      </c>
      <c r="F5" s="14" t="s">
        <v>203</v>
      </c>
      <c r="G5" s="14" t="s">
        <v>205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c r="F6" s="17"/>
      <c r="G6" s="17" t="s">
        <v>212</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ustomHeight="1">
      <c r="B7" s="19" t="s">
        <v>383</v>
      </c>
      <c r="C7" s="13"/>
      <c r="D7" s="13"/>
      <c r="E7" s="16"/>
      <c r="F7" s="13"/>
      <c r="G7" s="16"/>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ustomHeight="1">
      <c r="B8" s="13" t="s">
        <v>396</v>
      </c>
      <c r="C8" s="13"/>
      <c r="D8" s="55">
        <v>0</v>
      </c>
      <c r="E8" s="41">
        <v>0</v>
      </c>
      <c r="F8" s="42" t="s">
        <v>260</v>
      </c>
      <c r="G8" s="44">
        <v>0</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ustomHeight="1">
      <c r="B9" s="13" t="s">
        <v>397</v>
      </c>
      <c r="C9" s="13"/>
      <c r="D9" s="55">
        <v>0.8</v>
      </c>
      <c r="E9" s="41">
        <v>1958</v>
      </c>
      <c r="F9" s="42" t="s">
        <v>260</v>
      </c>
      <c r="G9" s="44">
        <v>397.02</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c r="B10" s="13" t="s">
        <v>398</v>
      </c>
      <c r="C10" s="13"/>
      <c r="D10" s="55">
        <v>0.6</v>
      </c>
      <c r="E10" s="41">
        <v>21437</v>
      </c>
      <c r="F10" s="42" t="s">
        <v>260</v>
      </c>
      <c r="G10" s="44">
        <v>26.4</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ustomHeight="1">
      <c r="B11" s="13" t="s">
        <v>399</v>
      </c>
      <c r="C11" s="13"/>
      <c r="D11" s="55">
        <v>0</v>
      </c>
      <c r="E11" s="41">
        <v>14</v>
      </c>
      <c r="F11" s="42" t="s">
        <v>260</v>
      </c>
      <c r="G11" s="44">
        <v>1057.5</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ustomHeight="1">
      <c r="B12" s="13" t="s">
        <v>400</v>
      </c>
      <c r="C12" s="13"/>
      <c r="D12" s="55">
        <v>0.9</v>
      </c>
      <c r="E12" s="41">
        <v>6581</v>
      </c>
      <c r="F12" s="42" t="s">
        <v>260</v>
      </c>
      <c r="G12" s="44">
        <v>131.88</v>
      </c>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ustomHeight="1">
      <c r="B13" s="13" t="s">
        <v>401</v>
      </c>
      <c r="C13" s="13"/>
      <c r="D13" s="55">
        <v>0</v>
      </c>
      <c r="E13" s="41">
        <v>26</v>
      </c>
      <c r="F13" s="42" t="s">
        <v>260</v>
      </c>
      <c r="G13" s="44">
        <v>595</v>
      </c>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ustomHeight="1" thickBot="1">
      <c r="B14" s="19" t="s">
        <v>402</v>
      </c>
      <c r="C14" s="13"/>
      <c r="D14" s="23">
        <v>2.2999999999999998</v>
      </c>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thickTop="1">
      <c r="B15" s="13"/>
      <c r="C15" s="13"/>
      <c r="D15" s="13"/>
      <c r="E15" s="16"/>
      <c r="F15" s="13"/>
      <c r="G15" s="16"/>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ustomHeight="1">
      <c r="B16" s="25" t="s">
        <v>403</v>
      </c>
      <c r="C16" s="27"/>
      <c r="D16" s="27"/>
      <c r="E16" s="28"/>
      <c r="F16" s="27"/>
      <c r="G16" s="237"/>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30" t="s">
        <v>404</v>
      </c>
      <c r="C17" s="32"/>
      <c r="D17" s="32"/>
      <c r="E17" s="33"/>
      <c r="F17" s="32"/>
      <c r="G17" s="245"/>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485" t="s">
        <v>405</v>
      </c>
      <c r="C18" s="437"/>
      <c r="D18" s="437"/>
      <c r="E18" s="437"/>
      <c r="F18" s="437"/>
      <c r="G18" s="54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485"/>
      <c r="C19" s="437"/>
      <c r="D19" s="437"/>
      <c r="E19" s="437"/>
      <c r="F19" s="437"/>
      <c r="G19" s="542"/>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485"/>
      <c r="C20" s="437"/>
      <c r="D20" s="437"/>
      <c r="E20" s="437"/>
      <c r="F20" s="437"/>
      <c r="G20" s="542"/>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78"/>
      <c r="C21" s="91"/>
      <c r="D21" s="91"/>
      <c r="E21" s="92"/>
      <c r="F21" s="91"/>
      <c r="G21" s="241"/>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6"/>
      <c r="F25" s="13"/>
      <c r="G25" s="16"/>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6"/>
      <c r="F26" s="13"/>
      <c r="G26" s="16"/>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6"/>
      <c r="F27" s="13"/>
      <c r="G27" s="16"/>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6"/>
      <c r="F28" s="13"/>
      <c r="G28" s="16"/>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6"/>
      <c r="F29" s="13"/>
      <c r="G29" s="16"/>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6"/>
      <c r="F30" s="13"/>
      <c r="G30" s="16"/>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6"/>
      <c r="F31" s="13"/>
      <c r="G31" s="16"/>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6"/>
      <c r="F32" s="13"/>
      <c r="G32" s="16"/>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6"/>
      <c r="F33" s="13"/>
      <c r="G33" s="16"/>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6"/>
      <c r="F34" s="13"/>
      <c r="G34" s="16"/>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6"/>
      <c r="F35" s="13"/>
      <c r="G35" s="16"/>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6"/>
      <c r="F36" s="13"/>
      <c r="G36" s="16"/>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6"/>
      <c r="F37" s="13"/>
      <c r="G37" s="16"/>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6"/>
      <c r="F38" s="13"/>
      <c r="G38" s="16"/>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6"/>
      <c r="F39" s="13"/>
      <c r="G39" s="16"/>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6"/>
      <c r="F40" s="13"/>
      <c r="G40" s="16"/>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6"/>
      <c r="F41" s="13"/>
      <c r="G41" s="16"/>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6"/>
      <c r="F42" s="13"/>
      <c r="G42" s="16"/>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6"/>
      <c r="F43" s="13"/>
      <c r="G43" s="16"/>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6"/>
      <c r="F44" s="13"/>
      <c r="G44" s="16"/>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6"/>
      <c r="F45" s="13"/>
      <c r="G45" s="16"/>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6"/>
      <c r="F46" s="13"/>
      <c r="G46" s="1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6"/>
      <c r="F47" s="13"/>
      <c r="G47" s="16"/>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6"/>
      <c r="F48" s="13"/>
      <c r="G48" s="16"/>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6"/>
      <c r="F49" s="13"/>
      <c r="G49" s="16"/>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6"/>
      <c r="F50" s="13"/>
      <c r="G50" s="16"/>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6"/>
      <c r="F51" s="13"/>
      <c r="G51" s="16"/>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6"/>
      <c r="F52" s="13"/>
      <c r="G52" s="16"/>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6"/>
      <c r="F53" s="13"/>
      <c r="G53" s="16"/>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6"/>
      <c r="F54" s="13"/>
      <c r="G54" s="16"/>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6"/>
      <c r="F55" s="13"/>
      <c r="G55" s="16"/>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6"/>
      <c r="F56" s="13"/>
      <c r="G56" s="16"/>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6"/>
      <c r="F57" s="13"/>
      <c r="G57" s="16"/>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6"/>
      <c r="F58" s="13"/>
      <c r="G58" s="16"/>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6"/>
      <c r="F59" s="13"/>
      <c r="G59" s="16"/>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6"/>
      <c r="F60" s="13"/>
      <c r="G60" s="16"/>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6"/>
      <c r="F61" s="13"/>
      <c r="G61" s="16"/>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6"/>
      <c r="F62" s="13"/>
      <c r="G62" s="16"/>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6"/>
      <c r="F63" s="13"/>
      <c r="G63" s="16"/>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6"/>
      <c r="F64" s="13"/>
      <c r="G64" s="16"/>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6"/>
      <c r="F65" s="13"/>
      <c r="G65" s="16"/>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6"/>
      <c r="F66" s="13"/>
      <c r="G66" s="16"/>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6"/>
      <c r="F67" s="13"/>
      <c r="G67" s="16"/>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6"/>
      <c r="F68" s="13"/>
      <c r="G68" s="16"/>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6"/>
      <c r="F69" s="13"/>
      <c r="G69" s="16"/>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6"/>
      <c r="F70" s="13"/>
      <c r="G70" s="16"/>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6"/>
      <c r="F71" s="13"/>
      <c r="G71" s="16"/>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6"/>
      <c r="F72" s="13"/>
      <c r="G72" s="16"/>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6"/>
      <c r="F73" s="13"/>
      <c r="G73" s="16"/>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6"/>
      <c r="F74" s="13"/>
      <c r="G74" s="16"/>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6"/>
      <c r="F75" s="13"/>
      <c r="G75" s="16"/>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6"/>
      <c r="F76" s="13"/>
      <c r="G76" s="16"/>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6"/>
      <c r="F77" s="13"/>
      <c r="G77" s="16"/>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6"/>
      <c r="F78" s="13"/>
      <c r="G78" s="16"/>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6"/>
      <c r="F79" s="13"/>
      <c r="G79" s="16"/>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6"/>
      <c r="F80" s="13"/>
      <c r="G80" s="16"/>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6"/>
      <c r="F81" s="13"/>
      <c r="G81" s="16"/>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6"/>
      <c r="F82" s="13"/>
      <c r="G82" s="16"/>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6"/>
      <c r="F83" s="13"/>
      <c r="G83" s="16"/>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6"/>
      <c r="F84" s="13"/>
      <c r="G84" s="16"/>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6"/>
      <c r="F85" s="13"/>
      <c r="G85" s="16"/>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6"/>
      <c r="F86" s="13"/>
      <c r="G86" s="16"/>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6"/>
      <c r="F87" s="13"/>
      <c r="G87" s="16"/>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6"/>
      <c r="F88" s="13"/>
      <c r="G88" s="16"/>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6"/>
      <c r="F89" s="13"/>
      <c r="G89" s="16"/>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6"/>
      <c r="F90" s="13"/>
      <c r="G90" s="16"/>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6"/>
      <c r="F91" s="13"/>
      <c r="G91" s="16"/>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6"/>
      <c r="F92" s="13"/>
      <c r="G92" s="16"/>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6"/>
      <c r="F93" s="13"/>
      <c r="G93" s="16"/>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6"/>
      <c r="F94" s="13"/>
      <c r="G94" s="16"/>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6"/>
      <c r="F95" s="13"/>
      <c r="G95" s="16"/>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6"/>
      <c r="F96" s="13"/>
      <c r="G96" s="16"/>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6"/>
      <c r="F97" s="13"/>
      <c r="G97" s="16"/>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6"/>
      <c r="F98" s="13"/>
      <c r="G98" s="16"/>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6"/>
      <c r="F99" s="13"/>
      <c r="G99" s="16"/>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6"/>
      <c r="F100" s="13"/>
      <c r="G100" s="16"/>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6"/>
      <c r="F101" s="13"/>
      <c r="G101" s="16"/>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6"/>
      <c r="F102" s="13"/>
      <c r="G102" s="16"/>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6"/>
      <c r="F103" s="13"/>
      <c r="G103" s="16"/>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6"/>
      <c r="F104" s="13"/>
      <c r="G104" s="16"/>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6"/>
      <c r="F105" s="13"/>
      <c r="G105" s="16"/>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6"/>
      <c r="F106" s="13"/>
      <c r="G106" s="16"/>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6"/>
      <c r="F107" s="13"/>
      <c r="G107" s="16"/>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6"/>
      <c r="F108" s="13"/>
      <c r="G108" s="16"/>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6"/>
      <c r="F109" s="13"/>
      <c r="G109" s="16"/>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6"/>
      <c r="F110" s="13"/>
      <c r="G110" s="16"/>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6"/>
      <c r="F111" s="13"/>
      <c r="G111" s="16"/>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6"/>
      <c r="F112" s="13"/>
      <c r="G112" s="16"/>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6"/>
      <c r="F113" s="13"/>
      <c r="G113" s="16"/>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6"/>
      <c r="F114" s="13"/>
      <c r="G114" s="16"/>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6"/>
      <c r="F115" s="13"/>
      <c r="G115" s="16"/>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6"/>
      <c r="F116" s="13"/>
      <c r="G116" s="16"/>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6"/>
      <c r="F117" s="13"/>
      <c r="G117" s="16"/>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6"/>
      <c r="F118" s="13"/>
      <c r="G118" s="16"/>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6"/>
      <c r="F119" s="13"/>
      <c r="G119" s="16"/>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6"/>
      <c r="F120" s="13"/>
      <c r="G120" s="16"/>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6"/>
      <c r="F121" s="13"/>
      <c r="G121" s="16"/>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6"/>
      <c r="F122" s="13"/>
      <c r="G122" s="16"/>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6"/>
      <c r="F123" s="13"/>
      <c r="G123" s="16"/>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6"/>
      <c r="F124" s="13"/>
      <c r="G124" s="16"/>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6"/>
      <c r="F125" s="13"/>
      <c r="G125" s="16"/>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6"/>
      <c r="F126" s="13"/>
      <c r="G126" s="16"/>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6"/>
      <c r="F127" s="13"/>
      <c r="G127" s="16"/>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6"/>
      <c r="F128" s="13"/>
      <c r="G128" s="16"/>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6"/>
      <c r="F129" s="13"/>
      <c r="G129" s="16"/>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6"/>
      <c r="F130" s="13"/>
      <c r="G130" s="16"/>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6"/>
      <c r="F131" s="13"/>
      <c r="G131" s="16"/>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6"/>
      <c r="F132" s="13"/>
      <c r="G132" s="16"/>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6"/>
      <c r="F133" s="13"/>
      <c r="G133" s="16"/>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6"/>
      <c r="F134" s="13"/>
      <c r="G134" s="16"/>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6"/>
      <c r="F135" s="13"/>
      <c r="G135" s="16"/>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6"/>
      <c r="F136" s="13"/>
      <c r="G136" s="16"/>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6"/>
      <c r="F137" s="13"/>
      <c r="G137" s="16"/>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6"/>
      <c r="F138" s="13"/>
      <c r="G138" s="16"/>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6"/>
      <c r="F139" s="13"/>
      <c r="G139" s="16"/>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6"/>
      <c r="F140" s="13"/>
      <c r="G140" s="16"/>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6"/>
      <c r="F141" s="13"/>
      <c r="G141" s="16"/>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6"/>
      <c r="F142" s="13"/>
      <c r="G142" s="16"/>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6"/>
      <c r="F143" s="13"/>
      <c r="G143" s="16"/>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6"/>
      <c r="F144" s="13"/>
      <c r="G144" s="16"/>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6"/>
      <c r="F145" s="13"/>
      <c r="G145" s="16"/>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6"/>
      <c r="F146" s="13"/>
      <c r="G146" s="16"/>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6"/>
      <c r="F147" s="13"/>
      <c r="G147" s="16"/>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6"/>
      <c r="F148" s="13"/>
      <c r="G148" s="16"/>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6"/>
      <c r="F149" s="13"/>
      <c r="G149" s="16"/>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6"/>
      <c r="F150" s="13"/>
      <c r="G150" s="16"/>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6"/>
      <c r="F151" s="13"/>
      <c r="G151" s="16"/>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6"/>
      <c r="F152" s="13"/>
      <c r="G152" s="16"/>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6"/>
      <c r="F153" s="13"/>
      <c r="G153" s="16"/>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6"/>
      <c r="F154" s="13"/>
      <c r="G154" s="16"/>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6"/>
      <c r="F155" s="13"/>
      <c r="G155" s="16"/>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6"/>
      <c r="F156" s="13"/>
      <c r="G156" s="16"/>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6"/>
      <c r="F157" s="13"/>
      <c r="G157" s="16"/>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6"/>
      <c r="F158" s="13"/>
      <c r="G158" s="16"/>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6"/>
      <c r="F159" s="13"/>
      <c r="G159" s="16"/>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6"/>
      <c r="F160" s="13"/>
      <c r="G160" s="16"/>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6"/>
      <c r="F161" s="13"/>
      <c r="G161" s="16"/>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6"/>
      <c r="F162" s="13"/>
      <c r="G162" s="16"/>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6"/>
      <c r="F163" s="13"/>
      <c r="G163" s="16"/>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6"/>
      <c r="F164" s="13"/>
      <c r="G164" s="16"/>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6"/>
      <c r="F165" s="13"/>
      <c r="G165" s="16"/>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6"/>
      <c r="F166" s="13"/>
      <c r="G166" s="16"/>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6"/>
      <c r="F167" s="13"/>
      <c r="G167" s="16"/>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6"/>
      <c r="F168" s="13"/>
      <c r="G168" s="16"/>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6"/>
      <c r="F169" s="13"/>
      <c r="G169" s="16"/>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6"/>
      <c r="F170" s="13"/>
      <c r="G170" s="16"/>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6"/>
      <c r="F171" s="13"/>
      <c r="G171" s="16"/>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6"/>
      <c r="F172" s="13"/>
      <c r="G172" s="16"/>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6"/>
      <c r="F173" s="13"/>
      <c r="G173" s="16"/>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6"/>
      <c r="F174" s="13"/>
      <c r="G174" s="16"/>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6"/>
      <c r="F175" s="13"/>
      <c r="G175" s="16"/>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6"/>
      <c r="F176" s="13"/>
      <c r="G176" s="16"/>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6"/>
      <c r="F177" s="13"/>
      <c r="G177" s="16"/>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6"/>
      <c r="F178" s="13"/>
      <c r="G178" s="16"/>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6"/>
      <c r="F179" s="13"/>
      <c r="G179" s="16"/>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6"/>
      <c r="F180" s="13"/>
      <c r="G180" s="16"/>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6"/>
      <c r="F181" s="13"/>
      <c r="G181" s="16"/>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6"/>
      <c r="F182" s="13"/>
      <c r="G182" s="16"/>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6"/>
      <c r="F183" s="13"/>
      <c r="G183" s="16"/>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6"/>
      <c r="F184" s="13"/>
      <c r="G184" s="16"/>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6"/>
      <c r="F185" s="13"/>
      <c r="G185" s="16"/>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6"/>
      <c r="F186" s="13"/>
      <c r="G186" s="16"/>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6"/>
      <c r="F187" s="13"/>
      <c r="G187" s="16"/>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6"/>
      <c r="F188" s="13"/>
      <c r="G188" s="16"/>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6"/>
      <c r="F189" s="13"/>
      <c r="G189" s="16"/>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6"/>
      <c r="F190" s="13"/>
      <c r="G190" s="16"/>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6"/>
      <c r="F191" s="13"/>
      <c r="G191" s="16"/>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6"/>
      <c r="F192" s="13"/>
      <c r="G192" s="16"/>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6"/>
      <c r="F193" s="13"/>
      <c r="G193" s="16"/>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4">
    <mergeCell ref="AF2:AR2"/>
    <mergeCell ref="B2:G2"/>
    <mergeCell ref="B18:G20"/>
    <mergeCell ref="B3:G3"/>
  </mergeCells>
  <pageMargins left="0.7" right="0.7" top="0.75" bottom="0.75" header="0.3" footer="0.3"/>
  <pageSetup paperSize="9" orientation="portrait" r:id="rId1"/>
  <customProperties>
    <customPr name="_pios_id" r:id="rId2"/>
    <customPr name="EpmWorksheetKeyString_GUID" r:id="rId3"/>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00B050"/>
  </sheetPr>
  <dimension ref="B2:BH193"/>
  <sheetViews>
    <sheetView showGridLines="0" workbookViewId="0"/>
  </sheetViews>
  <sheetFormatPr defaultColWidth="8.5703125" defaultRowHeight="8.1"/>
  <cols>
    <col min="1" max="1" width="5.5703125" style="15" customWidth="1"/>
    <col min="2" max="2" width="28.42578125" style="15" bestFit="1" customWidth="1"/>
    <col min="3" max="3" width="8.5703125" style="15"/>
    <col min="4" max="4" width="12.5703125" style="15" customWidth="1"/>
    <col min="5" max="5" width="12.5703125" style="18" customWidth="1"/>
    <col min="6" max="6" width="12.5703125" style="15" customWidth="1"/>
    <col min="7" max="7" width="12.5703125" style="18" customWidth="1"/>
    <col min="8" max="16384" width="8.5703125" style="15"/>
  </cols>
  <sheetData>
    <row r="2" spans="2:60" s="9" customFormat="1" ht="14.1">
      <c r="B2" s="439" t="s">
        <v>395</v>
      </c>
      <c r="C2" s="439"/>
      <c r="D2" s="439"/>
      <c r="E2" s="439"/>
      <c r="F2" s="439"/>
      <c r="G2" s="439"/>
      <c r="H2" s="10"/>
      <c r="I2" s="10"/>
      <c r="J2" s="10"/>
      <c r="K2" s="10"/>
      <c r="L2" s="10"/>
      <c r="M2" s="10"/>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70"/>
      <c r="I3" s="70"/>
    </row>
    <row r="5" spans="2:60" ht="27" customHeight="1">
      <c r="B5" s="13"/>
      <c r="C5" s="13"/>
      <c r="D5" s="14" t="s">
        <v>199</v>
      </c>
      <c r="E5" s="14" t="s">
        <v>202</v>
      </c>
      <c r="F5" s="14" t="s">
        <v>203</v>
      </c>
      <c r="G5" s="14" t="s">
        <v>205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c r="F6" s="17"/>
      <c r="G6" s="17" t="s">
        <v>212</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ustomHeight="1">
      <c r="B7" s="19" t="s">
        <v>383</v>
      </c>
      <c r="C7" s="13"/>
      <c r="D7" s="13"/>
      <c r="E7" s="16"/>
      <c r="F7" s="13"/>
      <c r="G7" s="16"/>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ustomHeight="1">
      <c r="B8" s="13" t="s">
        <v>396</v>
      </c>
      <c r="C8" s="13"/>
      <c r="D8" s="55">
        <v>0</v>
      </c>
      <c r="E8" s="41">
        <v>46</v>
      </c>
      <c r="F8" s="42" t="s">
        <v>260</v>
      </c>
      <c r="G8" s="44">
        <v>574.14</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ustomHeight="1">
      <c r="B9" s="13" t="s">
        <v>397</v>
      </c>
      <c r="C9" s="13"/>
      <c r="D9" s="55">
        <v>1.3</v>
      </c>
      <c r="E9" s="41">
        <v>3687</v>
      </c>
      <c r="F9" s="42" t="s">
        <v>260</v>
      </c>
      <c r="G9" s="44">
        <v>358.68</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c r="B10" s="13" t="s">
        <v>398</v>
      </c>
      <c r="C10" s="13"/>
      <c r="D10" s="55">
        <v>0.9</v>
      </c>
      <c r="E10" s="41">
        <v>38555</v>
      </c>
      <c r="F10" s="42" t="s">
        <v>260</v>
      </c>
      <c r="G10" s="44">
        <v>24</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 customHeight="1">
      <c r="B11" s="13" t="s">
        <v>399</v>
      </c>
      <c r="C11" s="13"/>
      <c r="D11" s="55">
        <v>0.1</v>
      </c>
      <c r="E11" s="41">
        <v>80</v>
      </c>
      <c r="F11" s="42" t="s">
        <v>260</v>
      </c>
      <c r="G11" s="44">
        <v>955.7</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ustomHeight="1">
      <c r="B12" s="13" t="s">
        <v>400</v>
      </c>
      <c r="C12" s="13"/>
      <c r="D12" s="55">
        <v>1.3</v>
      </c>
      <c r="E12" s="41">
        <v>10916</v>
      </c>
      <c r="F12" s="42" t="s">
        <v>260</v>
      </c>
      <c r="G12" s="44">
        <v>119.16</v>
      </c>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ustomHeight="1">
      <c r="B13" s="13" t="s">
        <v>401</v>
      </c>
      <c r="C13" s="13"/>
      <c r="D13" s="55">
        <v>0</v>
      </c>
      <c r="E13" s="41">
        <v>34</v>
      </c>
      <c r="F13" s="42" t="s">
        <v>260</v>
      </c>
      <c r="G13" s="44">
        <v>537.5</v>
      </c>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ustomHeight="1" thickBot="1">
      <c r="B14" s="19" t="s">
        <v>402</v>
      </c>
      <c r="C14" s="13"/>
      <c r="D14" s="23">
        <v>3.6</v>
      </c>
      <c r="E14" s="13"/>
      <c r="F14" s="13"/>
      <c r="G14" s="16"/>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thickTop="1">
      <c r="B15" s="13"/>
      <c r="C15" s="13"/>
      <c r="D15" s="13"/>
      <c r="E15" s="16"/>
      <c r="F15" s="13"/>
      <c r="G15" s="16"/>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ustomHeight="1">
      <c r="B16" s="25" t="s">
        <v>403</v>
      </c>
      <c r="C16" s="27"/>
      <c r="D16" s="27"/>
      <c r="E16" s="28"/>
      <c r="F16" s="27"/>
      <c r="G16" s="237"/>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30" t="s">
        <v>404</v>
      </c>
      <c r="C17" s="32"/>
      <c r="D17" s="32"/>
      <c r="E17" s="33"/>
      <c r="F17" s="32"/>
      <c r="G17" s="245"/>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485" t="s">
        <v>405</v>
      </c>
      <c r="C18" s="437"/>
      <c r="D18" s="437"/>
      <c r="E18" s="437"/>
      <c r="F18" s="437"/>
      <c r="G18" s="54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485"/>
      <c r="C19" s="437"/>
      <c r="D19" s="437"/>
      <c r="E19" s="437"/>
      <c r="F19" s="437"/>
      <c r="G19" s="542"/>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485"/>
      <c r="C20" s="437"/>
      <c r="D20" s="437"/>
      <c r="E20" s="437"/>
      <c r="F20" s="437"/>
      <c r="G20" s="542"/>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78"/>
      <c r="C21" s="91"/>
      <c r="D21" s="91"/>
      <c r="E21" s="92"/>
      <c r="F21" s="91"/>
      <c r="G21" s="241"/>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c r="C25" s="13"/>
      <c r="D25" s="13"/>
      <c r="E25" s="16"/>
      <c r="F25" s="13"/>
      <c r="G25" s="16"/>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 r="B26" s="13"/>
      <c r="C26" s="13"/>
      <c r="D26" s="13"/>
      <c r="E26" s="16"/>
      <c r="F26" s="13"/>
      <c r="G26" s="16"/>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13"/>
      <c r="C27" s="13"/>
      <c r="D27" s="13"/>
      <c r="E27" s="16"/>
      <c r="F27" s="13"/>
      <c r="G27" s="16"/>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6"/>
      <c r="F28" s="13"/>
      <c r="G28" s="16"/>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6"/>
      <c r="F29" s="13"/>
      <c r="G29" s="16"/>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6"/>
      <c r="F30" s="13"/>
      <c r="G30" s="16"/>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6"/>
      <c r="F31" s="13"/>
      <c r="G31" s="16"/>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6"/>
      <c r="F32" s="13"/>
      <c r="G32" s="16"/>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6"/>
      <c r="F33" s="13"/>
      <c r="G33" s="16"/>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6"/>
      <c r="F34" s="13"/>
      <c r="G34" s="16"/>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6"/>
      <c r="F35" s="13"/>
      <c r="G35" s="16"/>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6"/>
      <c r="F36" s="13"/>
      <c r="G36" s="16"/>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6"/>
      <c r="F37" s="13"/>
      <c r="G37" s="16"/>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6"/>
      <c r="F38" s="13"/>
      <c r="G38" s="16"/>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6"/>
      <c r="F39" s="13"/>
      <c r="G39" s="16"/>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6"/>
      <c r="F40" s="13"/>
      <c r="G40" s="16"/>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6"/>
      <c r="F41" s="13"/>
      <c r="G41" s="16"/>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6"/>
      <c r="F42" s="13"/>
      <c r="G42" s="16"/>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6"/>
      <c r="F43" s="13"/>
      <c r="G43" s="16"/>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6"/>
      <c r="F44" s="13"/>
      <c r="G44" s="16"/>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6"/>
      <c r="F45" s="13"/>
      <c r="G45" s="16"/>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6"/>
      <c r="F46" s="13"/>
      <c r="G46" s="1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6"/>
      <c r="F47" s="13"/>
      <c r="G47" s="16"/>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6"/>
      <c r="F48" s="13"/>
      <c r="G48" s="16"/>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6"/>
      <c r="F49" s="13"/>
      <c r="G49" s="16"/>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6"/>
      <c r="F50" s="13"/>
      <c r="G50" s="16"/>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6"/>
      <c r="F51" s="13"/>
      <c r="G51" s="16"/>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6"/>
      <c r="F52" s="13"/>
      <c r="G52" s="16"/>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6"/>
      <c r="F53" s="13"/>
      <c r="G53" s="16"/>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6"/>
      <c r="F54" s="13"/>
      <c r="G54" s="16"/>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6"/>
      <c r="F55" s="13"/>
      <c r="G55" s="16"/>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6"/>
      <c r="F56" s="13"/>
      <c r="G56" s="16"/>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6"/>
      <c r="F57" s="13"/>
      <c r="G57" s="16"/>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6"/>
      <c r="F58" s="13"/>
      <c r="G58" s="16"/>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6"/>
      <c r="F59" s="13"/>
      <c r="G59" s="16"/>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6"/>
      <c r="F60" s="13"/>
      <c r="G60" s="16"/>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6"/>
      <c r="F61" s="13"/>
      <c r="G61" s="16"/>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6"/>
      <c r="F62" s="13"/>
      <c r="G62" s="16"/>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6"/>
      <c r="F63" s="13"/>
      <c r="G63" s="16"/>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6"/>
      <c r="F64" s="13"/>
      <c r="G64" s="16"/>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6"/>
      <c r="F65" s="13"/>
      <c r="G65" s="16"/>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6"/>
      <c r="F66" s="13"/>
      <c r="G66" s="16"/>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6"/>
      <c r="F67" s="13"/>
      <c r="G67" s="16"/>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6"/>
      <c r="F68" s="13"/>
      <c r="G68" s="16"/>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6"/>
      <c r="F69" s="13"/>
      <c r="G69" s="16"/>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6"/>
      <c r="F70" s="13"/>
      <c r="G70" s="16"/>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6"/>
      <c r="F71" s="13"/>
      <c r="G71" s="16"/>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6"/>
      <c r="F72" s="13"/>
      <c r="G72" s="16"/>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6"/>
      <c r="F73" s="13"/>
      <c r="G73" s="16"/>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6"/>
      <c r="F74" s="13"/>
      <c r="G74" s="16"/>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6"/>
      <c r="F75" s="13"/>
      <c r="G75" s="16"/>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6"/>
      <c r="F76" s="13"/>
      <c r="G76" s="16"/>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6"/>
      <c r="F77" s="13"/>
      <c r="G77" s="16"/>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6"/>
      <c r="F78" s="13"/>
      <c r="G78" s="16"/>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6"/>
      <c r="F79" s="13"/>
      <c r="G79" s="16"/>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6"/>
      <c r="F80" s="13"/>
      <c r="G80" s="16"/>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6"/>
      <c r="F81" s="13"/>
      <c r="G81" s="16"/>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6"/>
      <c r="F82" s="13"/>
      <c r="G82" s="16"/>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6"/>
      <c r="F83" s="13"/>
      <c r="G83" s="16"/>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6"/>
      <c r="F84" s="13"/>
      <c r="G84" s="16"/>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6"/>
      <c r="F85" s="13"/>
      <c r="G85" s="16"/>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6"/>
      <c r="F86" s="13"/>
      <c r="G86" s="16"/>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6"/>
      <c r="F87" s="13"/>
      <c r="G87" s="16"/>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6"/>
      <c r="F88" s="13"/>
      <c r="G88" s="16"/>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6"/>
      <c r="F89" s="13"/>
      <c r="G89" s="16"/>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6"/>
      <c r="F90" s="13"/>
      <c r="G90" s="16"/>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6"/>
      <c r="F91" s="13"/>
      <c r="G91" s="16"/>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6"/>
      <c r="F92" s="13"/>
      <c r="G92" s="16"/>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6"/>
      <c r="F93" s="13"/>
      <c r="G93" s="16"/>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6"/>
      <c r="F94" s="13"/>
      <c r="G94" s="16"/>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6"/>
      <c r="F95" s="13"/>
      <c r="G95" s="16"/>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6"/>
      <c r="F96" s="13"/>
      <c r="G96" s="16"/>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6"/>
      <c r="F97" s="13"/>
      <c r="G97" s="16"/>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6"/>
      <c r="F98" s="13"/>
      <c r="G98" s="16"/>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6"/>
      <c r="F99" s="13"/>
      <c r="G99" s="16"/>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6"/>
      <c r="F100" s="13"/>
      <c r="G100" s="16"/>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6"/>
      <c r="F101" s="13"/>
      <c r="G101" s="16"/>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6"/>
      <c r="F102" s="13"/>
      <c r="G102" s="16"/>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6"/>
      <c r="F103" s="13"/>
      <c r="G103" s="16"/>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6"/>
      <c r="F104" s="13"/>
      <c r="G104" s="16"/>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6"/>
      <c r="F105" s="13"/>
      <c r="G105" s="16"/>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6"/>
      <c r="F106" s="13"/>
      <c r="G106" s="16"/>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6"/>
      <c r="F107" s="13"/>
      <c r="G107" s="16"/>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6"/>
      <c r="F108" s="13"/>
      <c r="G108" s="16"/>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6"/>
      <c r="F109" s="13"/>
      <c r="G109" s="16"/>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6"/>
      <c r="F110" s="13"/>
      <c r="G110" s="16"/>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6"/>
      <c r="F111" s="13"/>
      <c r="G111" s="16"/>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6"/>
      <c r="F112" s="13"/>
      <c r="G112" s="16"/>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6"/>
      <c r="F113" s="13"/>
      <c r="G113" s="16"/>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6"/>
      <c r="F114" s="13"/>
      <c r="G114" s="16"/>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6"/>
      <c r="F115" s="13"/>
      <c r="G115" s="16"/>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6"/>
      <c r="F116" s="13"/>
      <c r="G116" s="16"/>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6"/>
      <c r="F117" s="13"/>
      <c r="G117" s="16"/>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6"/>
      <c r="F118" s="13"/>
      <c r="G118" s="16"/>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6"/>
      <c r="F119" s="13"/>
      <c r="G119" s="16"/>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6"/>
      <c r="F120" s="13"/>
      <c r="G120" s="16"/>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6"/>
      <c r="F121" s="13"/>
      <c r="G121" s="16"/>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6"/>
      <c r="F122" s="13"/>
      <c r="G122" s="16"/>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6"/>
      <c r="F123" s="13"/>
      <c r="G123" s="16"/>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6"/>
      <c r="F124" s="13"/>
      <c r="G124" s="16"/>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6"/>
      <c r="F125" s="13"/>
      <c r="G125" s="16"/>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6"/>
      <c r="F126" s="13"/>
      <c r="G126" s="16"/>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6"/>
      <c r="F127" s="13"/>
      <c r="G127" s="16"/>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6"/>
      <c r="F128" s="13"/>
      <c r="G128" s="16"/>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6"/>
      <c r="F129" s="13"/>
      <c r="G129" s="16"/>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6"/>
      <c r="F130" s="13"/>
      <c r="G130" s="16"/>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6"/>
      <c r="F131" s="13"/>
      <c r="G131" s="16"/>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6"/>
      <c r="F132" s="13"/>
      <c r="G132" s="16"/>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6"/>
      <c r="F133" s="13"/>
      <c r="G133" s="16"/>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6"/>
      <c r="F134" s="13"/>
      <c r="G134" s="16"/>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6"/>
      <c r="F135" s="13"/>
      <c r="G135" s="16"/>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6"/>
      <c r="F136" s="13"/>
      <c r="G136" s="16"/>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6"/>
      <c r="F137" s="13"/>
      <c r="G137" s="16"/>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6"/>
      <c r="F138" s="13"/>
      <c r="G138" s="16"/>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6"/>
      <c r="F139" s="13"/>
      <c r="G139" s="16"/>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6"/>
      <c r="F140" s="13"/>
      <c r="G140" s="16"/>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6"/>
      <c r="F141" s="13"/>
      <c r="G141" s="16"/>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6"/>
      <c r="F142" s="13"/>
      <c r="G142" s="16"/>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6"/>
      <c r="F143" s="13"/>
      <c r="G143" s="16"/>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6"/>
      <c r="F144" s="13"/>
      <c r="G144" s="16"/>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6"/>
      <c r="F145" s="13"/>
      <c r="G145" s="16"/>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6"/>
      <c r="F146" s="13"/>
      <c r="G146" s="16"/>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6"/>
      <c r="F147" s="13"/>
      <c r="G147" s="16"/>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6"/>
      <c r="F148" s="13"/>
      <c r="G148" s="16"/>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6"/>
      <c r="F149" s="13"/>
      <c r="G149" s="16"/>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6"/>
      <c r="F150" s="13"/>
      <c r="G150" s="16"/>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6"/>
      <c r="F151" s="13"/>
      <c r="G151" s="16"/>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6"/>
      <c r="F152" s="13"/>
      <c r="G152" s="16"/>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6"/>
      <c r="F153" s="13"/>
      <c r="G153" s="16"/>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6"/>
      <c r="F154" s="13"/>
      <c r="G154" s="16"/>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6"/>
      <c r="F155" s="13"/>
      <c r="G155" s="16"/>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6"/>
      <c r="F156" s="13"/>
      <c r="G156" s="16"/>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6"/>
      <c r="F157" s="13"/>
      <c r="G157" s="16"/>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6"/>
      <c r="F158" s="13"/>
      <c r="G158" s="16"/>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6"/>
      <c r="F159" s="13"/>
      <c r="G159" s="16"/>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6"/>
      <c r="F160" s="13"/>
      <c r="G160" s="16"/>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6"/>
      <c r="F161" s="13"/>
      <c r="G161" s="16"/>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6"/>
      <c r="F162" s="13"/>
      <c r="G162" s="16"/>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6"/>
      <c r="F163" s="13"/>
      <c r="G163" s="16"/>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6"/>
      <c r="F164" s="13"/>
      <c r="G164" s="16"/>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6"/>
      <c r="F165" s="13"/>
      <c r="G165" s="16"/>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6"/>
      <c r="F166" s="13"/>
      <c r="G166" s="16"/>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6"/>
      <c r="F167" s="13"/>
      <c r="G167" s="16"/>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6"/>
      <c r="F168" s="13"/>
      <c r="G168" s="16"/>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6"/>
      <c r="F169" s="13"/>
      <c r="G169" s="16"/>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6"/>
      <c r="F170" s="13"/>
      <c r="G170" s="16"/>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6"/>
      <c r="F171" s="13"/>
      <c r="G171" s="16"/>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6"/>
      <c r="F172" s="13"/>
      <c r="G172" s="16"/>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6"/>
      <c r="F173" s="13"/>
      <c r="G173" s="16"/>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6"/>
      <c r="F174" s="13"/>
      <c r="G174" s="16"/>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6"/>
      <c r="F175" s="13"/>
      <c r="G175" s="16"/>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6"/>
      <c r="F176" s="13"/>
      <c r="G176" s="16"/>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6"/>
      <c r="F177" s="13"/>
      <c r="G177" s="16"/>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6"/>
      <c r="F178" s="13"/>
      <c r="G178" s="16"/>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6"/>
      <c r="F179" s="13"/>
      <c r="G179" s="16"/>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6"/>
      <c r="F180" s="13"/>
      <c r="G180" s="16"/>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6"/>
      <c r="F181" s="13"/>
      <c r="G181" s="16"/>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6"/>
      <c r="F182" s="13"/>
      <c r="G182" s="16"/>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6"/>
      <c r="F183" s="13"/>
      <c r="G183" s="16"/>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6"/>
      <c r="F184" s="13"/>
      <c r="G184" s="16"/>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6"/>
      <c r="F185" s="13"/>
      <c r="G185" s="16"/>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6"/>
      <c r="F186" s="13"/>
      <c r="G186" s="16"/>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6"/>
      <c r="F187" s="13"/>
      <c r="G187" s="16"/>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6"/>
      <c r="F188" s="13"/>
      <c r="G188" s="16"/>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6"/>
      <c r="F189" s="13"/>
      <c r="G189" s="16"/>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6"/>
      <c r="F190" s="13"/>
      <c r="G190" s="16"/>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6"/>
      <c r="F191" s="13"/>
      <c r="G191" s="16"/>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6"/>
      <c r="F192" s="13"/>
      <c r="G192" s="16"/>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6"/>
      <c r="F193" s="13"/>
      <c r="G193" s="16"/>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4">
    <mergeCell ref="AF2:AR2"/>
    <mergeCell ref="B2:G2"/>
    <mergeCell ref="B18:G20"/>
    <mergeCell ref="B3:G3"/>
  </mergeCells>
  <pageMargins left="0.7" right="0.7" top="0.75" bottom="0.75" header="0.3" footer="0.3"/>
  <pageSetup paperSize="9" orientation="portrait" r:id="rId1"/>
  <customProperties>
    <customPr name="_pios_id" r:id="rId2"/>
    <customPr name="EpmWorksheetKeyString_GUID" r:id="rId3"/>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5514B4"/>
  </sheetPr>
  <dimension ref="B2:BH193"/>
  <sheetViews>
    <sheetView showGridLines="0" workbookViewId="0"/>
  </sheetViews>
  <sheetFormatPr defaultColWidth="8.5703125" defaultRowHeight="7.5"/>
  <cols>
    <col min="1" max="1" width="8.5703125" style="1"/>
    <col min="2" max="2" width="126.5703125" style="1" customWidth="1"/>
    <col min="3" max="16384" width="8.5703125" style="1"/>
  </cols>
  <sheetData>
    <row r="2" spans="2:60" s="2" customFormat="1" ht="14.45">
      <c r="B2" s="4"/>
      <c r="C2" s="4"/>
      <c r="D2" s="4"/>
      <c r="E2" s="4"/>
      <c r="F2" s="4"/>
      <c r="G2" s="4"/>
      <c r="H2" s="4"/>
      <c r="I2" s="4"/>
      <c r="J2" s="4"/>
      <c r="K2" s="4"/>
      <c r="L2" s="4"/>
      <c r="M2" s="4"/>
      <c r="AF2" s="554"/>
      <c r="AG2" s="555"/>
      <c r="AH2" s="555"/>
      <c r="AI2" s="555"/>
      <c r="AJ2" s="555"/>
      <c r="AK2" s="555"/>
      <c r="AL2" s="555"/>
      <c r="AM2" s="555"/>
      <c r="AN2" s="555"/>
      <c r="AO2" s="555"/>
      <c r="AP2" s="555"/>
      <c r="AQ2" s="555"/>
      <c r="AR2" s="555"/>
    </row>
    <row r="3" spans="2:60" s="3" customFormat="1" ht="9.9499999999999993">
      <c r="B3" s="4"/>
      <c r="C3" s="4"/>
      <c r="D3" s="4"/>
      <c r="E3" s="4"/>
      <c r="F3" s="4"/>
      <c r="G3" s="4"/>
      <c r="H3" s="4"/>
      <c r="I3" s="4"/>
      <c r="J3" s="4"/>
      <c r="K3" s="4"/>
      <c r="L3" s="4"/>
      <c r="M3" s="4"/>
    </row>
    <row r="4" spans="2:60" ht="9">
      <c r="B4" s="4"/>
      <c r="C4" s="4"/>
      <c r="D4" s="4"/>
      <c r="E4" s="4"/>
      <c r="F4" s="4"/>
      <c r="G4" s="4"/>
      <c r="H4" s="4"/>
      <c r="I4" s="4"/>
      <c r="J4" s="4"/>
      <c r="K4" s="4"/>
      <c r="L4" s="4"/>
      <c r="M4" s="4"/>
    </row>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1">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00B050"/>
  </sheetPr>
  <dimension ref="B2:BH192"/>
  <sheetViews>
    <sheetView showGridLines="0" zoomScaleNormal="100" workbookViewId="0"/>
  </sheetViews>
  <sheetFormatPr defaultColWidth="8.5703125" defaultRowHeight="8.1"/>
  <cols>
    <col min="1" max="1" width="5.7109375" style="15" customWidth="1"/>
    <col min="2" max="2" width="52.42578125" style="15" bestFit="1" customWidth="1"/>
    <col min="3" max="3" width="12.5703125" style="15" customWidth="1"/>
    <col min="4" max="4" width="16.140625" style="15" customWidth="1"/>
    <col min="5" max="5" width="16.140625" style="18" customWidth="1"/>
    <col min="6" max="6" width="24.85546875" style="15" bestFit="1" customWidth="1"/>
    <col min="7" max="7" width="12.5703125" style="18" customWidth="1"/>
    <col min="8" max="16384" width="8.5703125" style="15"/>
  </cols>
  <sheetData>
    <row r="2" spans="2:60" s="9" customFormat="1" ht="14.1">
      <c r="B2" s="439" t="s">
        <v>406</v>
      </c>
      <c r="C2" s="439"/>
      <c r="D2" s="439"/>
      <c r="E2" s="439"/>
      <c r="F2" s="439"/>
      <c r="G2" s="439"/>
      <c r="H2" s="10"/>
      <c r="I2" s="10"/>
      <c r="J2" s="10"/>
      <c r="K2" s="10"/>
      <c r="L2" s="10"/>
      <c r="M2" s="10"/>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70"/>
      <c r="I3" s="70"/>
    </row>
    <row r="5" spans="2:60" ht="27" customHeight="1">
      <c r="B5" s="13"/>
      <c r="C5" s="13"/>
      <c r="D5" s="14" t="s">
        <v>199</v>
      </c>
      <c r="E5" s="14" t="s">
        <v>202</v>
      </c>
      <c r="F5" s="14" t="s">
        <v>203</v>
      </c>
      <c r="G5" s="14" t="s">
        <v>205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407</v>
      </c>
      <c r="E6" s="17"/>
      <c r="F6" s="17"/>
      <c r="G6" s="17" t="s">
        <v>212</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6"/>
      <c r="F7" s="13"/>
      <c r="G7" s="16"/>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408</v>
      </c>
      <c r="C8" s="13"/>
      <c r="D8" s="55">
        <v>18.899999999999999</v>
      </c>
      <c r="E8" s="42">
        <v>11</v>
      </c>
      <c r="F8" s="42" t="s">
        <v>409</v>
      </c>
      <c r="G8" s="44">
        <v>1715.91</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t="s">
        <v>410</v>
      </c>
      <c r="C9" s="13"/>
      <c r="D9" s="55">
        <v>34.700000000000003</v>
      </c>
      <c r="E9" s="42">
        <v>69</v>
      </c>
      <c r="F9" s="42" t="s">
        <v>411</v>
      </c>
      <c r="G9" s="44">
        <v>503</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9499999999999993">
      <c r="B10" s="13" t="s">
        <v>412</v>
      </c>
      <c r="C10" s="13"/>
      <c r="D10" s="55">
        <v>0</v>
      </c>
      <c r="E10" s="42">
        <v>176592</v>
      </c>
      <c r="F10" s="42" t="s">
        <v>413</v>
      </c>
      <c r="G10" s="44">
        <v>0</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6" thickBot="1">
      <c r="B11" s="19" t="s">
        <v>414</v>
      </c>
      <c r="C11" s="13"/>
      <c r="D11" s="23">
        <v>53.6</v>
      </c>
      <c r="E11" s="13"/>
      <c r="F11" s="13"/>
      <c r="G11" s="16"/>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6" thickTop="1">
      <c r="B12" s="13"/>
      <c r="C12" s="13"/>
      <c r="D12" s="13"/>
      <c r="E12" s="16"/>
      <c r="F12" s="13"/>
      <c r="G12" s="16"/>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12" customHeight="1">
      <c r="B13" s="25" t="s">
        <v>403</v>
      </c>
      <c r="C13" s="27"/>
      <c r="D13" s="27"/>
      <c r="E13" s="28"/>
      <c r="F13" s="27"/>
      <c r="G13" s="237"/>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500" t="s">
        <v>415</v>
      </c>
      <c r="C14" s="501"/>
      <c r="D14" s="501"/>
      <c r="E14" s="501"/>
      <c r="F14" s="501"/>
      <c r="G14" s="502"/>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ustomHeight="1">
      <c r="B15" s="30"/>
      <c r="C15" s="32"/>
      <c r="D15" s="32"/>
      <c r="E15" s="33"/>
      <c r="F15" s="32"/>
      <c r="G15" s="245"/>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30" t="s">
        <v>404</v>
      </c>
      <c r="C16" s="32"/>
      <c r="D16" s="32"/>
      <c r="E16" s="33"/>
      <c r="F16" s="32"/>
      <c r="G16" s="245"/>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483" t="s">
        <v>416</v>
      </c>
      <c r="C17" s="428"/>
      <c r="D17" s="428"/>
      <c r="E17" s="428"/>
      <c r="F17" s="428"/>
      <c r="G17" s="51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 r="B18" s="483" t="s">
        <v>417</v>
      </c>
      <c r="C18" s="428"/>
      <c r="D18" s="428"/>
      <c r="E18" s="428"/>
      <c r="F18" s="428"/>
      <c r="G18" s="51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ustomHeight="1">
      <c r="B19" s="30"/>
      <c r="C19" s="252"/>
      <c r="D19" s="252"/>
      <c r="E19" s="252"/>
      <c r="F19" s="252"/>
      <c r="G19" s="245"/>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30" t="s">
        <v>418</v>
      </c>
      <c r="C20" s="252"/>
      <c r="D20" s="252"/>
      <c r="E20" s="252"/>
      <c r="F20" s="252"/>
      <c r="G20" s="245"/>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30"/>
      <c r="C21" s="39" t="s">
        <v>419</v>
      </c>
      <c r="D21" s="252" t="s">
        <v>420</v>
      </c>
      <c r="E21" s="252" t="s">
        <v>421</v>
      </c>
      <c r="F21" s="39" t="s">
        <v>422</v>
      </c>
      <c r="G21" s="245"/>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ustomHeight="1">
      <c r="B22" s="30"/>
      <c r="C22" s="253" t="s">
        <v>212</v>
      </c>
      <c r="D22" s="253" t="s">
        <v>212</v>
      </c>
      <c r="E22" s="253" t="s">
        <v>41</v>
      </c>
      <c r="F22" s="254" t="s">
        <v>212</v>
      </c>
      <c r="G22" s="245"/>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38" t="s">
        <v>408</v>
      </c>
      <c r="C23" s="255">
        <v>4961</v>
      </c>
      <c r="D23" s="255">
        <v>19252</v>
      </c>
      <c r="E23" s="255">
        <v>0</v>
      </c>
      <c r="F23" s="256">
        <v>24213</v>
      </c>
      <c r="G23" s="245"/>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c r="B24" s="38" t="s">
        <v>410</v>
      </c>
      <c r="C24" s="255">
        <v>22980</v>
      </c>
      <c r="D24" s="255">
        <v>89180</v>
      </c>
      <c r="E24" s="255">
        <v>0</v>
      </c>
      <c r="F24" s="256">
        <v>112160</v>
      </c>
      <c r="G24" s="34"/>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c r="B25" s="38"/>
      <c r="C25" s="32"/>
      <c r="D25" s="32"/>
      <c r="E25" s="32"/>
      <c r="F25" s="32"/>
      <c r="G25" s="34"/>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collapsed="1">
      <c r="B26" s="485" t="s">
        <v>423</v>
      </c>
      <c r="C26" s="437"/>
      <c r="D26" s="437"/>
      <c r="E26" s="437"/>
      <c r="F26" s="437"/>
      <c r="G26" s="542"/>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c r="B27" s="38"/>
      <c r="C27" s="32"/>
      <c r="D27" s="32"/>
      <c r="E27" s="32"/>
      <c r="F27" s="32"/>
      <c r="G27" s="34"/>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ustomHeight="1">
      <c r="B28" s="485" t="s">
        <v>424</v>
      </c>
      <c r="C28" s="437"/>
      <c r="D28" s="437"/>
      <c r="E28" s="437"/>
      <c r="F28" s="437"/>
      <c r="G28" s="542"/>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ustomHeight="1">
      <c r="B29" s="525" t="s">
        <v>425</v>
      </c>
      <c r="C29" s="425"/>
      <c r="D29" s="425"/>
      <c r="E29" s="425"/>
      <c r="F29" s="425"/>
      <c r="G29" s="526"/>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6"/>
      <c r="F30" s="13"/>
      <c r="G30" s="16"/>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ustomHeight="1">
      <c r="B31" s="13"/>
      <c r="C31" s="13"/>
      <c r="D31" s="13"/>
      <c r="E31" s="16"/>
      <c r="F31" s="13"/>
      <c r="G31" s="16"/>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ustomHeight="1">
      <c r="B32" s="13"/>
      <c r="C32" s="13"/>
      <c r="D32" s="13"/>
      <c r="E32" s="16"/>
      <c r="F32" s="13"/>
      <c r="G32" s="16"/>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ustomHeight="1">
      <c r="B33" s="13"/>
      <c r="C33" s="13"/>
      <c r="D33" s="13"/>
      <c r="E33" s="16"/>
      <c r="F33" s="13"/>
      <c r="G33" s="16"/>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6"/>
      <c r="F34" s="13"/>
      <c r="G34" s="16"/>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t="s">
        <v>426</v>
      </c>
      <c r="E35" s="16"/>
      <c r="F35" s="13"/>
      <c r="G35" s="16"/>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6"/>
      <c r="F36" s="13"/>
      <c r="G36" s="16"/>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6"/>
      <c r="F37" s="13"/>
      <c r="G37" s="16"/>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6"/>
      <c r="F38" s="13"/>
      <c r="G38" s="16"/>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6"/>
      <c r="F39" s="13"/>
      <c r="G39" s="16"/>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6"/>
      <c r="F40" s="13"/>
      <c r="G40" s="16"/>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6"/>
      <c r="F41" s="13"/>
      <c r="G41" s="16"/>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6"/>
      <c r="F42" s="13"/>
      <c r="G42" s="16"/>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6"/>
      <c r="F43" s="13"/>
      <c r="G43" s="16"/>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6"/>
      <c r="F44" s="13"/>
      <c r="G44" s="16"/>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6"/>
      <c r="F45" s="13"/>
      <c r="G45" s="16"/>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6"/>
      <c r="F46" s="13"/>
      <c r="G46" s="1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6"/>
      <c r="F47" s="13"/>
      <c r="G47" s="16"/>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6"/>
      <c r="F48" s="13"/>
      <c r="G48" s="16"/>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6"/>
      <c r="F49" s="13"/>
      <c r="G49" s="16"/>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6"/>
      <c r="F50" s="13"/>
      <c r="G50" s="16"/>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6"/>
      <c r="F51" s="13"/>
      <c r="G51" s="16"/>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6"/>
      <c r="F52" s="13"/>
      <c r="G52" s="16"/>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6"/>
      <c r="F53" s="13"/>
      <c r="G53" s="16"/>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6"/>
      <c r="F54" s="13"/>
      <c r="G54" s="16"/>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6"/>
      <c r="F55" s="13"/>
      <c r="G55" s="16"/>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6"/>
      <c r="F56" s="13"/>
      <c r="G56" s="16"/>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6"/>
      <c r="F57" s="13"/>
      <c r="G57" s="16"/>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6"/>
      <c r="F58" s="13"/>
      <c r="G58" s="16"/>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6"/>
      <c r="F59" s="13"/>
      <c r="G59" s="16"/>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6"/>
      <c r="F60" s="13"/>
      <c r="G60" s="16"/>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6"/>
      <c r="F61" s="13"/>
      <c r="G61" s="16"/>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6"/>
      <c r="F62" s="13"/>
      <c r="G62" s="16"/>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6"/>
      <c r="F63" s="13"/>
      <c r="G63" s="16"/>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6"/>
      <c r="F64" s="13"/>
      <c r="G64" s="16"/>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6"/>
      <c r="F65" s="13"/>
      <c r="G65" s="16"/>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6"/>
      <c r="F66" s="13"/>
      <c r="G66" s="16"/>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6"/>
      <c r="F67" s="13"/>
      <c r="G67" s="16"/>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6"/>
      <c r="F68" s="13"/>
      <c r="G68" s="16"/>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6"/>
      <c r="F69" s="13"/>
      <c r="G69" s="16"/>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6"/>
      <c r="F70" s="13"/>
      <c r="G70" s="16"/>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6"/>
      <c r="F71" s="13"/>
      <c r="G71" s="16"/>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6"/>
      <c r="F72" s="13"/>
      <c r="G72" s="16"/>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6"/>
      <c r="F73" s="13"/>
      <c r="G73" s="16"/>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6"/>
      <c r="F74" s="13"/>
      <c r="G74" s="16"/>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6"/>
      <c r="F75" s="13"/>
      <c r="G75" s="16"/>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6"/>
      <c r="F76" s="13"/>
      <c r="G76" s="16"/>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6"/>
      <c r="F77" s="13"/>
      <c r="G77" s="16"/>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6"/>
      <c r="F78" s="13"/>
      <c r="G78" s="16"/>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6"/>
      <c r="F79" s="13"/>
      <c r="G79" s="16"/>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6"/>
      <c r="F80" s="13"/>
      <c r="G80" s="16"/>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6"/>
      <c r="F81" s="13"/>
      <c r="G81" s="16"/>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6"/>
      <c r="F82" s="13"/>
      <c r="G82" s="16"/>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6"/>
      <c r="F83" s="13"/>
      <c r="G83" s="16"/>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6"/>
      <c r="F84" s="13"/>
      <c r="G84" s="16"/>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6"/>
      <c r="F85" s="13"/>
      <c r="G85" s="16"/>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6"/>
      <c r="F86" s="13"/>
      <c r="G86" s="16"/>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6"/>
      <c r="F87" s="13"/>
      <c r="G87" s="16"/>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6"/>
      <c r="F88" s="13"/>
      <c r="G88" s="16"/>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6"/>
      <c r="F89" s="13"/>
      <c r="G89" s="16"/>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6"/>
      <c r="F90" s="13"/>
      <c r="G90" s="16"/>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6"/>
      <c r="F91" s="13"/>
      <c r="G91" s="16"/>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6"/>
      <c r="F92" s="13"/>
      <c r="G92" s="16"/>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6"/>
      <c r="F93" s="13"/>
      <c r="G93" s="16"/>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6"/>
      <c r="F94" s="13"/>
      <c r="G94" s="16"/>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6"/>
      <c r="F95" s="13"/>
      <c r="G95" s="16"/>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6"/>
      <c r="F96" s="13"/>
      <c r="G96" s="16"/>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6"/>
      <c r="F97" s="13"/>
      <c r="G97" s="16"/>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6"/>
      <c r="F98" s="13"/>
      <c r="G98" s="16"/>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6"/>
      <c r="F99" s="13"/>
      <c r="G99" s="16"/>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6"/>
      <c r="F100" s="13"/>
      <c r="G100" s="16"/>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6"/>
      <c r="F101" s="13"/>
      <c r="G101" s="16"/>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6"/>
      <c r="F102" s="13"/>
      <c r="G102" s="16"/>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6"/>
      <c r="F103" s="13"/>
      <c r="G103" s="16"/>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6"/>
      <c r="F104" s="13"/>
      <c r="G104" s="16"/>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6"/>
      <c r="F105" s="13"/>
      <c r="G105" s="16"/>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6"/>
      <c r="F106" s="13"/>
      <c r="G106" s="16"/>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6"/>
      <c r="F107" s="13"/>
      <c r="G107" s="16"/>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6"/>
      <c r="F108" s="13"/>
      <c r="G108" s="16"/>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6"/>
      <c r="F109" s="13"/>
      <c r="G109" s="16"/>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6"/>
      <c r="F110" s="13"/>
      <c r="G110" s="16"/>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6"/>
      <c r="F111" s="13"/>
      <c r="G111" s="16"/>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6"/>
      <c r="F112" s="13"/>
      <c r="G112" s="16"/>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6"/>
      <c r="F113" s="13"/>
      <c r="G113" s="16"/>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6"/>
      <c r="F114" s="13"/>
      <c r="G114" s="16"/>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6"/>
      <c r="F115" s="13"/>
      <c r="G115" s="16"/>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6"/>
      <c r="F116" s="13"/>
      <c r="G116" s="16"/>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6"/>
      <c r="F117" s="13"/>
      <c r="G117" s="16"/>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6"/>
      <c r="F118" s="13"/>
      <c r="G118" s="16"/>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6"/>
      <c r="F119" s="13"/>
      <c r="G119" s="16"/>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6"/>
      <c r="F120" s="13"/>
      <c r="G120" s="16"/>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6"/>
      <c r="F121" s="13"/>
      <c r="G121" s="16"/>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6"/>
      <c r="F122" s="13"/>
      <c r="G122" s="16"/>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6"/>
      <c r="F123" s="13"/>
      <c r="G123" s="16"/>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6"/>
      <c r="F124" s="13"/>
      <c r="G124" s="16"/>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6"/>
      <c r="F125" s="13"/>
      <c r="G125" s="16"/>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6"/>
      <c r="F126" s="13"/>
      <c r="G126" s="16"/>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6"/>
      <c r="F127" s="13"/>
      <c r="G127" s="16"/>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6"/>
      <c r="F128" s="13"/>
      <c r="G128" s="16"/>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6"/>
      <c r="F129" s="13"/>
      <c r="G129" s="16"/>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6"/>
      <c r="F130" s="13"/>
      <c r="G130" s="16"/>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6"/>
      <c r="F131" s="13"/>
      <c r="G131" s="16"/>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6"/>
      <c r="F132" s="13"/>
      <c r="G132" s="16"/>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6"/>
      <c r="F133" s="13"/>
      <c r="G133" s="16"/>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6"/>
      <c r="F134" s="13"/>
      <c r="G134" s="16"/>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6"/>
      <c r="F135" s="13"/>
      <c r="G135" s="16"/>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6"/>
      <c r="F136" s="13"/>
      <c r="G136" s="16"/>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6"/>
      <c r="F137" s="13"/>
      <c r="G137" s="16"/>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6"/>
      <c r="F138" s="13"/>
      <c r="G138" s="16"/>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6"/>
      <c r="F139" s="13"/>
      <c r="G139" s="16"/>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6"/>
      <c r="F140" s="13"/>
      <c r="G140" s="16"/>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6"/>
      <c r="F141" s="13"/>
      <c r="G141" s="16"/>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6"/>
      <c r="F142" s="13"/>
      <c r="G142" s="16"/>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6"/>
      <c r="F143" s="13"/>
      <c r="G143" s="16"/>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6"/>
      <c r="F144" s="13"/>
      <c r="G144" s="16"/>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6"/>
      <c r="F145" s="13"/>
      <c r="G145" s="16"/>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6"/>
      <c r="F146" s="13"/>
      <c r="G146" s="16"/>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6"/>
      <c r="F147" s="13"/>
      <c r="G147" s="16"/>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6"/>
      <c r="F148" s="13"/>
      <c r="G148" s="16"/>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6"/>
      <c r="F149" s="13"/>
      <c r="G149" s="16"/>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6"/>
      <c r="F150" s="13"/>
      <c r="G150" s="16"/>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6"/>
      <c r="F151" s="13"/>
      <c r="G151" s="16"/>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6"/>
      <c r="F152" s="13"/>
      <c r="G152" s="16"/>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6"/>
      <c r="F153" s="13"/>
      <c r="G153" s="16"/>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6"/>
      <c r="F154" s="13"/>
      <c r="G154" s="16"/>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6"/>
      <c r="F155" s="13"/>
      <c r="G155" s="16"/>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6"/>
      <c r="F156" s="13"/>
      <c r="G156" s="16"/>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6"/>
      <c r="F157" s="13"/>
      <c r="G157" s="16"/>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6"/>
      <c r="F158" s="13"/>
      <c r="G158" s="16"/>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6"/>
      <c r="F159" s="13"/>
      <c r="G159" s="16"/>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6"/>
      <c r="F160" s="13"/>
      <c r="G160" s="16"/>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6"/>
      <c r="F161" s="13"/>
      <c r="G161" s="16"/>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6"/>
      <c r="F162" s="13"/>
      <c r="G162" s="16"/>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6"/>
      <c r="F163" s="13"/>
      <c r="G163" s="16"/>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6"/>
      <c r="F164" s="13"/>
      <c r="G164" s="16"/>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6"/>
      <c r="F165" s="13"/>
      <c r="G165" s="16"/>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6"/>
      <c r="F166" s="13"/>
      <c r="G166" s="16"/>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6"/>
      <c r="F167" s="13"/>
      <c r="G167" s="16"/>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6"/>
      <c r="F168" s="13"/>
      <c r="G168" s="16"/>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6"/>
      <c r="F169" s="13"/>
      <c r="G169" s="16"/>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6"/>
      <c r="F170" s="13"/>
      <c r="G170" s="16"/>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6"/>
      <c r="F171" s="13"/>
      <c r="G171" s="16"/>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6"/>
      <c r="F172" s="13"/>
      <c r="G172" s="16"/>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6"/>
      <c r="F173" s="13"/>
      <c r="G173" s="16"/>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6"/>
      <c r="F174" s="13"/>
      <c r="G174" s="16"/>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6"/>
      <c r="F175" s="13"/>
      <c r="G175" s="16"/>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6"/>
      <c r="F176" s="13"/>
      <c r="G176" s="16"/>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6"/>
      <c r="F177" s="13"/>
      <c r="G177" s="16"/>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6"/>
      <c r="F178" s="13"/>
      <c r="G178" s="16"/>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6"/>
      <c r="F179" s="13"/>
      <c r="G179" s="16"/>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6"/>
      <c r="F180" s="13"/>
      <c r="G180" s="16"/>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6"/>
      <c r="F181" s="13"/>
      <c r="G181" s="16"/>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6"/>
      <c r="F182" s="13"/>
      <c r="G182" s="16"/>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6"/>
      <c r="F183" s="13"/>
      <c r="G183" s="16"/>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6"/>
      <c r="F184" s="13"/>
      <c r="G184" s="16"/>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6"/>
      <c r="F185" s="13"/>
      <c r="G185" s="16"/>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6"/>
      <c r="F186" s="13"/>
      <c r="G186" s="16"/>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6"/>
      <c r="F187" s="13"/>
      <c r="G187" s="16"/>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6"/>
      <c r="F188" s="13"/>
      <c r="G188" s="16"/>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6"/>
      <c r="F189" s="13"/>
      <c r="G189" s="16"/>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6"/>
      <c r="F190" s="13"/>
      <c r="G190" s="16"/>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6"/>
      <c r="F191" s="13"/>
      <c r="G191" s="16"/>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6"/>
      <c r="F192" s="13"/>
      <c r="G192" s="16"/>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sheetData>
  <mergeCells count="9">
    <mergeCell ref="B18:G18"/>
    <mergeCell ref="B29:G29"/>
    <mergeCell ref="AF2:AR2"/>
    <mergeCell ref="B2:G2"/>
    <mergeCell ref="B14:G14"/>
    <mergeCell ref="B3:G3"/>
    <mergeCell ref="B17:G17"/>
    <mergeCell ref="B26:G26"/>
    <mergeCell ref="B28:G28"/>
  </mergeCells>
  <pageMargins left="0.7" right="0.7" top="0.75" bottom="0.75" header="0.3" footer="0.3"/>
  <pageSetup paperSize="9" orientation="portrait" r:id="rId1"/>
  <customProperties>
    <customPr name="_pios_id" r:id="rId2"/>
    <customPr name="EpmWorksheetKeyString_GUID" r:id="rId3"/>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00B050"/>
  </sheetPr>
  <dimension ref="B2:BH192"/>
  <sheetViews>
    <sheetView showGridLines="0" zoomScaleNormal="100" workbookViewId="0"/>
  </sheetViews>
  <sheetFormatPr defaultColWidth="8.5703125" defaultRowHeight="8.1"/>
  <cols>
    <col min="1" max="1" width="5.42578125" style="15" customWidth="1"/>
    <col min="2" max="2" width="52.42578125" style="15" bestFit="1" customWidth="1"/>
    <col min="3" max="3" width="12.5703125" style="15" customWidth="1"/>
    <col min="4" max="4" width="16.140625" style="15" customWidth="1"/>
    <col min="5" max="5" width="16.140625" style="18" customWidth="1"/>
    <col min="6" max="6" width="24.85546875" style="15" bestFit="1" customWidth="1"/>
    <col min="7" max="7" width="12.5703125" style="18" customWidth="1"/>
    <col min="8" max="16384" width="8.5703125" style="15"/>
  </cols>
  <sheetData>
    <row r="2" spans="2:60" s="9" customFormat="1" ht="14.1">
      <c r="B2" s="439" t="s">
        <v>406</v>
      </c>
      <c r="C2" s="439"/>
      <c r="D2" s="439"/>
      <c r="E2" s="439"/>
      <c r="F2" s="439"/>
      <c r="G2" s="439"/>
      <c r="H2" s="10"/>
      <c r="I2" s="10"/>
      <c r="J2" s="10"/>
      <c r="K2" s="10"/>
      <c r="L2" s="10"/>
      <c r="M2" s="10"/>
      <c r="AF2" s="556"/>
      <c r="AG2" s="557"/>
      <c r="AH2" s="557"/>
      <c r="AI2" s="557"/>
      <c r="AJ2" s="557"/>
      <c r="AK2" s="557"/>
      <c r="AL2" s="557"/>
      <c r="AM2" s="557"/>
      <c r="AN2" s="557"/>
      <c r="AO2" s="557"/>
      <c r="AP2" s="557"/>
      <c r="AQ2" s="557"/>
      <c r="AR2" s="557"/>
    </row>
    <row r="3" spans="2:60" s="12" customFormat="1" ht="10.5">
      <c r="B3" s="440" t="s">
        <v>190</v>
      </c>
      <c r="C3" s="440"/>
      <c r="D3" s="440"/>
      <c r="E3" s="440"/>
      <c r="F3" s="440"/>
      <c r="G3" s="440"/>
      <c r="H3" s="70"/>
      <c r="I3" s="70"/>
    </row>
    <row r="5" spans="2:60" ht="27">
      <c r="B5" s="13"/>
      <c r="C5" s="13"/>
      <c r="D5" s="14" t="s">
        <v>199</v>
      </c>
      <c r="E5" s="14" t="s">
        <v>202</v>
      </c>
      <c r="F5" s="14" t="s">
        <v>203</v>
      </c>
      <c r="G5" s="14" t="s">
        <v>205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407</v>
      </c>
      <c r="E6" s="17"/>
      <c r="F6" s="17"/>
      <c r="G6" s="17" t="s">
        <v>212</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t="s">
        <v>383</v>
      </c>
      <c r="C7" s="13"/>
      <c r="D7" s="13"/>
      <c r="E7" s="16"/>
      <c r="F7" s="13"/>
      <c r="G7" s="16"/>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 r="B8" s="13" t="s">
        <v>408</v>
      </c>
      <c r="C8" s="13"/>
      <c r="D8" s="55">
        <v>20.9</v>
      </c>
      <c r="E8" s="42">
        <v>15</v>
      </c>
      <c r="F8" s="42" t="s">
        <v>409</v>
      </c>
      <c r="G8" s="44">
        <v>1392</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 r="B9" s="13" t="s">
        <v>410</v>
      </c>
      <c r="C9" s="13"/>
      <c r="D9" s="55">
        <v>13</v>
      </c>
      <c r="E9" s="42">
        <v>26</v>
      </c>
      <c r="F9" s="42" t="s">
        <v>411</v>
      </c>
      <c r="G9" s="44">
        <v>500</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9499999999999993">
      <c r="B10" s="13" t="s">
        <v>412</v>
      </c>
      <c r="C10" s="13"/>
      <c r="D10" s="55">
        <v>0</v>
      </c>
      <c r="E10" s="42">
        <v>121566</v>
      </c>
      <c r="F10" s="42" t="s">
        <v>413</v>
      </c>
      <c r="G10" s="44">
        <v>0</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6" thickBot="1">
      <c r="B11" s="19" t="s">
        <v>414</v>
      </c>
      <c r="C11" s="13"/>
      <c r="D11" s="23">
        <v>33.9</v>
      </c>
      <c r="E11" s="13"/>
      <c r="F11" s="13"/>
      <c r="G11" s="16"/>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6" thickTop="1">
      <c r="B12" s="13"/>
      <c r="C12" s="13"/>
      <c r="D12" s="13"/>
      <c r="E12" s="16"/>
      <c r="F12" s="13"/>
      <c r="G12" s="16"/>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25" t="s">
        <v>403</v>
      </c>
      <c r="C13" s="27"/>
      <c r="D13" s="27"/>
      <c r="E13" s="28"/>
      <c r="F13" s="27"/>
      <c r="G13" s="237"/>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500" t="s">
        <v>427</v>
      </c>
      <c r="C14" s="501"/>
      <c r="D14" s="501"/>
      <c r="E14" s="501"/>
      <c r="F14" s="501"/>
      <c r="G14" s="502"/>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30"/>
      <c r="C15" s="32"/>
      <c r="D15" s="32"/>
      <c r="E15" s="33"/>
      <c r="F15" s="32"/>
      <c r="G15" s="245"/>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30" t="s">
        <v>404</v>
      </c>
      <c r="C16" s="32"/>
      <c r="D16" s="32"/>
      <c r="E16" s="33"/>
      <c r="F16" s="32"/>
      <c r="G16" s="245"/>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483" t="s">
        <v>416</v>
      </c>
      <c r="C17" s="428"/>
      <c r="D17" s="428"/>
      <c r="E17" s="428"/>
      <c r="F17" s="428"/>
      <c r="G17" s="51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 r="B18" s="483" t="s">
        <v>417</v>
      </c>
      <c r="C18" s="428"/>
      <c r="D18" s="428"/>
      <c r="E18" s="428"/>
      <c r="F18" s="428"/>
      <c r="G18" s="51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
      <c r="B19" s="30"/>
      <c r="C19" s="252"/>
      <c r="D19" s="252"/>
      <c r="E19" s="252"/>
      <c r="F19" s="252"/>
      <c r="G19" s="245"/>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30" t="s">
        <v>418</v>
      </c>
      <c r="C20" s="252"/>
      <c r="D20" s="252"/>
      <c r="E20" s="252"/>
      <c r="F20" s="252"/>
      <c r="G20" s="245"/>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18.95">
      <c r="B21" s="30"/>
      <c r="C21" s="39" t="s">
        <v>419</v>
      </c>
      <c r="D21" s="252" t="s">
        <v>420</v>
      </c>
      <c r="E21" s="252" t="s">
        <v>421</v>
      </c>
      <c r="F21" s="39" t="s">
        <v>422</v>
      </c>
      <c r="G21" s="245"/>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30"/>
      <c r="C22" s="253" t="s">
        <v>212</v>
      </c>
      <c r="D22" s="253" t="s">
        <v>212</v>
      </c>
      <c r="E22" s="253" t="s">
        <v>41</v>
      </c>
      <c r="F22" s="254" t="s">
        <v>212</v>
      </c>
      <c r="G22" s="245"/>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38" t="s">
        <v>408</v>
      </c>
      <c r="C23" s="255">
        <v>5897</v>
      </c>
      <c r="D23" s="255">
        <v>27511</v>
      </c>
      <c r="E23" s="255">
        <v>0</v>
      </c>
      <c r="F23" s="256">
        <v>33408</v>
      </c>
      <c r="G23" s="245"/>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38" t="s">
        <v>410</v>
      </c>
      <c r="C24" s="255">
        <v>9714</v>
      </c>
      <c r="D24" s="255">
        <v>45322</v>
      </c>
      <c r="E24" s="255">
        <v>0</v>
      </c>
      <c r="F24" s="256">
        <v>55036</v>
      </c>
      <c r="G24" s="34"/>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38"/>
      <c r="C25" s="32"/>
      <c r="D25" s="32"/>
      <c r="E25" s="32"/>
      <c r="F25" s="32"/>
      <c r="G25" s="34"/>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ollapsed="1">
      <c r="B26" s="485" t="s">
        <v>423</v>
      </c>
      <c r="C26" s="437"/>
      <c r="D26" s="437"/>
      <c r="E26" s="437"/>
      <c r="F26" s="437"/>
      <c r="G26" s="542"/>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 r="B27" s="38"/>
      <c r="C27" s="32"/>
      <c r="D27" s="32"/>
      <c r="E27" s="32"/>
      <c r="F27" s="32"/>
      <c r="G27" s="34"/>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485" t="s">
        <v>424</v>
      </c>
      <c r="C28" s="437"/>
      <c r="D28" s="437"/>
      <c r="E28" s="437"/>
      <c r="F28" s="437"/>
      <c r="G28" s="542"/>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9499999999999993">
      <c r="B29" s="525" t="s">
        <v>425</v>
      </c>
      <c r="C29" s="425"/>
      <c r="D29" s="425"/>
      <c r="E29" s="425"/>
      <c r="F29" s="425"/>
      <c r="G29" s="526"/>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6"/>
      <c r="F30" s="13"/>
      <c r="G30" s="16"/>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6"/>
      <c r="F31" s="13"/>
      <c r="G31" s="16"/>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6"/>
      <c r="F32" s="13"/>
      <c r="G32" s="16"/>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6"/>
      <c r="F33" s="13"/>
      <c r="G33" s="16"/>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6"/>
      <c r="F34" s="13"/>
      <c r="G34" s="16"/>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t="s">
        <v>426</v>
      </c>
      <c r="E35" s="16"/>
      <c r="F35" s="13"/>
      <c r="G35" s="16"/>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6"/>
      <c r="F36" s="13"/>
      <c r="G36" s="16"/>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6"/>
      <c r="F37" s="13"/>
      <c r="G37" s="16"/>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6"/>
      <c r="F38" s="13"/>
      <c r="G38" s="16"/>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6"/>
      <c r="F39" s="13"/>
      <c r="G39" s="16"/>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6"/>
      <c r="F40" s="13"/>
      <c r="G40" s="16"/>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6"/>
      <c r="F41" s="13"/>
      <c r="G41" s="16"/>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6"/>
      <c r="F42" s="13"/>
      <c r="G42" s="16"/>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6"/>
      <c r="F43" s="13"/>
      <c r="G43" s="16"/>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6"/>
      <c r="F44" s="13"/>
      <c r="G44" s="16"/>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6"/>
      <c r="F45" s="13"/>
      <c r="G45" s="16"/>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6"/>
      <c r="F46" s="13"/>
      <c r="G46" s="1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6"/>
      <c r="F47" s="13"/>
      <c r="G47" s="16"/>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6"/>
      <c r="F48" s="13"/>
      <c r="G48" s="16"/>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6"/>
      <c r="F49" s="13"/>
      <c r="G49" s="16"/>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6"/>
      <c r="F50" s="13"/>
      <c r="G50" s="16"/>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6"/>
      <c r="F51" s="13"/>
      <c r="G51" s="16"/>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6"/>
      <c r="F52" s="13"/>
      <c r="G52" s="16"/>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6"/>
      <c r="F53" s="13"/>
      <c r="G53" s="16"/>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6"/>
      <c r="F54" s="13"/>
      <c r="G54" s="16"/>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6"/>
      <c r="F55" s="13"/>
      <c r="G55" s="16"/>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6"/>
      <c r="F56" s="13"/>
      <c r="G56" s="16"/>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6"/>
      <c r="F57" s="13"/>
      <c r="G57" s="16"/>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6"/>
      <c r="F58" s="13"/>
      <c r="G58" s="16"/>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6"/>
      <c r="F59" s="13"/>
      <c r="G59" s="16"/>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6"/>
      <c r="F60" s="13"/>
      <c r="G60" s="16"/>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6"/>
      <c r="F61" s="13"/>
      <c r="G61" s="16"/>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6"/>
      <c r="F62" s="13"/>
      <c r="G62" s="16"/>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6"/>
      <c r="F63" s="13"/>
      <c r="G63" s="16"/>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6"/>
      <c r="F64" s="13"/>
      <c r="G64" s="16"/>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6"/>
      <c r="F65" s="13"/>
      <c r="G65" s="16"/>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6"/>
      <c r="F66" s="13"/>
      <c r="G66" s="16"/>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6"/>
      <c r="F67" s="13"/>
      <c r="G67" s="16"/>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6"/>
      <c r="F68" s="13"/>
      <c r="G68" s="16"/>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6"/>
      <c r="F69" s="13"/>
      <c r="G69" s="16"/>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6"/>
      <c r="F70" s="13"/>
      <c r="G70" s="16"/>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6"/>
      <c r="F71" s="13"/>
      <c r="G71" s="16"/>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6"/>
      <c r="F72" s="13"/>
      <c r="G72" s="16"/>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6"/>
      <c r="F73" s="13"/>
      <c r="G73" s="16"/>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6"/>
      <c r="F74" s="13"/>
      <c r="G74" s="16"/>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6"/>
      <c r="F75" s="13"/>
      <c r="G75" s="16"/>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6"/>
      <c r="F76" s="13"/>
      <c r="G76" s="16"/>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6"/>
      <c r="F77" s="13"/>
      <c r="G77" s="16"/>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6"/>
      <c r="F78" s="13"/>
      <c r="G78" s="16"/>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6"/>
      <c r="F79" s="13"/>
      <c r="G79" s="16"/>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6"/>
      <c r="F80" s="13"/>
      <c r="G80" s="16"/>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6"/>
      <c r="F81" s="13"/>
      <c r="G81" s="16"/>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6"/>
      <c r="F82" s="13"/>
      <c r="G82" s="16"/>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6"/>
      <c r="F83" s="13"/>
      <c r="G83" s="16"/>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6"/>
      <c r="F84" s="13"/>
      <c r="G84" s="16"/>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6"/>
      <c r="F85" s="13"/>
      <c r="G85" s="16"/>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6"/>
      <c r="F86" s="13"/>
      <c r="G86" s="16"/>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6"/>
      <c r="F87" s="13"/>
      <c r="G87" s="16"/>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6"/>
      <c r="F88" s="13"/>
      <c r="G88" s="16"/>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6"/>
      <c r="F89" s="13"/>
      <c r="G89" s="16"/>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6"/>
      <c r="F90" s="13"/>
      <c r="G90" s="16"/>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6"/>
      <c r="F91" s="13"/>
      <c r="G91" s="16"/>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6"/>
      <c r="F92" s="13"/>
      <c r="G92" s="16"/>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6"/>
      <c r="F93" s="13"/>
      <c r="G93" s="16"/>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6"/>
      <c r="F94" s="13"/>
      <c r="G94" s="16"/>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6"/>
      <c r="F95" s="13"/>
      <c r="G95" s="16"/>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6"/>
      <c r="F96" s="13"/>
      <c r="G96" s="16"/>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6"/>
      <c r="F97" s="13"/>
      <c r="G97" s="16"/>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6"/>
      <c r="F98" s="13"/>
      <c r="G98" s="16"/>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6"/>
      <c r="F99" s="13"/>
      <c r="G99" s="16"/>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6"/>
      <c r="F100" s="13"/>
      <c r="G100" s="16"/>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6"/>
      <c r="F101" s="13"/>
      <c r="G101" s="16"/>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6"/>
      <c r="F102" s="13"/>
      <c r="G102" s="16"/>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6"/>
      <c r="F103" s="13"/>
      <c r="G103" s="16"/>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6"/>
      <c r="F104" s="13"/>
      <c r="G104" s="16"/>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6"/>
      <c r="F105" s="13"/>
      <c r="G105" s="16"/>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6"/>
      <c r="F106" s="13"/>
      <c r="G106" s="16"/>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6"/>
      <c r="F107" s="13"/>
      <c r="G107" s="16"/>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6"/>
      <c r="F108" s="13"/>
      <c r="G108" s="16"/>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6"/>
      <c r="F109" s="13"/>
      <c r="G109" s="16"/>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6"/>
      <c r="F110" s="13"/>
      <c r="G110" s="16"/>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6"/>
      <c r="F111" s="13"/>
      <c r="G111" s="16"/>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6"/>
      <c r="F112" s="13"/>
      <c r="G112" s="16"/>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6"/>
      <c r="F113" s="13"/>
      <c r="G113" s="16"/>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6"/>
      <c r="F114" s="13"/>
      <c r="G114" s="16"/>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6"/>
      <c r="F115" s="13"/>
      <c r="G115" s="16"/>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6"/>
      <c r="F116" s="13"/>
      <c r="G116" s="16"/>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6"/>
      <c r="F117" s="13"/>
      <c r="G117" s="16"/>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6"/>
      <c r="F118" s="13"/>
      <c r="G118" s="16"/>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6"/>
      <c r="F119" s="13"/>
      <c r="G119" s="16"/>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6"/>
      <c r="F120" s="13"/>
      <c r="G120" s="16"/>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6"/>
      <c r="F121" s="13"/>
      <c r="G121" s="16"/>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6"/>
      <c r="F122" s="13"/>
      <c r="G122" s="16"/>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6"/>
      <c r="F123" s="13"/>
      <c r="G123" s="16"/>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6"/>
      <c r="F124" s="13"/>
      <c r="G124" s="16"/>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6"/>
      <c r="F125" s="13"/>
      <c r="G125" s="16"/>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6"/>
      <c r="F126" s="13"/>
      <c r="G126" s="16"/>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6"/>
      <c r="F127" s="13"/>
      <c r="G127" s="16"/>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6"/>
      <c r="F128" s="13"/>
      <c r="G128" s="16"/>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6"/>
      <c r="F129" s="13"/>
      <c r="G129" s="16"/>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6"/>
      <c r="F130" s="13"/>
      <c r="G130" s="16"/>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6"/>
      <c r="F131" s="13"/>
      <c r="G131" s="16"/>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6"/>
      <c r="F132" s="13"/>
      <c r="G132" s="16"/>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6"/>
      <c r="F133" s="13"/>
      <c r="G133" s="16"/>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6"/>
      <c r="F134" s="13"/>
      <c r="G134" s="16"/>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6"/>
      <c r="F135" s="13"/>
      <c r="G135" s="16"/>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6"/>
      <c r="F136" s="13"/>
      <c r="G136" s="16"/>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6"/>
      <c r="F137" s="13"/>
      <c r="G137" s="16"/>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6"/>
      <c r="F138" s="13"/>
      <c r="G138" s="16"/>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6"/>
      <c r="F139" s="13"/>
      <c r="G139" s="16"/>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6"/>
      <c r="F140" s="13"/>
      <c r="G140" s="16"/>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6"/>
      <c r="F141" s="13"/>
      <c r="G141" s="16"/>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6"/>
      <c r="F142" s="13"/>
      <c r="G142" s="16"/>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6"/>
      <c r="F143" s="13"/>
      <c r="G143" s="16"/>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6"/>
      <c r="F144" s="13"/>
      <c r="G144" s="16"/>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6"/>
      <c r="F145" s="13"/>
      <c r="G145" s="16"/>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6"/>
      <c r="F146" s="13"/>
      <c r="G146" s="16"/>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6"/>
      <c r="F147" s="13"/>
      <c r="G147" s="16"/>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6"/>
      <c r="F148" s="13"/>
      <c r="G148" s="16"/>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6"/>
      <c r="F149" s="13"/>
      <c r="G149" s="16"/>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6"/>
      <c r="F150" s="13"/>
      <c r="G150" s="16"/>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6"/>
      <c r="F151" s="13"/>
      <c r="G151" s="16"/>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6"/>
      <c r="F152" s="13"/>
      <c r="G152" s="16"/>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6"/>
      <c r="F153" s="13"/>
      <c r="G153" s="16"/>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6"/>
      <c r="F154" s="13"/>
      <c r="G154" s="16"/>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6"/>
      <c r="F155" s="13"/>
      <c r="G155" s="16"/>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6"/>
      <c r="F156" s="13"/>
      <c r="G156" s="16"/>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6"/>
      <c r="F157" s="13"/>
      <c r="G157" s="16"/>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6"/>
      <c r="F158" s="13"/>
      <c r="G158" s="16"/>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6"/>
      <c r="F159" s="13"/>
      <c r="G159" s="16"/>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6"/>
      <c r="F160" s="13"/>
      <c r="G160" s="16"/>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6"/>
      <c r="F161" s="13"/>
      <c r="G161" s="16"/>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6"/>
      <c r="F162" s="13"/>
      <c r="G162" s="16"/>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6"/>
      <c r="F163" s="13"/>
      <c r="G163" s="16"/>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6"/>
      <c r="F164" s="13"/>
      <c r="G164" s="16"/>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6"/>
      <c r="F165" s="13"/>
      <c r="G165" s="16"/>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6"/>
      <c r="F166" s="13"/>
      <c r="G166" s="16"/>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6"/>
      <c r="F167" s="13"/>
      <c r="G167" s="16"/>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6"/>
      <c r="F168" s="13"/>
      <c r="G168" s="16"/>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6"/>
      <c r="F169" s="13"/>
      <c r="G169" s="16"/>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6"/>
      <c r="F170" s="13"/>
      <c r="G170" s="16"/>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6"/>
      <c r="F171" s="13"/>
      <c r="G171" s="16"/>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6"/>
      <c r="F172" s="13"/>
      <c r="G172" s="16"/>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6"/>
      <c r="F173" s="13"/>
      <c r="G173" s="16"/>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6"/>
      <c r="F174" s="13"/>
      <c r="G174" s="16"/>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6"/>
      <c r="F175" s="13"/>
      <c r="G175" s="16"/>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6"/>
      <c r="F176" s="13"/>
      <c r="G176" s="16"/>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6"/>
      <c r="F177" s="13"/>
      <c r="G177" s="16"/>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6"/>
      <c r="F178" s="13"/>
      <c r="G178" s="16"/>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6"/>
      <c r="F179" s="13"/>
      <c r="G179" s="16"/>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6"/>
      <c r="F180" s="13"/>
      <c r="G180" s="16"/>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6"/>
      <c r="F181" s="13"/>
      <c r="G181" s="16"/>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6"/>
      <c r="F182" s="13"/>
      <c r="G182" s="16"/>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6"/>
      <c r="F183" s="13"/>
      <c r="G183" s="16"/>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6"/>
      <c r="F184" s="13"/>
      <c r="G184" s="16"/>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6"/>
      <c r="F185" s="13"/>
      <c r="G185" s="16"/>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6"/>
      <c r="F186" s="13"/>
      <c r="G186" s="16"/>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6"/>
      <c r="F187" s="13"/>
      <c r="G187" s="16"/>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6"/>
      <c r="F188" s="13"/>
      <c r="G188" s="16"/>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6"/>
      <c r="F189" s="13"/>
      <c r="G189" s="16"/>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6"/>
      <c r="F190" s="13"/>
      <c r="G190" s="16"/>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6"/>
      <c r="F191" s="13"/>
      <c r="G191" s="16"/>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6"/>
      <c r="F192" s="13"/>
      <c r="G192" s="16"/>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sheetData>
  <mergeCells count="9">
    <mergeCell ref="B26:G26"/>
    <mergeCell ref="B28:G28"/>
    <mergeCell ref="B29:G29"/>
    <mergeCell ref="B2:G2"/>
    <mergeCell ref="AF2:AR2"/>
    <mergeCell ref="B3:G3"/>
    <mergeCell ref="B14:G14"/>
    <mergeCell ref="B17:G17"/>
    <mergeCell ref="B18:G18"/>
  </mergeCells>
  <pageMargins left="0.7" right="0.7" top="0.75" bottom="0.75" header="0.3" footer="0.3"/>
  <pageSetup paperSize="9" orientation="portrait" r:id="rId1"/>
  <customProperties>
    <customPr name="_pios_id" r:id="rId2"/>
    <customPr name="EpmWorksheetKeyString_GUID" r:id="rId3"/>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5514B4"/>
  </sheetPr>
  <dimension ref="B2:BH193"/>
  <sheetViews>
    <sheetView showGridLines="0" workbookViewId="0"/>
  </sheetViews>
  <sheetFormatPr defaultColWidth="8.5703125" defaultRowHeight="7.5"/>
  <cols>
    <col min="1" max="1" width="8.5703125" style="1"/>
    <col min="2" max="2" width="126.5703125" style="1" customWidth="1"/>
    <col min="3" max="16384" width="8.5703125" style="1"/>
  </cols>
  <sheetData>
    <row r="2" spans="2:60" s="2" customFormat="1" ht="14.45">
      <c r="B2" s="554"/>
      <c r="C2" s="555"/>
      <c r="D2" s="555"/>
      <c r="E2" s="555"/>
      <c r="F2" s="555"/>
      <c r="G2" s="555"/>
      <c r="H2" s="555"/>
      <c r="I2" s="555"/>
      <c r="J2" s="555"/>
      <c r="K2" s="555"/>
      <c r="L2" s="555"/>
      <c r="M2" s="555"/>
      <c r="AF2" s="554"/>
      <c r="AG2" s="555"/>
      <c r="AH2" s="555"/>
      <c r="AI2" s="555"/>
      <c r="AJ2" s="555"/>
      <c r="AK2" s="555"/>
      <c r="AL2" s="555"/>
      <c r="AM2" s="555"/>
      <c r="AN2" s="555"/>
      <c r="AO2" s="555"/>
      <c r="AP2" s="555"/>
      <c r="AQ2" s="555"/>
      <c r="AR2" s="555"/>
    </row>
    <row r="3" spans="2:60" s="3" customFormat="1" ht="9.9499999999999993"/>
    <row r="5" spans="2:60" ht="9">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row>
    <row r="6" spans="2:60" ht="9">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row>
    <row r="7" spans="2:60" ht="9">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row>
    <row r="8" spans="2:60" ht="9">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row>
    <row r="9" spans="2:60" ht="9">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row>
    <row r="10" spans="2:60" ht="9">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row>
    <row r="11" spans="2:60" ht="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row>
    <row r="12" spans="2:60" ht="9">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2:60" ht="9">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row>
    <row r="14" spans="2:60" ht="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row>
    <row r="15" spans="2:60" ht="9">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row>
    <row r="16" spans="2:60" ht="9">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row>
    <row r="17" spans="2:60" ht="9">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row>
    <row r="18" spans="2:60" ht="9">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row>
    <row r="19" spans="2:60" ht="9">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row>
    <row r="20" spans="2:60" ht="9">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row>
    <row r="21" spans="2:60" ht="9">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row>
    <row r="22" spans="2:60" ht="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row>
    <row r="23" spans="2:60" ht="9">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row>
    <row r="24" spans="2:60" ht="9">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row>
    <row r="25" spans="2:60" ht="9">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row>
    <row r="26" spans="2:60" ht="9">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row>
    <row r="27" spans="2:60" ht="9">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row>
    <row r="28" spans="2:60" ht="9">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row>
    <row r="29" spans="2:60" ht="9">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row>
    <row r="30" spans="2:60" ht="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row>
    <row r="31" spans="2:60" ht="9">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row>
    <row r="32" spans="2:60" ht="9">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row>
    <row r="33" spans="2:60" ht="9">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row>
    <row r="34" spans="2:60" ht="9">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row>
    <row r="35" spans="2:60" ht="9">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row>
    <row r="36" spans="2:60" ht="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row>
    <row r="37" spans="2:60" ht="9">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row>
    <row r="38" spans="2:60" ht="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row>
    <row r="39" spans="2:60" ht="9">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row>
    <row r="40" spans="2:60" ht="9">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row>
    <row r="41" spans="2:60" ht="9">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row>
    <row r="42" spans="2:60" ht="9">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row>
    <row r="43" spans="2:60" ht="9">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row>
    <row r="44" spans="2:60" ht="9">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row>
    <row r="45" spans="2:60" ht="9">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row>
    <row r="46" spans="2:60" ht="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row>
    <row r="47" spans="2:60" ht="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row>
    <row r="48" spans="2:60" ht="9">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row>
    <row r="49" spans="2:60" ht="9">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row>
    <row r="50" spans="2:60" ht="9">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row>
    <row r="51" spans="2:60" ht="9">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row>
    <row r="52" spans="2:60" ht="9">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row>
    <row r="53" spans="2:60" ht="9">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2:60" ht="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2:60" ht="9">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2:60" ht="9">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2:60" ht="9">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2:60" ht="9">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2:60" ht="9">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2:60" ht="9">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2:60" ht="9">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2:60" ht="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2:60" ht="9">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2:60" ht="9">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2:60" ht="9">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2:60" ht="9">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2:60" ht="9">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2:60" ht="9">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2:60" ht="9">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2:60" ht="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2:60" ht="9">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2:60" ht="9">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2:60" ht="9">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2:60" ht="9">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2:60" ht="9">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2:60" ht="9">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2:60" ht="9">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2:60" ht="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2:60" ht="9">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2:60" ht="9">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2:60" ht="9">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2:60" ht="9">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2:60" ht="9">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2:60" ht="9">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2:60" ht="9">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2:60" ht="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2:60" ht="9">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2:60" ht="9">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2:60" ht="9">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2:60" ht="9">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2:60" ht="9">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2:60" ht="9">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2:60" ht="9">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2:60" ht="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2:60" ht="9">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2:60" ht="9">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2:60" ht="9">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2:60" ht="9">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2:60" ht="9">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2:60" ht="9">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2:60" ht="9">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2:60" ht="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2:60" ht="9">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2:60" ht="9">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2:60" ht="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2:60" ht="9">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2:60" ht="9">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2:60" ht="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2:60" ht="9">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2:60" ht="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2:60" ht="9">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2:60" ht="9">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2:60" ht="9">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2:60" ht="9">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2:60" ht="9">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2:60" ht="9">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2:60" ht="9">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2:60" ht="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2:60" ht="9">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2:60" ht="9">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2:60" ht="9">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2:60" ht="9">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2:60" ht="9">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2:60" ht="9">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2:60" ht="9">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2:60" ht="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2:60" ht="9">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2:60" ht="9">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2:60" ht="9">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2:60" ht="9">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2:60" ht="9">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2:60" ht="9">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2:60" ht="9">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2:60" ht="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2:60" ht="9">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2:60" ht="9">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2:60" ht="9">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2:60" ht="9">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2:60" ht="9">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2:60" ht="9">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2:60" ht="9">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2:60" ht="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2:60" ht="9">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2:60" ht="9">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2:60" ht="9">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2:60" ht="9">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2:60" ht="9">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2:60" ht="9">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2:60" ht="9">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2:60" ht="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2:60" ht="9">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2:60" ht="9">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2:60" ht="9">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2:60" ht="9">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2:60" ht="9">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2:60" ht="9">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2:60" ht="9">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2:60" ht="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2:60" ht="9">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2:60" ht="9">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2:60" ht="9">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2:60" ht="9">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2:60" ht="9">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2:60" ht="9">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2:60" ht="9">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2:60" ht="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2:60" ht="9">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2:60" ht="9">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2:60" ht="9">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2:60" ht="9">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2:60" ht="9">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2:60" ht="9">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2:60" ht="9">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2:60" ht="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2:60" ht="9">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2:60" ht="9">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2:60" ht="9">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2:60" ht="9">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2:60" ht="9">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2:60" ht="9">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2:60" ht="9">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2:60" ht="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2:60" ht="9">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2:60" ht="9">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2:60" ht="9">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2:60" ht="9">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2:60" ht="9">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2:60" ht="9">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2:60" ht="9">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2:60" ht="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2:60" ht="9">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2:60" ht="9">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2:60" ht="9">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sheetData>
  <mergeCells count="2">
    <mergeCell ref="B2:M2"/>
    <mergeCell ref="AF2:AR2"/>
  </mergeCells>
  <pageMargins left="0.7" right="0.7" top="0.75" bottom="0.75" header="0.3" footer="0.3"/>
  <pageSetup paperSize="9" orientation="portrait" r:id="rId1"/>
  <customProperties>
    <customPr name="_pios_id" r:id="rId2"/>
    <customPr name="EpmWorksheetKeyString_GUID" r:id="rId3"/>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00B050"/>
  </sheetPr>
  <dimension ref="B2:BH193"/>
  <sheetViews>
    <sheetView showGridLines="0" zoomScaleNormal="100" workbookViewId="0"/>
  </sheetViews>
  <sheetFormatPr defaultColWidth="8.5703125" defaultRowHeight="8.1"/>
  <cols>
    <col min="1" max="1" width="4.42578125" style="15" customWidth="1"/>
    <col min="2" max="2" width="28.42578125" style="15" bestFit="1" customWidth="1"/>
    <col min="3" max="3" width="8.5703125" style="15"/>
    <col min="4" max="6" width="12.5703125" style="15" customWidth="1"/>
    <col min="7" max="16384" width="8.5703125" style="15"/>
  </cols>
  <sheetData>
    <row r="2" spans="2:60" s="9" customFormat="1" ht="14.1">
      <c r="B2" s="572" t="s">
        <v>428</v>
      </c>
      <c r="C2" s="557"/>
      <c r="D2" s="557"/>
      <c r="E2" s="557"/>
      <c r="F2" s="557"/>
      <c r="G2" s="557"/>
      <c r="H2" s="557"/>
      <c r="I2" s="557"/>
      <c r="J2" s="557"/>
      <c r="K2" s="557"/>
      <c r="L2" s="557"/>
      <c r="M2" s="557"/>
      <c r="AF2" s="556"/>
      <c r="AG2" s="557"/>
      <c r="AH2" s="557"/>
      <c r="AI2" s="557"/>
      <c r="AJ2" s="557"/>
      <c r="AK2" s="557"/>
      <c r="AL2" s="557"/>
      <c r="AM2" s="557"/>
      <c r="AN2" s="557"/>
      <c r="AO2" s="557"/>
      <c r="AP2" s="557"/>
      <c r="AQ2" s="557"/>
      <c r="AR2" s="557"/>
    </row>
    <row r="3" spans="2:60" s="12" customFormat="1" ht="10.5">
      <c r="B3" s="440" t="s">
        <v>1</v>
      </c>
      <c r="C3" s="440"/>
      <c r="D3" s="440"/>
      <c r="E3" s="440"/>
      <c r="F3" s="440"/>
      <c r="G3" s="440"/>
      <c r="H3" s="440"/>
      <c r="I3" s="440"/>
      <c r="J3" s="440"/>
      <c r="K3" s="440"/>
      <c r="L3" s="440"/>
      <c r="M3" s="440"/>
    </row>
    <row r="4" spans="2:60" ht="9">
      <c r="D4" s="13"/>
      <c r="E4" s="13"/>
      <c r="F4" s="13"/>
    </row>
    <row r="5" spans="2:60" ht="18" customHeight="1">
      <c r="B5" s="13"/>
      <c r="C5" s="13"/>
      <c r="D5" s="257" t="s">
        <v>429</v>
      </c>
      <c r="E5" s="257" t="s">
        <v>430</v>
      </c>
      <c r="F5" s="257" t="s">
        <v>118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0" s="18" customFormat="1" ht="9">
      <c r="B6" s="16"/>
      <c r="C6" s="16"/>
      <c r="D6" s="17" t="s">
        <v>22</v>
      </c>
      <c r="E6" s="17" t="s">
        <v>22</v>
      </c>
      <c r="F6" s="17" t="s">
        <v>22</v>
      </c>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row>
    <row r="7" spans="2:60" ht="9">
      <c r="B7" s="19"/>
      <c r="C7" s="13"/>
      <c r="D7" s="16"/>
      <c r="E7" s="16"/>
      <c r="F7" s="16"/>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0" ht="9" customHeight="1">
      <c r="B8" s="13" t="s">
        <v>431</v>
      </c>
      <c r="C8" s="13"/>
      <c r="D8" s="42">
        <v>20</v>
      </c>
      <c r="E8" s="42">
        <v>0</v>
      </c>
      <c r="F8" s="42">
        <v>20</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0" ht="9" customHeight="1">
      <c r="B9" s="13" t="s">
        <v>432</v>
      </c>
      <c r="C9" s="13"/>
      <c r="D9" s="42">
        <v>107</v>
      </c>
      <c r="E9" s="42">
        <v>42</v>
      </c>
      <c r="F9" s="42">
        <v>149</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60" ht="9" customHeight="1" thickBot="1">
      <c r="B10" s="19"/>
      <c r="C10" s="13"/>
      <c r="D10" s="258">
        <v>127</v>
      </c>
      <c r="E10" s="258">
        <v>42</v>
      </c>
      <c r="F10" s="258">
        <v>169</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60" ht="9.6" thickTop="1">
      <c r="B11" s="13"/>
      <c r="C11" s="13"/>
      <c r="D11" s="16"/>
      <c r="E11" s="16"/>
      <c r="F11" s="16"/>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60" ht="9">
      <c r="B12" s="13"/>
      <c r="C12" s="13"/>
      <c r="D12" s="16"/>
      <c r="E12" s="16"/>
      <c r="F12" s="16"/>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60" ht="9">
      <c r="B13" s="13"/>
      <c r="C13" s="13"/>
      <c r="D13" s="16"/>
      <c r="E13" s="16"/>
      <c r="F13" s="16"/>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60" ht="9">
      <c r="B14" s="13"/>
      <c r="C14" s="13"/>
      <c r="D14" s="16"/>
      <c r="E14" s="16"/>
      <c r="F14" s="16"/>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60" ht="9">
      <c r="B15" s="13"/>
      <c r="C15" s="13"/>
      <c r="D15" s="16"/>
      <c r="E15" s="16"/>
      <c r="F15" s="16"/>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60" ht="9">
      <c r="B16" s="13"/>
      <c r="C16" s="13"/>
      <c r="D16" s="16"/>
      <c r="E16" s="16"/>
      <c r="F16" s="16"/>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 r="B17" s="13"/>
      <c r="C17" s="13"/>
      <c r="D17" s="16"/>
      <c r="E17" s="16"/>
      <c r="F17" s="16"/>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11.45">
      <c r="B18" s="439" t="s">
        <v>433</v>
      </c>
      <c r="C18" s="439"/>
      <c r="D18" s="439"/>
      <c r="E18" s="439"/>
      <c r="F18" s="439"/>
      <c r="G18" s="439"/>
      <c r="H18" s="439"/>
      <c r="I18" s="439"/>
      <c r="J18" s="439"/>
      <c r="K18" s="439"/>
      <c r="L18" s="439"/>
      <c r="M18" s="439"/>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10.5">
      <c r="B19" s="440" t="s">
        <v>190</v>
      </c>
      <c r="C19" s="440"/>
      <c r="D19" s="440"/>
      <c r="E19" s="440"/>
      <c r="F19" s="440"/>
      <c r="G19" s="440"/>
      <c r="H19" s="440"/>
      <c r="I19" s="440"/>
      <c r="J19" s="440"/>
      <c r="K19" s="440"/>
      <c r="L19" s="440"/>
      <c r="M19" s="440"/>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 r="B20" s="13"/>
      <c r="C20" s="13"/>
      <c r="D20" s="16"/>
      <c r="E20" s="16"/>
      <c r="F20" s="16"/>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 r="B21" s="13"/>
      <c r="C21" s="13"/>
      <c r="D21" s="257" t="s">
        <v>429</v>
      </c>
      <c r="E21" s="257" t="s">
        <v>430</v>
      </c>
      <c r="F21" s="257" t="s">
        <v>118</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 r="B22" s="13"/>
      <c r="C22" s="13"/>
      <c r="D22" s="17" t="s">
        <v>22</v>
      </c>
      <c r="E22" s="17" t="s">
        <v>22</v>
      </c>
      <c r="F22" s="17" t="s">
        <v>22</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 r="B23" s="13"/>
      <c r="C23" s="13"/>
      <c r="D23" s="42"/>
      <c r="E23" s="42"/>
      <c r="F23" s="42"/>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 r="B24" s="13" t="s">
        <v>431</v>
      </c>
      <c r="C24" s="13"/>
      <c r="D24" s="42">
        <v>12</v>
      </c>
      <c r="E24" s="42">
        <v>0</v>
      </c>
      <c r="F24" s="42">
        <v>12</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 r="B25" s="13" t="s">
        <v>432</v>
      </c>
      <c r="C25" s="13"/>
      <c r="D25" s="42">
        <v>82</v>
      </c>
      <c r="E25" s="42">
        <v>25</v>
      </c>
      <c r="F25" s="42">
        <v>107</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6" thickBot="1">
      <c r="B26" s="13"/>
      <c r="C26" s="13"/>
      <c r="D26" s="258">
        <v>94</v>
      </c>
      <c r="E26" s="258">
        <v>25</v>
      </c>
      <c r="F26" s="258">
        <v>119</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6" thickTop="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60" ht="9">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row>
    <row r="34" spans="2:60" ht="9">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row>
    <row r="35" spans="2:60" ht="9">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row>
    <row r="36" spans="2:60" ht="9">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60" ht="9">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60" ht="9">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60" ht="9">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60" ht="9">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60" ht="9">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60" ht="9">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60" ht="9">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60" ht="9">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60" ht="9">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60" ht="9">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60" ht="9">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60" ht="9">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sheetData>
  <mergeCells count="5">
    <mergeCell ref="B19:M19"/>
    <mergeCell ref="B2:M2"/>
    <mergeCell ref="AF2:AR2"/>
    <mergeCell ref="B3:M3"/>
    <mergeCell ref="B18:M18"/>
  </mergeCells>
  <pageMargins left="0.7" right="0.7" top="0.75" bottom="0.75" header="0.3" footer="0.3"/>
  <pageSetup paperSize="9" orientation="portrait" r:id="rId1"/>
  <customProperties>
    <customPr name="_pios_id" r:id="rId2"/>
    <customPr name="EpmWorksheetKeyString_GUID" r:id="rId3"/>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FFC000"/>
  </sheetPr>
  <dimension ref="A1"/>
  <sheetViews>
    <sheetView workbookViewId="0">
      <selection activeCell="E14" sqref="E14"/>
    </sheetView>
  </sheetViews>
  <sheetFormatPr defaultRowHeight="14.45"/>
  <sheetData/>
  <pageMargins left="0.7" right="0.7" top="0.75" bottom="0.75" header="0.3" footer="0.3"/>
  <pageSetup paperSize="9" orientation="portrait" r:id="rId1"/>
  <customProperties>
    <customPr name="_pios_id" r:id="rId2"/>
    <customPr name="EpmWorksheetKeyString_GUID" r:id="rId3"/>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00B050"/>
  </sheetPr>
  <dimension ref="A2:AG202"/>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12" customHeight="1"/>
  <cols>
    <col min="1" max="1" width="5.42578125" style="22" customWidth="1"/>
    <col min="2" max="2" width="61.5703125" style="45" customWidth="1"/>
    <col min="3" max="12" width="12.5703125" style="45" customWidth="1"/>
    <col min="13" max="19" width="9.5703125" style="45" customWidth="1"/>
    <col min="20" max="22" width="12.5703125" style="45" customWidth="1"/>
    <col min="23" max="29" width="9.5703125" style="45" customWidth="1"/>
    <col min="30" max="30" width="12.5703125" style="45" customWidth="1"/>
    <col min="31" max="33" width="9.5703125" style="45" customWidth="1"/>
    <col min="34" max="36" width="12.5703125" style="45" customWidth="1"/>
    <col min="37" max="16384" width="8.5703125" style="45"/>
  </cols>
  <sheetData>
    <row r="2" spans="2:33" ht="12" customHeight="1">
      <c r="B2" s="546" t="s">
        <v>190</v>
      </c>
      <c r="C2" s="546"/>
      <c r="D2" s="546"/>
      <c r="E2" s="546"/>
      <c r="F2" s="546"/>
      <c r="G2" s="546"/>
      <c r="H2" s="546"/>
      <c r="I2" s="546"/>
      <c r="J2" s="546"/>
      <c r="K2" s="546"/>
      <c r="L2" s="546"/>
      <c r="M2" s="546"/>
      <c r="N2" s="546"/>
      <c r="O2" s="546"/>
      <c r="P2" s="546"/>
      <c r="Q2" s="546"/>
      <c r="R2" s="546"/>
      <c r="S2" s="546"/>
    </row>
    <row r="3" spans="2:33" ht="12" customHeight="1">
      <c r="B3" s="362"/>
      <c r="C3" s="362"/>
      <c r="D3" s="362"/>
      <c r="E3" s="362"/>
      <c r="F3" s="362"/>
      <c r="G3" s="362"/>
      <c r="H3" s="362"/>
      <c r="I3" s="362"/>
      <c r="J3" s="362"/>
      <c r="K3" s="362"/>
      <c r="L3" s="362"/>
      <c r="M3" s="362"/>
      <c r="N3" s="362"/>
      <c r="O3" s="362"/>
      <c r="P3" s="362"/>
      <c r="Q3" s="362"/>
      <c r="R3" s="362"/>
      <c r="S3" s="362"/>
    </row>
    <row r="4" spans="2:33" ht="9">
      <c r="B4" s="259"/>
      <c r="C4" s="543" t="s">
        <v>2</v>
      </c>
      <c r="D4" s="544"/>
      <c r="E4" s="544"/>
      <c r="F4" s="544"/>
      <c r="G4" s="544"/>
      <c r="H4" s="544"/>
      <c r="I4" s="544"/>
      <c r="J4" s="544"/>
      <c r="K4" s="544"/>
      <c r="L4" s="544"/>
      <c r="M4" s="544"/>
      <c r="N4" s="544"/>
      <c r="O4" s="545"/>
      <c r="P4" s="260" t="s">
        <v>3</v>
      </c>
      <c r="Q4" s="547" t="s">
        <v>4</v>
      </c>
      <c r="R4" s="548"/>
      <c r="S4" s="549"/>
    </row>
    <row r="5" spans="2:33" ht="18">
      <c r="C5" s="107" t="s">
        <v>5</v>
      </c>
      <c r="D5" s="262" t="s">
        <v>6</v>
      </c>
      <c r="E5" s="262" t="s">
        <v>7</v>
      </c>
      <c r="F5" s="262" t="s">
        <v>8</v>
      </c>
      <c r="G5" s="262" t="s">
        <v>9</v>
      </c>
      <c r="H5" s="262" t="s">
        <v>10</v>
      </c>
      <c r="I5" s="262" t="s">
        <v>11</v>
      </c>
      <c r="J5" s="262" t="s">
        <v>12</v>
      </c>
      <c r="K5" s="262" t="s">
        <v>13</v>
      </c>
      <c r="L5" s="360" t="s">
        <v>14</v>
      </c>
      <c r="M5" s="262" t="s">
        <v>15</v>
      </c>
      <c r="N5" s="262" t="s">
        <v>16</v>
      </c>
      <c r="O5" s="263" t="s">
        <v>17</v>
      </c>
      <c r="P5" s="264" t="s">
        <v>17</v>
      </c>
      <c r="Q5" s="261" t="s">
        <v>16</v>
      </c>
      <c r="R5" s="262" t="s">
        <v>19</v>
      </c>
      <c r="S5" s="263" t="s">
        <v>17</v>
      </c>
    </row>
    <row r="6" spans="2:33" ht="9">
      <c r="C6" s="265"/>
      <c r="D6" s="265"/>
      <c r="E6" s="265"/>
      <c r="F6" s="265"/>
      <c r="G6" s="265"/>
      <c r="H6" s="265"/>
      <c r="I6" s="265"/>
      <c r="J6" s="265"/>
      <c r="K6" s="265"/>
      <c r="L6" s="266"/>
      <c r="M6" s="265"/>
      <c r="N6" s="265"/>
      <c r="O6" s="266"/>
      <c r="P6" s="266"/>
      <c r="Q6" s="265"/>
      <c r="R6" s="265"/>
      <c r="S6" s="266"/>
    </row>
    <row r="7" spans="2:33" ht="9">
      <c r="C7" s="265"/>
      <c r="D7" s="265"/>
      <c r="E7" s="265"/>
      <c r="F7" s="265"/>
      <c r="G7" s="265"/>
      <c r="H7" s="265"/>
      <c r="I7" s="265"/>
      <c r="J7" s="265"/>
      <c r="K7" s="265"/>
      <c r="L7" s="266"/>
      <c r="M7" s="265"/>
      <c r="N7" s="265"/>
      <c r="O7" s="266"/>
      <c r="P7" s="266"/>
      <c r="Q7" s="265"/>
      <c r="R7" s="265"/>
      <c r="S7" s="266"/>
    </row>
    <row r="8" spans="2:33" ht="9">
      <c r="C8" s="265"/>
      <c r="D8" s="265"/>
      <c r="E8" s="265"/>
      <c r="F8" s="265"/>
      <c r="G8" s="265"/>
      <c r="H8" s="265"/>
      <c r="I8" s="265"/>
      <c r="J8" s="265"/>
      <c r="K8" s="265"/>
      <c r="L8" s="266"/>
      <c r="M8" s="265"/>
      <c r="N8" s="265"/>
      <c r="O8" s="266"/>
      <c r="P8" s="266"/>
      <c r="Q8" s="265"/>
      <c r="R8" s="265"/>
      <c r="S8" s="266"/>
    </row>
    <row r="9" spans="2:33" ht="9">
      <c r="B9" s="267"/>
      <c r="C9" s="268"/>
      <c r="D9" s="268"/>
      <c r="E9" s="268"/>
      <c r="F9" s="268"/>
      <c r="G9" s="268"/>
      <c r="H9" s="268"/>
      <c r="I9" s="268"/>
      <c r="J9" s="268"/>
      <c r="K9" s="268"/>
      <c r="L9" s="269"/>
      <c r="M9" s="268"/>
      <c r="N9" s="268"/>
      <c r="O9" s="269"/>
      <c r="P9" s="269"/>
      <c r="Q9" s="268"/>
      <c r="R9" s="268"/>
      <c r="S9" s="269"/>
      <c r="T9" s="22"/>
      <c r="U9" s="22"/>
      <c r="V9" s="22"/>
      <c r="W9" s="22"/>
      <c r="X9" s="22"/>
      <c r="Y9" s="22"/>
      <c r="Z9" s="22"/>
      <c r="AA9" s="22"/>
      <c r="AB9" s="22"/>
      <c r="AC9" s="22"/>
      <c r="AD9" s="22"/>
      <c r="AE9" s="22"/>
      <c r="AF9" s="22"/>
      <c r="AG9" s="22"/>
    </row>
    <row r="10" spans="2:33" ht="9">
      <c r="B10" s="270" t="s">
        <v>434</v>
      </c>
      <c r="C10" s="283">
        <v>-27</v>
      </c>
      <c r="D10" s="283">
        <v>1900</v>
      </c>
      <c r="E10" s="283">
        <v>1050</v>
      </c>
      <c r="F10" s="283">
        <v>471</v>
      </c>
      <c r="G10" s="283">
        <v>260</v>
      </c>
      <c r="H10" s="283">
        <v>40</v>
      </c>
      <c r="I10" s="283">
        <v>121</v>
      </c>
      <c r="J10" s="283">
        <v>69</v>
      </c>
      <c r="K10" s="283">
        <v>146</v>
      </c>
      <c r="L10" s="283">
        <v>4030</v>
      </c>
      <c r="M10" s="283">
        <v>1604</v>
      </c>
      <c r="N10" s="283">
        <v>38</v>
      </c>
      <c r="O10" s="283">
        <v>5672</v>
      </c>
      <c r="P10" s="283">
        <v>19720</v>
      </c>
      <c r="Q10" s="283">
        <v>-4711</v>
      </c>
      <c r="R10" s="283">
        <v>1</v>
      </c>
      <c r="S10" s="283">
        <v>20682</v>
      </c>
      <c r="T10" s="22"/>
      <c r="U10" s="22"/>
      <c r="V10" s="22"/>
      <c r="W10" s="22"/>
      <c r="X10" s="22"/>
      <c r="Y10" s="22"/>
      <c r="Z10" s="22"/>
      <c r="AA10" s="22"/>
      <c r="AB10" s="22"/>
      <c r="AC10" s="22"/>
      <c r="AD10" s="22"/>
      <c r="AE10" s="22"/>
      <c r="AF10" s="22"/>
      <c r="AG10" s="22"/>
    </row>
    <row r="11" spans="2:33" ht="9">
      <c r="B11" s="267"/>
      <c r="C11" s="268"/>
      <c r="D11" s="268"/>
      <c r="E11" s="268"/>
      <c r="F11" s="268"/>
      <c r="G11" s="268"/>
      <c r="H11" s="268"/>
      <c r="I11" s="268"/>
      <c r="J11" s="268"/>
      <c r="K11" s="268"/>
      <c r="L11" s="283"/>
      <c r="M11" s="268"/>
      <c r="N11" s="268"/>
      <c r="O11" s="283"/>
      <c r="P11" s="283"/>
      <c r="Q11" s="268"/>
      <c r="R11" s="268"/>
      <c r="S11" s="283"/>
      <c r="T11" s="22"/>
      <c r="U11" s="22"/>
      <c r="V11" s="22"/>
      <c r="W11" s="22"/>
      <c r="X11" s="22"/>
      <c r="Y11" s="22"/>
      <c r="Z11" s="22"/>
      <c r="AA11" s="22"/>
      <c r="AB11" s="22"/>
      <c r="AC11" s="22"/>
      <c r="AD11" s="22"/>
      <c r="AE11" s="22"/>
      <c r="AF11" s="22"/>
      <c r="AG11" s="22"/>
    </row>
    <row r="12" spans="2:33" ht="9">
      <c r="B12" s="267" t="s">
        <v>435</v>
      </c>
      <c r="C12" s="271">
        <v>0</v>
      </c>
      <c r="D12" s="271">
        <v>0</v>
      </c>
      <c r="E12" s="271">
        <v>0</v>
      </c>
      <c r="F12" s="271">
        <v>0</v>
      </c>
      <c r="G12" s="271">
        <v>0</v>
      </c>
      <c r="H12" s="271">
        <v>0</v>
      </c>
      <c r="I12" s="271">
        <v>0</v>
      </c>
      <c r="J12" s="271">
        <v>0</v>
      </c>
      <c r="K12" s="271">
        <v>0</v>
      </c>
      <c r="L12" s="284">
        <v>0</v>
      </c>
      <c r="M12" s="271">
        <v>0</v>
      </c>
      <c r="N12" s="271">
        <v>0</v>
      </c>
      <c r="O12" s="284">
        <v>0</v>
      </c>
      <c r="P12" s="284">
        <v>0</v>
      </c>
      <c r="Q12" s="271">
        <v>0</v>
      </c>
      <c r="R12" s="271">
        <v>0</v>
      </c>
      <c r="S12" s="284">
        <v>0</v>
      </c>
      <c r="T12" s="22"/>
      <c r="U12" s="22"/>
      <c r="V12" s="22"/>
      <c r="W12" s="22"/>
      <c r="X12" s="22"/>
      <c r="Y12" s="22"/>
      <c r="Z12" s="22"/>
      <c r="AA12" s="22"/>
      <c r="AB12" s="22"/>
      <c r="AC12" s="22"/>
      <c r="AD12" s="22"/>
      <c r="AE12" s="22"/>
      <c r="AF12" s="22"/>
      <c r="AG12" s="22"/>
    </row>
    <row r="13" spans="2:33" ht="9" collapsed="1">
      <c r="B13" s="267" t="s">
        <v>436</v>
      </c>
      <c r="C13" s="271">
        <v>13</v>
      </c>
      <c r="D13" s="271">
        <v>0</v>
      </c>
      <c r="E13" s="271">
        <v>0</v>
      </c>
      <c r="F13" s="271">
        <v>7</v>
      </c>
      <c r="G13" s="271">
        <v>4</v>
      </c>
      <c r="H13" s="271">
        <v>0</v>
      </c>
      <c r="I13" s="271">
        <v>6</v>
      </c>
      <c r="J13" s="271">
        <v>5</v>
      </c>
      <c r="K13" s="271">
        <v>0</v>
      </c>
      <c r="L13" s="284">
        <v>35</v>
      </c>
      <c r="M13" s="271">
        <v>-20</v>
      </c>
      <c r="N13" s="271">
        <v>-13</v>
      </c>
      <c r="O13" s="284">
        <v>2</v>
      </c>
      <c r="P13" s="284">
        <v>-1630</v>
      </c>
      <c r="Q13" s="271">
        <v>1628</v>
      </c>
      <c r="R13" s="271">
        <v>0</v>
      </c>
      <c r="S13" s="284">
        <v>0</v>
      </c>
      <c r="T13" s="22"/>
      <c r="U13" s="22"/>
      <c r="V13" s="22"/>
      <c r="W13" s="22"/>
      <c r="X13" s="22"/>
      <c r="Y13" s="22"/>
      <c r="Z13" s="22"/>
      <c r="AA13" s="22"/>
      <c r="AB13" s="22"/>
      <c r="AC13" s="22"/>
      <c r="AD13" s="22"/>
      <c r="AE13" s="22"/>
      <c r="AF13" s="22"/>
      <c r="AG13" s="22"/>
    </row>
    <row r="14" spans="2:33" ht="9">
      <c r="B14" s="270" t="s">
        <v>437</v>
      </c>
      <c r="C14" s="273">
        <v>13</v>
      </c>
      <c r="D14" s="273">
        <v>0</v>
      </c>
      <c r="E14" s="273">
        <v>0</v>
      </c>
      <c r="F14" s="273">
        <v>7</v>
      </c>
      <c r="G14" s="273">
        <v>4</v>
      </c>
      <c r="H14" s="273">
        <v>0</v>
      </c>
      <c r="I14" s="273">
        <v>6</v>
      </c>
      <c r="J14" s="273">
        <v>5</v>
      </c>
      <c r="K14" s="273">
        <v>0</v>
      </c>
      <c r="L14" s="273">
        <v>35</v>
      </c>
      <c r="M14" s="273">
        <v>-20</v>
      </c>
      <c r="N14" s="273">
        <v>-13</v>
      </c>
      <c r="O14" s="273">
        <v>2</v>
      </c>
      <c r="P14" s="273">
        <v>-1630</v>
      </c>
      <c r="Q14" s="273">
        <v>1628</v>
      </c>
      <c r="R14" s="273">
        <v>0</v>
      </c>
      <c r="S14" s="273">
        <v>0</v>
      </c>
      <c r="T14" s="22"/>
      <c r="U14" s="22"/>
      <c r="V14" s="22"/>
      <c r="W14" s="22"/>
      <c r="X14" s="22"/>
      <c r="Y14" s="22"/>
      <c r="Z14" s="22"/>
      <c r="AA14" s="22"/>
      <c r="AB14" s="22"/>
      <c r="AC14" s="22"/>
      <c r="AD14" s="22"/>
      <c r="AE14" s="22"/>
      <c r="AF14" s="22"/>
      <c r="AG14" s="22"/>
    </row>
    <row r="15" spans="2:33" ht="9">
      <c r="B15" s="267"/>
      <c r="C15" s="271"/>
      <c r="D15" s="271"/>
      <c r="E15" s="271"/>
      <c r="F15" s="271"/>
      <c r="G15" s="271"/>
      <c r="H15" s="271"/>
      <c r="I15" s="271"/>
      <c r="J15" s="271"/>
      <c r="K15" s="271"/>
      <c r="L15" s="284"/>
      <c r="M15" s="271"/>
      <c r="N15" s="271"/>
      <c r="O15" s="284"/>
      <c r="P15" s="284"/>
      <c r="Q15" s="271"/>
      <c r="R15" s="271"/>
      <c r="S15" s="284"/>
      <c r="T15" s="22"/>
      <c r="U15" s="22"/>
      <c r="V15" s="22"/>
      <c r="W15" s="22"/>
      <c r="X15" s="22"/>
      <c r="Y15" s="22"/>
      <c r="Z15" s="22"/>
      <c r="AA15" s="22"/>
      <c r="AB15" s="22"/>
      <c r="AC15" s="22"/>
      <c r="AD15" s="22"/>
      <c r="AE15" s="22"/>
      <c r="AF15" s="22"/>
      <c r="AG15" s="22"/>
    </row>
    <row r="16" spans="2:33" ht="9.6" thickBot="1">
      <c r="B16" s="270" t="s">
        <v>438</v>
      </c>
      <c r="C16" s="272">
        <v>-14</v>
      </c>
      <c r="D16" s="272">
        <v>1900</v>
      </c>
      <c r="E16" s="272">
        <v>1050</v>
      </c>
      <c r="F16" s="272">
        <v>478</v>
      </c>
      <c r="G16" s="272">
        <v>264</v>
      </c>
      <c r="H16" s="272">
        <v>40</v>
      </c>
      <c r="I16" s="272">
        <v>127</v>
      </c>
      <c r="J16" s="272">
        <v>74</v>
      </c>
      <c r="K16" s="272">
        <v>146</v>
      </c>
      <c r="L16" s="272">
        <v>4065</v>
      </c>
      <c r="M16" s="272">
        <v>1584</v>
      </c>
      <c r="N16" s="272">
        <v>25</v>
      </c>
      <c r="O16" s="272">
        <v>5674</v>
      </c>
      <c r="P16" s="272">
        <v>18090</v>
      </c>
      <c r="Q16" s="272">
        <v>-3083</v>
      </c>
      <c r="R16" s="272">
        <v>1</v>
      </c>
      <c r="S16" s="272">
        <v>20682</v>
      </c>
      <c r="T16" s="22"/>
      <c r="U16" s="22"/>
      <c r="V16" s="22"/>
      <c r="W16" s="22"/>
      <c r="X16" s="22"/>
      <c r="Y16" s="22"/>
      <c r="Z16" s="22"/>
      <c r="AA16" s="22"/>
      <c r="AB16" s="22"/>
      <c r="AC16" s="22"/>
      <c r="AD16" s="22"/>
      <c r="AE16" s="22"/>
      <c r="AF16" s="22"/>
      <c r="AG16" s="22"/>
    </row>
    <row r="17" spans="1:33" ht="9.6" thickTop="1">
      <c r="B17" s="267"/>
      <c r="C17" s="271"/>
      <c r="D17" s="271"/>
      <c r="E17" s="271"/>
      <c r="F17" s="271"/>
      <c r="G17" s="271"/>
      <c r="H17" s="271"/>
      <c r="I17" s="271"/>
      <c r="J17" s="271"/>
      <c r="K17" s="271"/>
      <c r="L17" s="284"/>
      <c r="M17" s="271"/>
      <c r="N17" s="271"/>
      <c r="O17" s="284"/>
      <c r="P17" s="284"/>
      <c r="Q17" s="271"/>
      <c r="R17" s="271"/>
      <c r="S17" s="284"/>
      <c r="T17" s="22"/>
      <c r="U17" s="22"/>
      <c r="V17" s="22"/>
      <c r="W17" s="22"/>
      <c r="X17" s="22"/>
      <c r="Y17" s="22"/>
      <c r="Z17" s="22"/>
      <c r="AA17" s="22"/>
      <c r="AB17" s="22"/>
      <c r="AC17" s="22"/>
      <c r="AD17" s="22"/>
      <c r="AE17" s="22"/>
      <c r="AF17" s="22"/>
      <c r="AG17" s="22"/>
    </row>
    <row r="18" spans="1:33" ht="9">
      <c r="B18" s="270" t="s">
        <v>434</v>
      </c>
      <c r="C18" s="283">
        <v>-27</v>
      </c>
      <c r="D18" s="283">
        <v>1900</v>
      </c>
      <c r="E18" s="283">
        <v>1050</v>
      </c>
      <c r="F18" s="283">
        <v>471</v>
      </c>
      <c r="G18" s="283">
        <v>260</v>
      </c>
      <c r="H18" s="283">
        <v>40</v>
      </c>
      <c r="I18" s="283">
        <v>121</v>
      </c>
      <c r="J18" s="283">
        <v>69</v>
      </c>
      <c r="K18" s="283">
        <v>146</v>
      </c>
      <c r="L18" s="283">
        <v>4030</v>
      </c>
      <c r="M18" s="283">
        <v>1604</v>
      </c>
      <c r="N18" s="283">
        <v>38</v>
      </c>
      <c r="O18" s="283">
        <v>5672</v>
      </c>
      <c r="P18" s="283">
        <v>19720</v>
      </c>
      <c r="Q18" s="283">
        <v>-4711</v>
      </c>
      <c r="R18" s="283">
        <v>1</v>
      </c>
      <c r="S18" s="283">
        <v>20682</v>
      </c>
      <c r="T18" s="180"/>
      <c r="U18" s="180"/>
      <c r="V18" s="180"/>
      <c r="W18" s="180"/>
      <c r="X18" s="180"/>
      <c r="Y18" s="180"/>
      <c r="Z18" s="180"/>
      <c r="AA18" s="180"/>
      <c r="AB18" s="180"/>
      <c r="AC18" s="180"/>
      <c r="AD18" s="180"/>
      <c r="AE18" s="180"/>
      <c r="AF18" s="180"/>
      <c r="AG18" s="180"/>
    </row>
    <row r="19" spans="1:33" s="259" customFormat="1" ht="9">
      <c r="A19" s="180"/>
      <c r="B19" s="267"/>
      <c r="C19" s="271"/>
      <c r="D19" s="271"/>
      <c r="E19" s="271"/>
      <c r="F19" s="271"/>
      <c r="G19" s="271"/>
      <c r="H19" s="271"/>
      <c r="I19" s="271"/>
      <c r="J19" s="271"/>
      <c r="K19" s="271"/>
      <c r="L19" s="284"/>
      <c r="M19" s="271"/>
      <c r="N19" s="271"/>
      <c r="O19" s="284"/>
      <c r="P19" s="284"/>
      <c r="Q19" s="271"/>
      <c r="R19" s="271"/>
      <c r="S19" s="284"/>
      <c r="T19" s="22"/>
      <c r="U19" s="22"/>
      <c r="V19" s="22"/>
      <c r="W19" s="22"/>
      <c r="X19" s="22"/>
      <c r="Y19" s="22"/>
      <c r="Z19" s="22"/>
      <c r="AA19" s="22"/>
      <c r="AB19" s="22"/>
      <c r="AC19" s="22"/>
      <c r="AD19" s="22"/>
      <c r="AE19" s="22"/>
      <c r="AF19" s="22"/>
      <c r="AG19" s="22"/>
    </row>
    <row r="20" spans="1:33" ht="9">
      <c r="B20" s="270" t="s">
        <v>435</v>
      </c>
      <c r="C20" s="271"/>
      <c r="D20" s="271"/>
      <c r="E20" s="271"/>
      <c r="F20" s="271"/>
      <c r="G20" s="271"/>
      <c r="H20" s="271"/>
      <c r="I20" s="271"/>
      <c r="J20" s="271"/>
      <c r="K20" s="271"/>
      <c r="L20" s="284"/>
      <c r="M20" s="271"/>
      <c r="N20" s="271"/>
      <c r="O20" s="284"/>
      <c r="P20" s="284"/>
      <c r="Q20" s="271"/>
      <c r="R20" s="271"/>
      <c r="S20" s="284"/>
      <c r="T20" s="22"/>
      <c r="U20" s="22"/>
      <c r="V20" s="22"/>
      <c r="W20" s="22"/>
      <c r="X20" s="22"/>
      <c r="Y20" s="22"/>
      <c r="Z20" s="22"/>
      <c r="AA20" s="22"/>
      <c r="AB20" s="22"/>
      <c r="AC20" s="22"/>
      <c r="AD20" s="22"/>
      <c r="AE20" s="22"/>
      <c r="AF20" s="22"/>
      <c r="AG20" s="22"/>
    </row>
    <row r="21" spans="1:33" ht="9">
      <c r="B21" s="270" t="s">
        <v>439</v>
      </c>
      <c r="C21" s="273">
        <v>0</v>
      </c>
      <c r="D21" s="273">
        <v>0</v>
      </c>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2"/>
      <c r="U21" s="22"/>
      <c r="V21" s="22"/>
      <c r="W21" s="22"/>
      <c r="X21" s="22"/>
      <c r="Y21" s="22"/>
      <c r="Z21" s="22"/>
      <c r="AA21" s="22"/>
      <c r="AB21" s="22"/>
      <c r="AC21" s="22"/>
      <c r="AD21" s="22"/>
      <c r="AE21" s="22"/>
      <c r="AF21" s="22"/>
      <c r="AG21" s="22"/>
    </row>
    <row r="22" spans="1:33" ht="9">
      <c r="B22" s="267"/>
      <c r="C22" s="271"/>
      <c r="D22" s="271"/>
      <c r="E22" s="271"/>
      <c r="F22" s="271"/>
      <c r="G22" s="271"/>
      <c r="H22" s="271"/>
      <c r="I22" s="271"/>
      <c r="J22" s="271"/>
      <c r="K22" s="271"/>
      <c r="L22" s="284"/>
      <c r="M22" s="271"/>
      <c r="N22" s="271"/>
      <c r="O22" s="284"/>
      <c r="P22" s="284"/>
      <c r="Q22" s="271"/>
      <c r="R22" s="271"/>
      <c r="S22" s="284"/>
      <c r="T22" s="22"/>
      <c r="U22" s="22"/>
      <c r="V22" s="22"/>
      <c r="W22" s="22"/>
      <c r="X22" s="22"/>
      <c r="Y22" s="22"/>
      <c r="Z22" s="22"/>
      <c r="AA22" s="22"/>
      <c r="AB22" s="22"/>
      <c r="AC22" s="22"/>
      <c r="AD22" s="22"/>
      <c r="AE22" s="22"/>
      <c r="AF22" s="22"/>
      <c r="AG22" s="22"/>
    </row>
    <row r="23" spans="1:33" ht="9">
      <c r="B23" s="270" t="s">
        <v>436</v>
      </c>
      <c r="C23" s="271"/>
      <c r="D23" s="271"/>
      <c r="E23" s="271"/>
      <c r="F23" s="271"/>
      <c r="G23" s="271"/>
      <c r="H23" s="271"/>
      <c r="I23" s="271"/>
      <c r="J23" s="271"/>
      <c r="K23" s="271"/>
      <c r="L23" s="284"/>
      <c r="M23" s="271"/>
      <c r="N23" s="271"/>
      <c r="O23" s="284"/>
      <c r="P23" s="284"/>
      <c r="Q23" s="271"/>
      <c r="R23" s="271"/>
      <c r="S23" s="284"/>
      <c r="T23" s="22"/>
      <c r="U23" s="22"/>
      <c r="V23" s="22"/>
      <c r="W23" s="22"/>
      <c r="X23" s="22"/>
      <c r="Y23" s="22"/>
      <c r="Z23" s="22"/>
      <c r="AA23" s="22"/>
      <c r="AB23" s="22"/>
      <c r="AC23" s="22"/>
      <c r="AD23" s="22"/>
      <c r="AE23" s="22"/>
      <c r="AF23" s="22"/>
      <c r="AG23" s="22"/>
    </row>
    <row r="24" spans="1:33" ht="9" collapsed="1">
      <c r="B24" s="267" t="s">
        <v>440</v>
      </c>
      <c r="C24" s="271">
        <v>2</v>
      </c>
      <c r="D24" s="271">
        <v>0</v>
      </c>
      <c r="E24" s="271">
        <v>0</v>
      </c>
      <c r="F24" s="271">
        <v>0</v>
      </c>
      <c r="G24" s="271">
        <v>0</v>
      </c>
      <c r="H24" s="271">
        <v>0</v>
      </c>
      <c r="I24" s="271">
        <v>0</v>
      </c>
      <c r="J24" s="271">
        <v>0</v>
      </c>
      <c r="K24" s="271">
        <v>0</v>
      </c>
      <c r="L24" s="284">
        <v>2</v>
      </c>
      <c r="M24" s="271">
        <v>0</v>
      </c>
      <c r="N24" s="271">
        <v>-2</v>
      </c>
      <c r="O24" s="284">
        <v>0</v>
      </c>
      <c r="P24" s="284">
        <v>0</v>
      </c>
      <c r="Q24" s="271">
        <v>0</v>
      </c>
      <c r="R24" s="271">
        <v>0</v>
      </c>
      <c r="S24" s="284">
        <v>0</v>
      </c>
      <c r="T24" s="22"/>
      <c r="U24" s="22"/>
      <c r="V24" s="22"/>
      <c r="W24" s="22"/>
      <c r="X24" s="22"/>
      <c r="Y24" s="22"/>
      <c r="Z24" s="22"/>
      <c r="AA24" s="22"/>
      <c r="AB24" s="22"/>
      <c r="AC24" s="22"/>
      <c r="AD24" s="22"/>
      <c r="AE24" s="22"/>
      <c r="AF24" s="22"/>
      <c r="AG24" s="22"/>
    </row>
    <row r="25" spans="1:33" ht="9">
      <c r="B25" s="267" t="s">
        <v>441</v>
      </c>
      <c r="C25" s="271">
        <v>12</v>
      </c>
      <c r="D25" s="271">
        <v>0</v>
      </c>
      <c r="E25" s="271">
        <v>0</v>
      </c>
      <c r="F25" s="271">
        <v>0</v>
      </c>
      <c r="G25" s="271">
        <v>0</v>
      </c>
      <c r="H25" s="271">
        <v>0</v>
      </c>
      <c r="I25" s="271">
        <v>0</v>
      </c>
      <c r="J25" s="271">
        <v>0</v>
      </c>
      <c r="K25" s="271">
        <v>0</v>
      </c>
      <c r="L25" s="284">
        <v>12</v>
      </c>
      <c r="M25" s="271">
        <v>0</v>
      </c>
      <c r="N25" s="271">
        <v>-12</v>
      </c>
      <c r="O25" s="284">
        <v>0</v>
      </c>
      <c r="P25" s="284">
        <v>1</v>
      </c>
      <c r="Q25" s="271">
        <v>-1</v>
      </c>
      <c r="R25" s="271">
        <v>0</v>
      </c>
      <c r="S25" s="284">
        <v>0</v>
      </c>
      <c r="T25" s="22"/>
      <c r="U25" s="22"/>
      <c r="V25" s="22"/>
      <c r="W25" s="22"/>
      <c r="X25" s="22"/>
      <c r="Y25" s="22"/>
      <c r="Z25" s="22"/>
      <c r="AA25" s="22"/>
      <c r="AB25" s="22"/>
      <c r="AC25" s="22"/>
      <c r="AD25" s="22"/>
      <c r="AE25" s="22"/>
      <c r="AF25" s="22"/>
      <c r="AG25" s="22"/>
    </row>
    <row r="26" spans="1:33" ht="9">
      <c r="B26" s="267" t="s">
        <v>442</v>
      </c>
      <c r="C26" s="271">
        <v>0</v>
      </c>
      <c r="D26" s="271">
        <v>0</v>
      </c>
      <c r="E26" s="271">
        <v>0</v>
      </c>
      <c r="F26" s="271">
        <v>0</v>
      </c>
      <c r="G26" s="271">
        <v>0</v>
      </c>
      <c r="H26" s="271">
        <v>0</v>
      </c>
      <c r="I26" s="271">
        <v>0</v>
      </c>
      <c r="J26" s="271">
        <v>0</v>
      </c>
      <c r="K26" s="271">
        <v>0</v>
      </c>
      <c r="L26" s="284">
        <v>0</v>
      </c>
      <c r="M26" s="271">
        <v>0</v>
      </c>
      <c r="N26" s="271">
        <v>0</v>
      </c>
      <c r="O26" s="284">
        <v>0</v>
      </c>
      <c r="P26" s="284">
        <v>0</v>
      </c>
      <c r="Q26" s="271">
        <v>0</v>
      </c>
      <c r="R26" s="271">
        <v>0</v>
      </c>
      <c r="S26" s="284">
        <v>0</v>
      </c>
      <c r="T26" s="22"/>
      <c r="U26" s="22"/>
      <c r="V26" s="22"/>
      <c r="W26" s="22"/>
      <c r="X26" s="22"/>
      <c r="Y26" s="22"/>
      <c r="Z26" s="22"/>
      <c r="AA26" s="22"/>
      <c r="AB26" s="22"/>
      <c r="AC26" s="22"/>
      <c r="AD26" s="22"/>
      <c r="AE26" s="22"/>
      <c r="AF26" s="22"/>
      <c r="AG26" s="22"/>
    </row>
    <row r="27" spans="1:33" ht="9">
      <c r="B27" s="267" t="s">
        <v>443</v>
      </c>
      <c r="C27" s="271">
        <v>0</v>
      </c>
      <c r="D27" s="271">
        <v>0</v>
      </c>
      <c r="E27" s="271">
        <v>0</v>
      </c>
      <c r="F27" s="271">
        <v>0</v>
      </c>
      <c r="G27" s="271">
        <v>0</v>
      </c>
      <c r="H27" s="271">
        <v>0</v>
      </c>
      <c r="I27" s="271">
        <v>0</v>
      </c>
      <c r="J27" s="271">
        <v>0</v>
      </c>
      <c r="K27" s="271">
        <v>0</v>
      </c>
      <c r="L27" s="284">
        <v>0</v>
      </c>
      <c r="M27" s="271">
        <v>0</v>
      </c>
      <c r="N27" s="271">
        <v>0</v>
      </c>
      <c r="O27" s="284">
        <v>0</v>
      </c>
      <c r="P27" s="284">
        <v>0</v>
      </c>
      <c r="Q27" s="271">
        <v>0</v>
      </c>
      <c r="R27" s="271">
        <v>0</v>
      </c>
      <c r="S27" s="284">
        <v>0</v>
      </c>
      <c r="T27" s="22"/>
      <c r="U27" s="22"/>
      <c r="V27" s="22"/>
      <c r="W27" s="22"/>
      <c r="X27" s="22"/>
      <c r="Y27" s="22"/>
      <c r="Z27" s="22"/>
      <c r="AA27" s="22"/>
      <c r="AB27" s="22"/>
      <c r="AC27" s="22"/>
      <c r="AD27" s="22"/>
      <c r="AE27" s="22"/>
      <c r="AF27" s="22"/>
      <c r="AG27" s="22"/>
    </row>
    <row r="28" spans="1:33" ht="9">
      <c r="B28" s="267" t="s">
        <v>444</v>
      </c>
      <c r="C28" s="271">
        <v>-1</v>
      </c>
      <c r="D28" s="271">
        <v>0</v>
      </c>
      <c r="E28" s="271">
        <v>0</v>
      </c>
      <c r="F28" s="271">
        <v>0</v>
      </c>
      <c r="G28" s="271">
        <v>0</v>
      </c>
      <c r="H28" s="271">
        <v>0</v>
      </c>
      <c r="I28" s="271">
        <v>0</v>
      </c>
      <c r="J28" s="271">
        <v>0</v>
      </c>
      <c r="K28" s="271">
        <v>0</v>
      </c>
      <c r="L28" s="284">
        <v>-1</v>
      </c>
      <c r="M28" s="271">
        <v>0</v>
      </c>
      <c r="N28" s="271">
        <v>1</v>
      </c>
      <c r="O28" s="284">
        <v>0</v>
      </c>
      <c r="P28" s="284">
        <v>0</v>
      </c>
      <c r="Q28" s="271">
        <v>0</v>
      </c>
      <c r="R28" s="271">
        <v>0</v>
      </c>
      <c r="S28" s="284">
        <v>0</v>
      </c>
      <c r="T28" s="22"/>
      <c r="U28" s="22"/>
      <c r="V28" s="22"/>
      <c r="W28" s="22"/>
      <c r="X28" s="22"/>
      <c r="Y28" s="22"/>
      <c r="Z28" s="22"/>
      <c r="AA28" s="22"/>
      <c r="AB28" s="22"/>
      <c r="AC28" s="22"/>
      <c r="AD28" s="22"/>
      <c r="AE28" s="22"/>
      <c r="AF28" s="22"/>
      <c r="AG28" s="22"/>
    </row>
    <row r="29" spans="1:33" ht="9">
      <c r="B29" s="267" t="s">
        <v>445</v>
      </c>
      <c r="C29" s="271">
        <v>1</v>
      </c>
      <c r="D29" s="271">
        <v>0</v>
      </c>
      <c r="E29" s="271">
        <v>0</v>
      </c>
      <c r="F29" s="271">
        <v>0</v>
      </c>
      <c r="G29" s="271">
        <v>0</v>
      </c>
      <c r="H29" s="271">
        <v>0</v>
      </c>
      <c r="I29" s="271">
        <v>0</v>
      </c>
      <c r="J29" s="271">
        <v>0</v>
      </c>
      <c r="K29" s="271">
        <v>0</v>
      </c>
      <c r="L29" s="284">
        <v>1</v>
      </c>
      <c r="M29" s="271">
        <v>0</v>
      </c>
      <c r="N29" s="271">
        <v>-1</v>
      </c>
      <c r="O29" s="284">
        <v>0</v>
      </c>
      <c r="P29" s="284">
        <v>0</v>
      </c>
      <c r="Q29" s="271">
        <v>0</v>
      </c>
      <c r="R29" s="271">
        <v>0</v>
      </c>
      <c r="S29" s="284">
        <v>0</v>
      </c>
      <c r="T29" s="22"/>
      <c r="U29" s="22"/>
      <c r="V29" s="22"/>
      <c r="W29" s="22"/>
      <c r="X29" s="22"/>
      <c r="Y29" s="22"/>
      <c r="Z29" s="22"/>
      <c r="AA29" s="22"/>
      <c r="AB29" s="22"/>
      <c r="AC29" s="22"/>
      <c r="AD29" s="22"/>
      <c r="AE29" s="22"/>
      <c r="AF29" s="22"/>
      <c r="AG29" s="22"/>
    </row>
    <row r="30" spans="1:33" ht="9">
      <c r="B30" s="267" t="s">
        <v>446</v>
      </c>
      <c r="C30" s="271">
        <v>0</v>
      </c>
      <c r="D30" s="271">
        <v>0</v>
      </c>
      <c r="E30" s="271">
        <v>0</v>
      </c>
      <c r="F30" s="271">
        <v>0</v>
      </c>
      <c r="G30" s="271">
        <v>0</v>
      </c>
      <c r="H30" s="271">
        <v>0</v>
      </c>
      <c r="I30" s="271">
        <v>0</v>
      </c>
      <c r="J30" s="271">
        <v>0</v>
      </c>
      <c r="K30" s="271">
        <v>0</v>
      </c>
      <c r="L30" s="284">
        <v>0</v>
      </c>
      <c r="M30" s="271">
        <v>0</v>
      </c>
      <c r="N30" s="271">
        <v>0</v>
      </c>
      <c r="O30" s="284">
        <v>0</v>
      </c>
      <c r="P30" s="284">
        <v>0</v>
      </c>
      <c r="Q30" s="271">
        <v>0</v>
      </c>
      <c r="R30" s="271">
        <v>0</v>
      </c>
      <c r="S30" s="284">
        <v>0</v>
      </c>
      <c r="T30" s="22"/>
      <c r="U30" s="22"/>
      <c r="V30" s="22"/>
      <c r="W30" s="22"/>
      <c r="X30" s="22"/>
      <c r="Y30" s="22"/>
      <c r="Z30" s="22"/>
      <c r="AA30" s="22"/>
      <c r="AB30" s="22"/>
      <c r="AC30" s="22"/>
      <c r="AD30" s="22"/>
      <c r="AE30" s="22"/>
      <c r="AF30" s="22"/>
      <c r="AG30" s="22"/>
    </row>
    <row r="31" spans="1:33" ht="9">
      <c r="B31" s="267" t="s">
        <v>447</v>
      </c>
      <c r="C31" s="271">
        <v>-1</v>
      </c>
      <c r="D31" s="271">
        <v>0</v>
      </c>
      <c r="E31" s="271">
        <v>0</v>
      </c>
      <c r="F31" s="271">
        <v>0</v>
      </c>
      <c r="G31" s="271">
        <v>0</v>
      </c>
      <c r="H31" s="271">
        <v>0</v>
      </c>
      <c r="I31" s="271">
        <v>0</v>
      </c>
      <c r="J31" s="271">
        <v>0</v>
      </c>
      <c r="K31" s="271">
        <v>0</v>
      </c>
      <c r="L31" s="284">
        <v>-1</v>
      </c>
      <c r="M31" s="271">
        <v>2</v>
      </c>
      <c r="N31" s="271">
        <v>1</v>
      </c>
      <c r="O31" s="284">
        <v>2</v>
      </c>
      <c r="P31" s="284">
        <v>-2</v>
      </c>
      <c r="Q31" s="271">
        <v>0</v>
      </c>
      <c r="R31" s="271">
        <v>0</v>
      </c>
      <c r="S31" s="284">
        <v>0</v>
      </c>
      <c r="T31" s="22"/>
      <c r="U31" s="22"/>
      <c r="V31" s="22"/>
      <c r="W31" s="22"/>
      <c r="X31" s="22"/>
      <c r="Y31" s="22"/>
      <c r="Z31" s="22"/>
      <c r="AA31" s="22"/>
      <c r="AB31" s="22"/>
      <c r="AC31" s="22"/>
      <c r="AD31" s="22"/>
      <c r="AE31" s="22"/>
      <c r="AF31" s="22"/>
      <c r="AG31" s="22"/>
    </row>
    <row r="32" spans="1:33" ht="9">
      <c r="B32" s="267" t="s">
        <v>448</v>
      </c>
      <c r="C32" s="271">
        <v>0</v>
      </c>
      <c r="D32" s="271">
        <v>0</v>
      </c>
      <c r="E32" s="271">
        <v>0</v>
      </c>
      <c r="F32" s="271">
        <v>0</v>
      </c>
      <c r="G32" s="271">
        <v>0</v>
      </c>
      <c r="H32" s="271">
        <v>0</v>
      </c>
      <c r="I32" s="271">
        <v>0</v>
      </c>
      <c r="J32" s="271">
        <v>0</v>
      </c>
      <c r="K32" s="271">
        <v>0</v>
      </c>
      <c r="L32" s="284">
        <v>0</v>
      </c>
      <c r="M32" s="271">
        <v>0</v>
      </c>
      <c r="N32" s="271">
        <v>0</v>
      </c>
      <c r="O32" s="284">
        <v>0</v>
      </c>
      <c r="P32" s="284">
        <v>0</v>
      </c>
      <c r="Q32" s="271">
        <v>0</v>
      </c>
      <c r="R32" s="271">
        <v>0</v>
      </c>
      <c r="S32" s="284">
        <v>0</v>
      </c>
      <c r="T32" s="22"/>
      <c r="U32" s="22"/>
      <c r="V32" s="22"/>
      <c r="W32" s="22"/>
      <c r="X32" s="22"/>
      <c r="Y32" s="22"/>
      <c r="Z32" s="22"/>
      <c r="AA32" s="22"/>
      <c r="AB32" s="22"/>
      <c r="AC32" s="22"/>
      <c r="AD32" s="22"/>
      <c r="AE32" s="22"/>
      <c r="AF32" s="22"/>
      <c r="AG32" s="22"/>
    </row>
    <row r="33" spans="2:33" ht="9">
      <c r="B33" s="267" t="s">
        <v>449</v>
      </c>
      <c r="C33" s="271">
        <v>0</v>
      </c>
      <c r="D33" s="271">
        <v>0</v>
      </c>
      <c r="E33" s="271">
        <v>0</v>
      </c>
      <c r="F33" s="271">
        <v>0</v>
      </c>
      <c r="G33" s="271">
        <v>0</v>
      </c>
      <c r="H33" s="271">
        <v>0</v>
      </c>
      <c r="I33" s="271">
        <v>0</v>
      </c>
      <c r="J33" s="271">
        <v>0</v>
      </c>
      <c r="K33" s="271">
        <v>0</v>
      </c>
      <c r="L33" s="284">
        <v>0</v>
      </c>
      <c r="M33" s="271">
        <v>0</v>
      </c>
      <c r="N33" s="271">
        <v>0</v>
      </c>
      <c r="O33" s="284">
        <v>0</v>
      </c>
      <c r="P33" s="284">
        <v>0</v>
      </c>
      <c r="Q33" s="271">
        <v>0</v>
      </c>
      <c r="R33" s="271">
        <v>0</v>
      </c>
      <c r="S33" s="284">
        <v>0</v>
      </c>
      <c r="T33" s="22"/>
      <c r="U33" s="22"/>
      <c r="V33" s="22"/>
      <c r="W33" s="22"/>
      <c r="X33" s="22"/>
      <c r="Y33" s="22"/>
      <c r="Z33" s="22"/>
      <c r="AA33" s="22"/>
      <c r="AB33" s="22"/>
      <c r="AC33" s="22"/>
      <c r="AD33" s="22"/>
      <c r="AE33" s="22"/>
      <c r="AF33" s="22"/>
      <c r="AG33" s="22"/>
    </row>
    <row r="34" spans="2:33" ht="9">
      <c r="B34" s="267" t="s">
        <v>450</v>
      </c>
      <c r="C34" s="271">
        <v>0</v>
      </c>
      <c r="D34" s="271">
        <v>0</v>
      </c>
      <c r="E34" s="271">
        <v>0</v>
      </c>
      <c r="F34" s="271">
        <v>0</v>
      </c>
      <c r="G34" s="271">
        <v>0</v>
      </c>
      <c r="H34" s="271">
        <v>0</v>
      </c>
      <c r="I34" s="271">
        <v>0</v>
      </c>
      <c r="J34" s="271">
        <v>0</v>
      </c>
      <c r="K34" s="271">
        <v>0</v>
      </c>
      <c r="L34" s="284">
        <v>0</v>
      </c>
      <c r="M34" s="271">
        <v>0</v>
      </c>
      <c r="N34" s="271">
        <v>0</v>
      </c>
      <c r="O34" s="284">
        <v>0</v>
      </c>
      <c r="P34" s="284">
        <v>-1611</v>
      </c>
      <c r="Q34" s="271">
        <v>1611</v>
      </c>
      <c r="R34" s="271">
        <v>0</v>
      </c>
      <c r="S34" s="284">
        <v>0</v>
      </c>
      <c r="T34" s="22"/>
      <c r="U34" s="22"/>
      <c r="V34" s="22"/>
      <c r="W34" s="22"/>
      <c r="X34" s="22"/>
      <c r="Y34" s="22"/>
      <c r="Z34" s="22"/>
      <c r="AA34" s="22"/>
      <c r="AB34" s="22"/>
      <c r="AC34" s="22"/>
      <c r="AD34" s="22"/>
      <c r="AE34" s="22"/>
      <c r="AF34" s="22"/>
      <c r="AG34" s="22"/>
    </row>
    <row r="35" spans="2:33" ht="9">
      <c r="B35" s="267" t="s">
        <v>451</v>
      </c>
      <c r="C35" s="271">
        <v>0</v>
      </c>
      <c r="D35" s="271">
        <v>0</v>
      </c>
      <c r="E35" s="271">
        <v>0</v>
      </c>
      <c r="F35" s="271">
        <v>7</v>
      </c>
      <c r="G35" s="271">
        <v>4</v>
      </c>
      <c r="H35" s="271">
        <v>0</v>
      </c>
      <c r="I35" s="271">
        <v>6</v>
      </c>
      <c r="J35" s="271">
        <v>5</v>
      </c>
      <c r="K35" s="271">
        <v>0</v>
      </c>
      <c r="L35" s="284">
        <v>22</v>
      </c>
      <c r="M35" s="271">
        <v>-22</v>
      </c>
      <c r="N35" s="271">
        <v>0</v>
      </c>
      <c r="O35" s="284">
        <v>0</v>
      </c>
      <c r="P35" s="284">
        <v>-18</v>
      </c>
      <c r="Q35" s="271">
        <v>18</v>
      </c>
      <c r="R35" s="271">
        <v>0</v>
      </c>
      <c r="S35" s="284">
        <v>0</v>
      </c>
      <c r="T35" s="22"/>
      <c r="U35" s="22"/>
      <c r="V35" s="22"/>
      <c r="W35" s="22"/>
      <c r="X35" s="22"/>
      <c r="Y35" s="22"/>
      <c r="Z35" s="22"/>
      <c r="AA35" s="22"/>
      <c r="AB35" s="22"/>
      <c r="AC35" s="22"/>
      <c r="AD35" s="22"/>
      <c r="AE35" s="22"/>
      <c r="AF35" s="22"/>
      <c r="AG35" s="22"/>
    </row>
    <row r="36" spans="2:33" ht="9">
      <c r="B36" s="267" t="s">
        <v>452</v>
      </c>
      <c r="C36" s="271">
        <v>0</v>
      </c>
      <c r="D36" s="271">
        <v>0</v>
      </c>
      <c r="E36" s="271">
        <v>0</v>
      </c>
      <c r="F36" s="271">
        <v>0</v>
      </c>
      <c r="G36" s="271">
        <v>0</v>
      </c>
      <c r="H36" s="271">
        <v>0</v>
      </c>
      <c r="I36" s="271">
        <v>0</v>
      </c>
      <c r="J36" s="271">
        <v>0</v>
      </c>
      <c r="K36" s="271">
        <v>0</v>
      </c>
      <c r="L36" s="284">
        <v>0</v>
      </c>
      <c r="M36" s="271">
        <v>0</v>
      </c>
      <c r="N36" s="271">
        <v>0</v>
      </c>
      <c r="O36" s="284">
        <v>0</v>
      </c>
      <c r="P36" s="284">
        <v>0</v>
      </c>
      <c r="Q36" s="271">
        <v>0</v>
      </c>
      <c r="R36" s="271">
        <v>0</v>
      </c>
      <c r="S36" s="284">
        <v>0</v>
      </c>
      <c r="T36" s="22"/>
      <c r="U36" s="22"/>
      <c r="V36" s="22"/>
      <c r="W36" s="22"/>
      <c r="X36" s="22"/>
      <c r="Y36" s="22"/>
      <c r="Z36" s="22"/>
      <c r="AA36" s="22"/>
      <c r="AB36" s="22"/>
      <c r="AC36" s="22"/>
      <c r="AD36" s="22"/>
      <c r="AE36" s="22"/>
      <c r="AF36" s="22"/>
      <c r="AG36" s="22"/>
    </row>
    <row r="37" spans="2:33" ht="9">
      <c r="B37" s="267" t="s">
        <v>453</v>
      </c>
      <c r="C37" s="271">
        <v>0</v>
      </c>
      <c r="D37" s="271">
        <v>0</v>
      </c>
      <c r="E37" s="271">
        <v>0</v>
      </c>
      <c r="F37" s="271">
        <v>0</v>
      </c>
      <c r="G37" s="271">
        <v>0</v>
      </c>
      <c r="H37" s="271">
        <v>0</v>
      </c>
      <c r="I37" s="271">
        <v>0</v>
      </c>
      <c r="J37" s="271">
        <v>0</v>
      </c>
      <c r="K37" s="271">
        <v>0</v>
      </c>
      <c r="L37" s="284">
        <v>0</v>
      </c>
      <c r="M37" s="271">
        <v>0</v>
      </c>
      <c r="N37" s="271">
        <v>0</v>
      </c>
      <c r="O37" s="284">
        <v>0</v>
      </c>
      <c r="P37" s="284">
        <v>0</v>
      </c>
      <c r="Q37" s="271">
        <v>0</v>
      </c>
      <c r="R37" s="271">
        <v>0</v>
      </c>
      <c r="S37" s="284">
        <v>0</v>
      </c>
      <c r="T37" s="22"/>
      <c r="U37" s="22"/>
      <c r="V37" s="22"/>
      <c r="W37" s="22"/>
      <c r="X37" s="22"/>
      <c r="Y37" s="22"/>
      <c r="Z37" s="22"/>
      <c r="AA37" s="22"/>
      <c r="AB37" s="22"/>
      <c r="AC37" s="22"/>
      <c r="AD37" s="22"/>
      <c r="AE37" s="22"/>
      <c r="AF37" s="22"/>
      <c r="AG37" s="22"/>
    </row>
    <row r="38" spans="2:33" ht="9">
      <c r="B38" s="267" t="s">
        <v>454</v>
      </c>
      <c r="C38" s="271">
        <v>0</v>
      </c>
      <c r="D38" s="271">
        <v>0</v>
      </c>
      <c r="E38" s="271">
        <v>0</v>
      </c>
      <c r="F38" s="271">
        <v>0</v>
      </c>
      <c r="G38" s="271">
        <v>0</v>
      </c>
      <c r="H38" s="271">
        <v>0</v>
      </c>
      <c r="I38" s="271">
        <v>0</v>
      </c>
      <c r="J38" s="271">
        <v>0</v>
      </c>
      <c r="K38" s="271">
        <v>0</v>
      </c>
      <c r="L38" s="284">
        <v>0</v>
      </c>
      <c r="M38" s="271">
        <v>0</v>
      </c>
      <c r="N38" s="271">
        <v>0</v>
      </c>
      <c r="O38" s="284">
        <v>0</v>
      </c>
      <c r="P38" s="284">
        <v>0</v>
      </c>
      <c r="Q38" s="271">
        <v>0</v>
      </c>
      <c r="R38" s="271">
        <v>0</v>
      </c>
      <c r="S38" s="284">
        <v>0</v>
      </c>
      <c r="T38" s="22"/>
      <c r="U38" s="22"/>
      <c r="V38" s="22"/>
      <c r="W38" s="22"/>
      <c r="X38" s="22"/>
      <c r="Y38" s="22"/>
      <c r="Z38" s="22"/>
      <c r="AA38" s="22"/>
      <c r="AB38" s="22"/>
      <c r="AC38" s="22"/>
      <c r="AD38" s="22"/>
      <c r="AE38" s="22"/>
      <c r="AF38" s="22"/>
      <c r="AG38" s="22"/>
    </row>
    <row r="39" spans="2:33" ht="9">
      <c r="B39" s="267" t="s">
        <v>455</v>
      </c>
      <c r="C39" s="271">
        <v>0</v>
      </c>
      <c r="D39" s="271">
        <v>0</v>
      </c>
      <c r="E39" s="271">
        <v>0</v>
      </c>
      <c r="F39" s="271">
        <v>0</v>
      </c>
      <c r="G39" s="271">
        <v>0</v>
      </c>
      <c r="H39" s="271">
        <v>0</v>
      </c>
      <c r="I39" s="271">
        <v>0</v>
      </c>
      <c r="J39" s="271">
        <v>0</v>
      </c>
      <c r="K39" s="271">
        <v>0</v>
      </c>
      <c r="L39" s="284">
        <v>0</v>
      </c>
      <c r="M39" s="271">
        <v>0</v>
      </c>
      <c r="N39" s="271">
        <v>0</v>
      </c>
      <c r="O39" s="284">
        <v>0</v>
      </c>
      <c r="P39" s="284">
        <v>0</v>
      </c>
      <c r="Q39" s="271">
        <v>0</v>
      </c>
      <c r="R39" s="271">
        <v>0</v>
      </c>
      <c r="S39" s="284">
        <v>0</v>
      </c>
      <c r="T39" s="22"/>
      <c r="U39" s="22"/>
      <c r="V39" s="22"/>
      <c r="W39" s="22"/>
      <c r="X39" s="22"/>
      <c r="Y39" s="22"/>
      <c r="Z39" s="22"/>
      <c r="AA39" s="22"/>
      <c r="AB39" s="22"/>
      <c r="AC39" s="22"/>
      <c r="AD39" s="22"/>
      <c r="AE39" s="22"/>
      <c r="AF39" s="22"/>
      <c r="AG39" s="22"/>
    </row>
    <row r="40" spans="2:33" ht="9">
      <c r="B40" s="267" t="s">
        <v>456</v>
      </c>
      <c r="C40" s="271">
        <v>0</v>
      </c>
      <c r="D40" s="271">
        <v>0</v>
      </c>
      <c r="E40" s="271">
        <v>0</v>
      </c>
      <c r="F40" s="271">
        <v>0</v>
      </c>
      <c r="G40" s="271">
        <v>0</v>
      </c>
      <c r="H40" s="271">
        <v>0</v>
      </c>
      <c r="I40" s="271">
        <v>0</v>
      </c>
      <c r="J40" s="271">
        <v>0</v>
      </c>
      <c r="K40" s="271">
        <v>0</v>
      </c>
      <c r="L40" s="284">
        <v>0</v>
      </c>
      <c r="M40" s="271">
        <v>0</v>
      </c>
      <c r="N40" s="271">
        <v>0</v>
      </c>
      <c r="O40" s="284">
        <v>0</v>
      </c>
      <c r="P40" s="284">
        <v>0</v>
      </c>
      <c r="Q40" s="271">
        <v>0</v>
      </c>
      <c r="R40" s="271">
        <v>0</v>
      </c>
      <c r="S40" s="284">
        <v>0</v>
      </c>
      <c r="T40" s="22"/>
      <c r="U40" s="22"/>
      <c r="V40" s="22"/>
      <c r="W40" s="22"/>
      <c r="X40" s="22"/>
      <c r="Y40" s="22"/>
      <c r="Z40" s="22"/>
      <c r="AA40" s="22"/>
      <c r="AB40" s="22"/>
      <c r="AC40" s="22"/>
      <c r="AD40" s="22"/>
      <c r="AE40" s="22"/>
      <c r="AF40" s="22"/>
      <c r="AG40" s="22"/>
    </row>
    <row r="41" spans="2:33" ht="9">
      <c r="B41" s="267" t="s">
        <v>457</v>
      </c>
      <c r="C41" s="271">
        <v>0</v>
      </c>
      <c r="D41" s="271">
        <v>0</v>
      </c>
      <c r="E41" s="271">
        <v>0</v>
      </c>
      <c r="F41" s="271">
        <v>0</v>
      </c>
      <c r="G41" s="271">
        <v>0</v>
      </c>
      <c r="H41" s="271">
        <v>0</v>
      </c>
      <c r="I41" s="271">
        <v>0</v>
      </c>
      <c r="J41" s="271">
        <v>0</v>
      </c>
      <c r="K41" s="271">
        <v>0</v>
      </c>
      <c r="L41" s="284">
        <v>0</v>
      </c>
      <c r="M41" s="271">
        <v>0</v>
      </c>
      <c r="N41" s="271">
        <v>0</v>
      </c>
      <c r="O41" s="284">
        <v>0</v>
      </c>
      <c r="P41" s="284">
        <v>0</v>
      </c>
      <c r="Q41" s="271">
        <v>0</v>
      </c>
      <c r="R41" s="271">
        <v>0</v>
      </c>
      <c r="S41" s="284">
        <v>0</v>
      </c>
      <c r="T41" s="22"/>
      <c r="U41" s="22"/>
      <c r="V41" s="22"/>
      <c r="W41" s="22"/>
      <c r="X41" s="22"/>
      <c r="Y41" s="22"/>
      <c r="Z41" s="22"/>
      <c r="AA41" s="22"/>
      <c r="AB41" s="22"/>
      <c r="AC41" s="22"/>
      <c r="AD41" s="22"/>
      <c r="AE41" s="22"/>
      <c r="AF41" s="22"/>
      <c r="AG41" s="22"/>
    </row>
    <row r="42" spans="2:33" ht="9">
      <c r="B42" s="267" t="s">
        <v>458</v>
      </c>
      <c r="C42" s="271">
        <v>0</v>
      </c>
      <c r="D42" s="271">
        <v>0</v>
      </c>
      <c r="E42" s="271">
        <v>0</v>
      </c>
      <c r="F42" s="271">
        <v>0</v>
      </c>
      <c r="G42" s="271">
        <v>0</v>
      </c>
      <c r="H42" s="271">
        <v>0</v>
      </c>
      <c r="I42" s="271">
        <v>0</v>
      </c>
      <c r="J42" s="271">
        <v>0</v>
      </c>
      <c r="K42" s="271">
        <v>0</v>
      </c>
      <c r="L42" s="284">
        <v>0</v>
      </c>
      <c r="M42" s="271">
        <v>0</v>
      </c>
      <c r="N42" s="271">
        <v>0</v>
      </c>
      <c r="O42" s="284">
        <v>0</v>
      </c>
      <c r="P42" s="284">
        <v>0</v>
      </c>
      <c r="Q42" s="271">
        <v>0</v>
      </c>
      <c r="R42" s="271">
        <v>0</v>
      </c>
      <c r="S42" s="284">
        <v>0</v>
      </c>
      <c r="T42" s="22"/>
      <c r="U42" s="22"/>
      <c r="V42" s="22"/>
      <c r="W42" s="22"/>
      <c r="X42" s="22"/>
      <c r="Y42" s="22"/>
      <c r="Z42" s="22"/>
      <c r="AA42" s="22"/>
      <c r="AB42" s="22"/>
      <c r="AC42" s="22"/>
      <c r="AD42" s="22"/>
      <c r="AE42" s="22"/>
      <c r="AF42" s="22"/>
      <c r="AG42" s="22"/>
    </row>
    <row r="43" spans="2:33" ht="9">
      <c r="B43" s="270" t="s">
        <v>459</v>
      </c>
      <c r="C43" s="273">
        <v>13</v>
      </c>
      <c r="D43" s="273">
        <v>0</v>
      </c>
      <c r="E43" s="273">
        <v>0</v>
      </c>
      <c r="F43" s="273">
        <v>7</v>
      </c>
      <c r="G43" s="273">
        <v>4</v>
      </c>
      <c r="H43" s="273">
        <v>0</v>
      </c>
      <c r="I43" s="273">
        <v>6</v>
      </c>
      <c r="J43" s="273">
        <v>5</v>
      </c>
      <c r="K43" s="273">
        <v>0</v>
      </c>
      <c r="L43" s="273">
        <v>35</v>
      </c>
      <c r="M43" s="273">
        <v>-20</v>
      </c>
      <c r="N43" s="273">
        <v>-13</v>
      </c>
      <c r="O43" s="273">
        <v>2</v>
      </c>
      <c r="P43" s="273">
        <v>-1630</v>
      </c>
      <c r="Q43" s="273">
        <v>1628</v>
      </c>
      <c r="R43" s="273">
        <v>0</v>
      </c>
      <c r="S43" s="273">
        <v>0</v>
      </c>
      <c r="T43" s="22"/>
      <c r="U43" s="22"/>
      <c r="V43" s="22"/>
      <c r="W43" s="22"/>
      <c r="X43" s="22"/>
      <c r="Y43" s="22"/>
      <c r="Z43" s="22"/>
      <c r="AA43" s="22"/>
      <c r="AB43" s="22"/>
      <c r="AC43" s="22"/>
      <c r="AD43" s="22"/>
      <c r="AE43" s="22"/>
      <c r="AF43" s="22"/>
      <c r="AG43" s="22"/>
    </row>
    <row r="44" spans="2:33" ht="9">
      <c r="B44" s="267"/>
      <c r="C44" s="271"/>
      <c r="D44" s="271"/>
      <c r="E44" s="271"/>
      <c r="F44" s="271"/>
      <c r="G44" s="271"/>
      <c r="H44" s="271"/>
      <c r="I44" s="271"/>
      <c r="J44" s="271"/>
      <c r="K44" s="271"/>
      <c r="L44" s="284"/>
      <c r="M44" s="271"/>
      <c r="N44" s="271"/>
      <c r="O44" s="284"/>
      <c r="P44" s="284"/>
      <c r="Q44" s="271"/>
      <c r="R44" s="271"/>
      <c r="S44" s="284"/>
      <c r="T44" s="22"/>
      <c r="U44" s="22"/>
      <c r="V44" s="22"/>
      <c r="W44" s="22"/>
      <c r="X44" s="22"/>
      <c r="Y44" s="22"/>
      <c r="Z44" s="22"/>
      <c r="AA44" s="22"/>
      <c r="AB44" s="22"/>
      <c r="AC44" s="22"/>
      <c r="AD44" s="22"/>
      <c r="AE44" s="22"/>
      <c r="AF44" s="22"/>
      <c r="AG44" s="22"/>
    </row>
    <row r="45" spans="2:33" ht="9">
      <c r="B45" s="408" t="s">
        <v>460</v>
      </c>
      <c r="C45" s="271">
        <v>2</v>
      </c>
      <c r="D45" s="271">
        <v>0</v>
      </c>
      <c r="E45" s="271">
        <v>0</v>
      </c>
      <c r="F45" s="271">
        <v>1</v>
      </c>
      <c r="G45" s="271">
        <v>0</v>
      </c>
      <c r="H45" s="271">
        <v>0</v>
      </c>
      <c r="I45" s="271">
        <v>0</v>
      </c>
      <c r="J45" s="271">
        <v>1</v>
      </c>
      <c r="K45" s="271">
        <v>0</v>
      </c>
      <c r="L45" s="284">
        <v>4</v>
      </c>
      <c r="M45" s="271">
        <v>-4</v>
      </c>
      <c r="N45" s="271">
        <v>-2</v>
      </c>
      <c r="O45" s="284">
        <v>-2</v>
      </c>
      <c r="P45" s="284">
        <v>-7</v>
      </c>
      <c r="Q45" s="271">
        <v>9</v>
      </c>
      <c r="R45" s="271">
        <v>-1</v>
      </c>
      <c r="S45" s="284">
        <v>-1</v>
      </c>
      <c r="T45" s="22"/>
      <c r="U45" s="22"/>
      <c r="V45" s="22"/>
      <c r="W45" s="22"/>
      <c r="X45" s="22"/>
      <c r="Y45" s="22"/>
      <c r="Z45" s="22"/>
      <c r="AA45" s="22"/>
      <c r="AB45" s="22"/>
      <c r="AC45" s="22"/>
      <c r="AD45" s="22"/>
      <c r="AE45" s="22"/>
      <c r="AF45" s="22"/>
      <c r="AG45" s="22"/>
    </row>
    <row r="46" spans="2:33" ht="9">
      <c r="B46" s="267"/>
      <c r="C46" s="271"/>
      <c r="D46" s="271"/>
      <c r="E46" s="271"/>
      <c r="F46" s="271"/>
      <c r="G46" s="271"/>
      <c r="H46" s="271"/>
      <c r="I46" s="271"/>
      <c r="J46" s="271"/>
      <c r="K46" s="271"/>
      <c r="L46" s="284"/>
      <c r="M46" s="271"/>
      <c r="N46" s="271"/>
      <c r="O46" s="284"/>
      <c r="P46" s="284"/>
      <c r="Q46" s="271"/>
      <c r="R46" s="271"/>
      <c r="S46" s="284"/>
      <c r="T46" s="22"/>
      <c r="U46" s="22"/>
      <c r="V46" s="22"/>
      <c r="W46" s="22"/>
      <c r="X46" s="22"/>
      <c r="Y46" s="22"/>
      <c r="Z46" s="22"/>
      <c r="AA46" s="22"/>
      <c r="AB46" s="22"/>
      <c r="AC46" s="22"/>
      <c r="AD46" s="22"/>
      <c r="AE46" s="22"/>
      <c r="AF46" s="22"/>
      <c r="AG46" s="22"/>
    </row>
    <row r="47" spans="2:33" ht="9">
      <c r="B47" s="270" t="s">
        <v>461</v>
      </c>
      <c r="C47" s="273">
        <v>15</v>
      </c>
      <c r="D47" s="273">
        <v>0</v>
      </c>
      <c r="E47" s="273">
        <v>0</v>
      </c>
      <c r="F47" s="273">
        <v>8</v>
      </c>
      <c r="G47" s="273">
        <v>4</v>
      </c>
      <c r="H47" s="273">
        <v>0</v>
      </c>
      <c r="I47" s="273">
        <v>6</v>
      </c>
      <c r="J47" s="273">
        <v>6</v>
      </c>
      <c r="K47" s="273">
        <v>0</v>
      </c>
      <c r="L47" s="273">
        <v>39</v>
      </c>
      <c r="M47" s="273">
        <v>-24</v>
      </c>
      <c r="N47" s="273">
        <v>-15</v>
      </c>
      <c r="O47" s="273">
        <v>0</v>
      </c>
      <c r="P47" s="273">
        <v>-1637</v>
      </c>
      <c r="Q47" s="273">
        <v>1637</v>
      </c>
      <c r="R47" s="273">
        <v>-1</v>
      </c>
      <c r="S47" s="273">
        <v>-1</v>
      </c>
      <c r="T47" s="22"/>
      <c r="U47" s="22"/>
      <c r="V47" s="22"/>
      <c r="W47" s="22"/>
      <c r="X47" s="22"/>
      <c r="Y47" s="22"/>
      <c r="Z47" s="22"/>
      <c r="AA47" s="22"/>
      <c r="AB47" s="22"/>
      <c r="AC47" s="22"/>
      <c r="AD47" s="22"/>
      <c r="AE47" s="22"/>
      <c r="AF47" s="22"/>
      <c r="AG47" s="22"/>
    </row>
    <row r="48" spans="2:33" ht="9">
      <c r="B48" s="267"/>
      <c r="C48" s="271"/>
      <c r="D48" s="271"/>
      <c r="E48" s="271"/>
      <c r="F48" s="271"/>
      <c r="G48" s="271"/>
      <c r="H48" s="271"/>
      <c r="I48" s="271"/>
      <c r="J48" s="271"/>
      <c r="K48" s="271"/>
      <c r="L48" s="284"/>
      <c r="M48" s="271"/>
      <c r="N48" s="271"/>
      <c r="O48" s="284"/>
      <c r="P48" s="284"/>
      <c r="Q48" s="271"/>
      <c r="R48" s="271"/>
      <c r="S48" s="284"/>
      <c r="T48" s="22"/>
      <c r="U48" s="22"/>
      <c r="V48" s="22"/>
      <c r="W48" s="22"/>
      <c r="X48" s="22"/>
      <c r="Y48" s="22"/>
      <c r="Z48" s="22"/>
      <c r="AA48" s="22"/>
      <c r="AB48" s="22"/>
      <c r="AC48" s="22"/>
      <c r="AD48" s="22"/>
      <c r="AE48" s="22"/>
      <c r="AF48" s="22"/>
      <c r="AG48" s="22"/>
    </row>
    <row r="49" spans="2:33" ht="9">
      <c r="B49" s="270" t="s">
        <v>462</v>
      </c>
      <c r="C49" s="271"/>
      <c r="D49" s="271"/>
      <c r="E49" s="271"/>
      <c r="F49" s="271"/>
      <c r="G49" s="271"/>
      <c r="H49" s="271"/>
      <c r="I49" s="271"/>
      <c r="J49" s="271"/>
      <c r="K49" s="271"/>
      <c r="L49" s="284"/>
      <c r="M49" s="271"/>
      <c r="N49" s="271"/>
      <c r="O49" s="284"/>
      <c r="P49" s="284"/>
      <c r="Q49" s="271"/>
      <c r="R49" s="271"/>
      <c r="S49" s="284"/>
      <c r="T49" s="22"/>
      <c r="U49" s="22"/>
      <c r="V49" s="22"/>
      <c r="W49" s="22"/>
      <c r="X49" s="22"/>
      <c r="Y49" s="22"/>
      <c r="Z49" s="22"/>
      <c r="AA49" s="22"/>
      <c r="AB49" s="22"/>
      <c r="AC49" s="22"/>
      <c r="AD49" s="22"/>
      <c r="AE49" s="22"/>
      <c r="AF49" s="22"/>
      <c r="AG49" s="22"/>
    </row>
    <row r="50" spans="2:33" ht="9">
      <c r="B50" s="408" t="s">
        <v>463</v>
      </c>
      <c r="C50" s="271">
        <v>0</v>
      </c>
      <c r="D50" s="271">
        <v>0</v>
      </c>
      <c r="E50" s="271">
        <v>0</v>
      </c>
      <c r="F50" s="271">
        <v>0</v>
      </c>
      <c r="G50" s="271">
        <v>0</v>
      </c>
      <c r="H50" s="271">
        <v>0</v>
      </c>
      <c r="I50" s="271">
        <v>0</v>
      </c>
      <c r="J50" s="271">
        <v>0</v>
      </c>
      <c r="K50" s="271">
        <v>0</v>
      </c>
      <c r="L50" s="284">
        <v>0</v>
      </c>
      <c r="M50" s="271">
        <v>0</v>
      </c>
      <c r="N50" s="271">
        <v>0</v>
      </c>
      <c r="O50" s="284">
        <v>0</v>
      </c>
      <c r="P50" s="284">
        <v>0</v>
      </c>
      <c r="Q50" s="271">
        <v>0</v>
      </c>
      <c r="R50" s="271">
        <v>0</v>
      </c>
      <c r="S50" s="284">
        <v>0</v>
      </c>
      <c r="T50" s="22"/>
      <c r="U50" s="22"/>
      <c r="V50" s="22"/>
      <c r="W50" s="22"/>
      <c r="X50" s="22"/>
      <c r="Y50" s="22"/>
      <c r="Z50" s="22"/>
      <c r="AA50" s="22"/>
      <c r="AB50" s="22"/>
      <c r="AC50" s="22"/>
      <c r="AD50" s="22"/>
      <c r="AE50" s="22"/>
      <c r="AF50" s="22"/>
      <c r="AG50" s="22"/>
    </row>
    <row r="51" spans="2:33" ht="9">
      <c r="B51" s="408" t="s">
        <v>464</v>
      </c>
      <c r="C51" s="271">
        <v>0</v>
      </c>
      <c r="D51" s="271">
        <v>0</v>
      </c>
      <c r="E51" s="271">
        <v>0</v>
      </c>
      <c r="F51" s="271">
        <v>0</v>
      </c>
      <c r="G51" s="271">
        <v>0</v>
      </c>
      <c r="H51" s="271">
        <v>0</v>
      </c>
      <c r="I51" s="271">
        <v>0</v>
      </c>
      <c r="J51" s="271">
        <v>0</v>
      </c>
      <c r="K51" s="271">
        <v>0</v>
      </c>
      <c r="L51" s="284">
        <v>0</v>
      </c>
      <c r="M51" s="271">
        <v>0</v>
      </c>
      <c r="N51" s="271">
        <v>0</v>
      </c>
      <c r="O51" s="284">
        <v>0</v>
      </c>
      <c r="P51" s="284">
        <v>0</v>
      </c>
      <c r="Q51" s="271">
        <v>0</v>
      </c>
      <c r="R51" s="271">
        <v>0</v>
      </c>
      <c r="S51" s="284">
        <v>0</v>
      </c>
      <c r="T51" s="22"/>
      <c r="U51" s="22"/>
      <c r="V51" s="22"/>
      <c r="W51" s="22"/>
      <c r="X51" s="22"/>
      <c r="Y51" s="22"/>
      <c r="Z51" s="22"/>
      <c r="AA51" s="22"/>
      <c r="AB51" s="22"/>
      <c r="AC51" s="22"/>
      <c r="AD51" s="22"/>
      <c r="AE51" s="22"/>
      <c r="AF51" s="22"/>
      <c r="AG51" s="22"/>
    </row>
    <row r="52" spans="2:33" ht="9">
      <c r="B52" s="408" t="s">
        <v>465</v>
      </c>
      <c r="C52" s="271">
        <v>0</v>
      </c>
      <c r="D52" s="271">
        <v>0</v>
      </c>
      <c r="E52" s="271">
        <v>0</v>
      </c>
      <c r="F52" s="271">
        <v>0</v>
      </c>
      <c r="G52" s="271">
        <v>0</v>
      </c>
      <c r="H52" s="271">
        <v>0</v>
      </c>
      <c r="I52" s="271">
        <v>0</v>
      </c>
      <c r="J52" s="271">
        <v>0</v>
      </c>
      <c r="K52" s="271">
        <v>-2</v>
      </c>
      <c r="L52" s="284">
        <v>-2</v>
      </c>
      <c r="M52" s="271">
        <v>2</v>
      </c>
      <c r="N52" s="271">
        <v>0</v>
      </c>
      <c r="O52" s="284">
        <v>0</v>
      </c>
      <c r="P52" s="284">
        <v>0</v>
      </c>
      <c r="Q52" s="271">
        <v>0</v>
      </c>
      <c r="R52" s="271">
        <v>0</v>
      </c>
      <c r="S52" s="284">
        <v>0</v>
      </c>
      <c r="T52" s="22"/>
      <c r="U52" s="22"/>
      <c r="V52" s="22"/>
      <c r="W52" s="22"/>
      <c r="X52" s="22"/>
      <c r="Y52" s="22"/>
      <c r="Z52" s="22"/>
      <c r="AA52" s="22"/>
      <c r="AB52" s="22"/>
      <c r="AC52" s="22"/>
      <c r="AD52" s="22"/>
      <c r="AE52" s="22"/>
      <c r="AF52" s="22"/>
      <c r="AG52" s="22"/>
    </row>
    <row r="53" spans="2:33" ht="9">
      <c r="B53" s="408" t="s">
        <v>466</v>
      </c>
      <c r="C53" s="271">
        <v>0</v>
      </c>
      <c r="D53" s="271">
        <v>0</v>
      </c>
      <c r="E53" s="271">
        <v>0</v>
      </c>
      <c r="F53" s="271">
        <v>0</v>
      </c>
      <c r="G53" s="271">
        <v>0</v>
      </c>
      <c r="H53" s="271">
        <v>0</v>
      </c>
      <c r="I53" s="271">
        <v>0</v>
      </c>
      <c r="J53" s="271">
        <v>0</v>
      </c>
      <c r="K53" s="271">
        <v>0</v>
      </c>
      <c r="L53" s="284">
        <v>0</v>
      </c>
      <c r="M53" s="271">
        <v>0</v>
      </c>
      <c r="N53" s="271">
        <v>0</v>
      </c>
      <c r="O53" s="284">
        <v>0</v>
      </c>
      <c r="P53" s="284">
        <v>0</v>
      </c>
      <c r="Q53" s="271">
        <v>0</v>
      </c>
      <c r="R53" s="271">
        <v>0</v>
      </c>
      <c r="S53" s="284">
        <v>0</v>
      </c>
      <c r="T53" s="22"/>
      <c r="U53" s="22"/>
      <c r="V53" s="22"/>
      <c r="W53" s="22"/>
      <c r="X53" s="22"/>
      <c r="Y53" s="22"/>
      <c r="Z53" s="22"/>
      <c r="AA53" s="22"/>
      <c r="AB53" s="22"/>
      <c r="AC53" s="22"/>
      <c r="AD53" s="22"/>
      <c r="AE53" s="22"/>
      <c r="AF53" s="22"/>
      <c r="AG53" s="22"/>
    </row>
    <row r="54" spans="2:33" ht="9">
      <c r="B54" s="408" t="s">
        <v>467</v>
      </c>
      <c r="C54" s="271">
        <v>0</v>
      </c>
      <c r="D54" s="271">
        <v>0</v>
      </c>
      <c r="E54" s="271">
        <v>0</v>
      </c>
      <c r="F54" s="271">
        <v>0</v>
      </c>
      <c r="G54" s="271">
        <v>0</v>
      </c>
      <c r="H54" s="271">
        <v>0</v>
      </c>
      <c r="I54" s="271">
        <v>0</v>
      </c>
      <c r="J54" s="271">
        <v>0</v>
      </c>
      <c r="K54" s="271">
        <v>0</v>
      </c>
      <c r="L54" s="284">
        <v>0</v>
      </c>
      <c r="M54" s="271">
        <v>0</v>
      </c>
      <c r="N54" s="271">
        <v>0</v>
      </c>
      <c r="O54" s="284">
        <v>0</v>
      </c>
      <c r="P54" s="284">
        <v>8</v>
      </c>
      <c r="Q54" s="271">
        <v>-8</v>
      </c>
      <c r="R54" s="271">
        <v>0</v>
      </c>
      <c r="S54" s="284">
        <v>0</v>
      </c>
      <c r="T54" s="22"/>
      <c r="U54" s="22"/>
      <c r="V54" s="22"/>
      <c r="W54" s="22"/>
      <c r="X54" s="22"/>
      <c r="Y54" s="22"/>
      <c r="Z54" s="22"/>
      <c r="AA54" s="22"/>
      <c r="AB54" s="22"/>
      <c r="AC54" s="22"/>
      <c r="AD54" s="22"/>
      <c r="AE54" s="22"/>
      <c r="AF54" s="22"/>
      <c r="AG54" s="22"/>
    </row>
    <row r="55" spans="2:33" ht="9">
      <c r="B55" s="408" t="s">
        <v>468</v>
      </c>
      <c r="C55" s="271">
        <v>2</v>
      </c>
      <c r="D55" s="271">
        <v>0</v>
      </c>
      <c r="E55" s="271">
        <v>0</v>
      </c>
      <c r="F55" s="271">
        <v>0</v>
      </c>
      <c r="G55" s="271">
        <v>0</v>
      </c>
      <c r="H55" s="271">
        <v>0</v>
      </c>
      <c r="I55" s="271">
        <v>0</v>
      </c>
      <c r="J55" s="271">
        <v>0</v>
      </c>
      <c r="K55" s="271">
        <v>0</v>
      </c>
      <c r="L55" s="284">
        <v>2</v>
      </c>
      <c r="M55" s="271">
        <v>0</v>
      </c>
      <c r="N55" s="271">
        <v>-2</v>
      </c>
      <c r="O55" s="284">
        <v>0</v>
      </c>
      <c r="P55" s="284">
        <v>1</v>
      </c>
      <c r="Q55" s="271">
        <v>-1</v>
      </c>
      <c r="R55" s="271">
        <v>0</v>
      </c>
      <c r="S55" s="284">
        <v>0</v>
      </c>
      <c r="T55" s="22"/>
      <c r="U55" s="22"/>
      <c r="V55" s="22"/>
      <c r="W55" s="22"/>
      <c r="X55" s="22"/>
      <c r="Y55" s="22"/>
      <c r="Z55" s="22"/>
      <c r="AA55" s="22"/>
      <c r="AB55" s="22"/>
      <c r="AC55" s="22"/>
      <c r="AD55" s="22"/>
      <c r="AE55" s="22"/>
      <c r="AF55" s="22"/>
      <c r="AG55" s="22"/>
    </row>
    <row r="56" spans="2:33" ht="9">
      <c r="B56" s="408" t="s">
        <v>469</v>
      </c>
      <c r="C56" s="271">
        <v>-1</v>
      </c>
      <c r="D56" s="271">
        <v>0</v>
      </c>
      <c r="E56" s="271">
        <v>0</v>
      </c>
      <c r="F56" s="271">
        <v>0</v>
      </c>
      <c r="G56" s="271">
        <v>0</v>
      </c>
      <c r="H56" s="271">
        <v>0</v>
      </c>
      <c r="I56" s="271">
        <v>0</v>
      </c>
      <c r="J56" s="271">
        <v>0</v>
      </c>
      <c r="K56" s="271">
        <v>0</v>
      </c>
      <c r="L56" s="284">
        <v>-1</v>
      </c>
      <c r="M56" s="271">
        <v>0</v>
      </c>
      <c r="N56" s="271">
        <v>1</v>
      </c>
      <c r="O56" s="284">
        <v>0</v>
      </c>
      <c r="P56" s="284">
        <v>0</v>
      </c>
      <c r="Q56" s="271">
        <v>0</v>
      </c>
      <c r="R56" s="271">
        <v>0</v>
      </c>
      <c r="S56" s="284">
        <v>0</v>
      </c>
      <c r="T56" s="22"/>
      <c r="U56" s="22"/>
      <c r="V56" s="22"/>
      <c r="W56" s="22"/>
      <c r="X56" s="22"/>
      <c r="Y56" s="22"/>
      <c r="Z56" s="22"/>
      <c r="AA56" s="22"/>
      <c r="AB56" s="22"/>
      <c r="AC56" s="22"/>
      <c r="AD56" s="22"/>
      <c r="AE56" s="22"/>
      <c r="AF56" s="22"/>
      <c r="AG56" s="22"/>
    </row>
    <row r="57" spans="2:33" ht="9">
      <c r="B57" s="408" t="s">
        <v>470</v>
      </c>
      <c r="C57" s="271">
        <v>0</v>
      </c>
      <c r="D57" s="271">
        <v>0</v>
      </c>
      <c r="E57" s="271">
        <v>0</v>
      </c>
      <c r="F57" s="271">
        <v>0</v>
      </c>
      <c r="G57" s="271">
        <v>0</v>
      </c>
      <c r="H57" s="271">
        <v>0</v>
      </c>
      <c r="I57" s="271">
        <v>0</v>
      </c>
      <c r="J57" s="271">
        <v>0</v>
      </c>
      <c r="K57" s="271">
        <v>0</v>
      </c>
      <c r="L57" s="284">
        <v>0</v>
      </c>
      <c r="M57" s="271">
        <v>0</v>
      </c>
      <c r="N57" s="271">
        <v>0</v>
      </c>
      <c r="O57" s="284">
        <v>0</v>
      </c>
      <c r="P57" s="284">
        <v>0</v>
      </c>
      <c r="Q57" s="271">
        <v>0</v>
      </c>
      <c r="R57" s="271">
        <v>0</v>
      </c>
      <c r="S57" s="284">
        <v>0</v>
      </c>
      <c r="T57" s="22"/>
      <c r="U57" s="22"/>
      <c r="V57" s="22"/>
      <c r="W57" s="22"/>
      <c r="X57" s="22"/>
      <c r="Y57" s="22"/>
      <c r="Z57" s="22"/>
      <c r="AA57" s="22"/>
      <c r="AB57" s="22"/>
      <c r="AC57" s="22"/>
      <c r="AD57" s="22"/>
      <c r="AE57" s="22"/>
      <c r="AF57" s="22"/>
      <c r="AG57" s="22"/>
    </row>
    <row r="58" spans="2:33" ht="9">
      <c r="B58" s="408" t="s">
        <v>471</v>
      </c>
      <c r="C58" s="271">
        <v>0</v>
      </c>
      <c r="D58" s="271">
        <v>0</v>
      </c>
      <c r="E58" s="271">
        <v>0</v>
      </c>
      <c r="F58" s="271">
        <v>0</v>
      </c>
      <c r="G58" s="271">
        <v>0</v>
      </c>
      <c r="H58" s="271">
        <v>0</v>
      </c>
      <c r="I58" s="271">
        <v>0</v>
      </c>
      <c r="J58" s="271">
        <v>0</v>
      </c>
      <c r="K58" s="271">
        <v>0</v>
      </c>
      <c r="L58" s="284">
        <v>0</v>
      </c>
      <c r="M58" s="271">
        <v>0</v>
      </c>
      <c r="N58" s="271">
        <v>0</v>
      </c>
      <c r="O58" s="284">
        <v>0</v>
      </c>
      <c r="P58" s="284">
        <v>0</v>
      </c>
      <c r="Q58" s="271">
        <v>0</v>
      </c>
      <c r="R58" s="271">
        <v>0</v>
      </c>
      <c r="S58" s="284">
        <v>0</v>
      </c>
      <c r="T58" s="22"/>
      <c r="U58" s="22"/>
      <c r="V58" s="22"/>
      <c r="W58" s="22"/>
      <c r="X58" s="22"/>
      <c r="Y58" s="22"/>
      <c r="Z58" s="22"/>
      <c r="AA58" s="22"/>
      <c r="AB58" s="22"/>
      <c r="AC58" s="22"/>
      <c r="AD58" s="22"/>
      <c r="AE58" s="22"/>
      <c r="AF58" s="22"/>
      <c r="AG58" s="22"/>
    </row>
    <row r="59" spans="2:33" ht="9">
      <c r="B59" s="408" t="s">
        <v>472</v>
      </c>
      <c r="C59" s="271">
        <v>-3</v>
      </c>
      <c r="D59" s="271">
        <v>0</v>
      </c>
      <c r="E59" s="271">
        <v>0</v>
      </c>
      <c r="F59" s="271">
        <v>0</v>
      </c>
      <c r="G59" s="271">
        <v>0</v>
      </c>
      <c r="H59" s="271">
        <v>0</v>
      </c>
      <c r="I59" s="271">
        <v>0</v>
      </c>
      <c r="J59" s="271">
        <v>0</v>
      </c>
      <c r="K59" s="271">
        <v>0</v>
      </c>
      <c r="L59" s="284">
        <v>-3</v>
      </c>
      <c r="M59" s="271">
        <v>0</v>
      </c>
      <c r="N59" s="271">
        <v>3</v>
      </c>
      <c r="O59" s="284">
        <v>0</v>
      </c>
      <c r="P59" s="284">
        <v>-3</v>
      </c>
      <c r="Q59" s="271">
        <v>3</v>
      </c>
      <c r="R59" s="271">
        <v>0</v>
      </c>
      <c r="S59" s="284">
        <v>0</v>
      </c>
      <c r="T59" s="22"/>
      <c r="U59" s="22"/>
      <c r="V59" s="22"/>
      <c r="W59" s="22"/>
      <c r="X59" s="22"/>
      <c r="Y59" s="22"/>
      <c r="Z59" s="22"/>
      <c r="AA59" s="22"/>
      <c r="AB59" s="22"/>
      <c r="AC59" s="22"/>
      <c r="AD59" s="22"/>
      <c r="AE59" s="22"/>
      <c r="AF59" s="22"/>
      <c r="AG59" s="22"/>
    </row>
    <row r="60" spans="2:33" ht="9">
      <c r="B60" s="408" t="s">
        <v>473</v>
      </c>
      <c r="C60" s="271">
        <v>0</v>
      </c>
      <c r="D60" s="271">
        <v>0</v>
      </c>
      <c r="E60" s="271">
        <v>0</v>
      </c>
      <c r="F60" s="271">
        <v>0</v>
      </c>
      <c r="G60" s="271">
        <v>0</v>
      </c>
      <c r="H60" s="271">
        <v>0</v>
      </c>
      <c r="I60" s="271">
        <v>0</v>
      </c>
      <c r="J60" s="271">
        <v>0</v>
      </c>
      <c r="K60" s="271">
        <v>0</v>
      </c>
      <c r="L60" s="284">
        <v>0</v>
      </c>
      <c r="M60" s="271">
        <v>0</v>
      </c>
      <c r="N60" s="271">
        <v>0</v>
      </c>
      <c r="O60" s="284">
        <v>0</v>
      </c>
      <c r="P60" s="284">
        <v>1</v>
      </c>
      <c r="Q60" s="271">
        <v>-1</v>
      </c>
      <c r="R60" s="271">
        <v>0</v>
      </c>
      <c r="S60" s="284">
        <v>0</v>
      </c>
      <c r="T60" s="22"/>
      <c r="U60" s="22"/>
      <c r="V60" s="22"/>
      <c r="W60" s="22"/>
      <c r="X60" s="22"/>
      <c r="Y60" s="22"/>
      <c r="Z60" s="22"/>
      <c r="AA60" s="22"/>
      <c r="AB60" s="22"/>
      <c r="AC60" s="22"/>
      <c r="AD60" s="22"/>
      <c r="AE60" s="22"/>
      <c r="AF60" s="22"/>
      <c r="AG60" s="22"/>
    </row>
    <row r="61" spans="2:33" ht="9">
      <c r="B61" s="408" t="s">
        <v>474</v>
      </c>
      <c r="C61" s="271">
        <v>0</v>
      </c>
      <c r="D61" s="271">
        <v>0</v>
      </c>
      <c r="E61" s="271">
        <v>0</v>
      </c>
      <c r="F61" s="271">
        <v>0</v>
      </c>
      <c r="G61" s="271">
        <v>0</v>
      </c>
      <c r="H61" s="271">
        <v>0</v>
      </c>
      <c r="I61" s="271">
        <v>0</v>
      </c>
      <c r="J61" s="271">
        <v>0</v>
      </c>
      <c r="K61" s="271">
        <v>0</v>
      </c>
      <c r="L61" s="284">
        <v>0</v>
      </c>
      <c r="M61" s="271">
        <v>0</v>
      </c>
      <c r="N61" s="271">
        <v>0</v>
      </c>
      <c r="O61" s="284">
        <v>0</v>
      </c>
      <c r="P61" s="284">
        <v>0</v>
      </c>
      <c r="Q61" s="271">
        <v>0</v>
      </c>
      <c r="R61" s="271">
        <v>0</v>
      </c>
      <c r="S61" s="284">
        <v>0</v>
      </c>
      <c r="T61" s="22"/>
      <c r="U61" s="22"/>
      <c r="V61" s="22"/>
      <c r="W61" s="22"/>
      <c r="X61" s="22"/>
      <c r="Y61" s="22"/>
      <c r="Z61" s="22"/>
      <c r="AA61" s="22"/>
      <c r="AB61" s="22"/>
      <c r="AC61" s="22"/>
      <c r="AD61" s="22"/>
      <c r="AE61" s="22"/>
      <c r="AF61" s="22"/>
      <c r="AG61" s="22"/>
    </row>
    <row r="62" spans="2:33" ht="9">
      <c r="B62" s="408" t="s">
        <v>475</v>
      </c>
      <c r="C62" s="271">
        <v>2</v>
      </c>
      <c r="D62" s="271">
        <v>0</v>
      </c>
      <c r="E62" s="271">
        <v>0</v>
      </c>
      <c r="F62" s="271">
        <v>0</v>
      </c>
      <c r="G62" s="271">
        <v>0</v>
      </c>
      <c r="H62" s="271">
        <v>0</v>
      </c>
      <c r="I62" s="271">
        <v>0</v>
      </c>
      <c r="J62" s="271">
        <v>0</v>
      </c>
      <c r="K62" s="271">
        <v>0</v>
      </c>
      <c r="L62" s="284">
        <v>2</v>
      </c>
      <c r="M62" s="271">
        <v>0</v>
      </c>
      <c r="N62" s="271">
        <v>-2</v>
      </c>
      <c r="O62" s="284">
        <v>0</v>
      </c>
      <c r="P62" s="284">
        <v>0</v>
      </c>
      <c r="Q62" s="271">
        <v>0</v>
      </c>
      <c r="R62" s="271">
        <v>0</v>
      </c>
      <c r="S62" s="284">
        <v>0</v>
      </c>
      <c r="T62" s="22"/>
      <c r="U62" s="22"/>
      <c r="V62" s="22"/>
      <c r="W62" s="22"/>
      <c r="X62" s="22"/>
      <c r="Y62" s="22"/>
      <c r="Z62" s="22"/>
      <c r="AA62" s="22"/>
      <c r="AB62" s="22"/>
      <c r="AC62" s="22"/>
      <c r="AD62" s="22"/>
      <c r="AE62" s="22"/>
      <c r="AF62" s="22"/>
      <c r="AG62" s="22"/>
    </row>
    <row r="63" spans="2:33" ht="9">
      <c r="B63" s="408" t="s">
        <v>476</v>
      </c>
      <c r="C63" s="271">
        <v>0</v>
      </c>
      <c r="D63" s="271">
        <v>0</v>
      </c>
      <c r="E63" s="271">
        <v>0</v>
      </c>
      <c r="F63" s="271">
        <v>0</v>
      </c>
      <c r="G63" s="271">
        <v>0</v>
      </c>
      <c r="H63" s="271">
        <v>0</v>
      </c>
      <c r="I63" s="271">
        <v>0</v>
      </c>
      <c r="J63" s="271">
        <v>0</v>
      </c>
      <c r="K63" s="271">
        <v>0</v>
      </c>
      <c r="L63" s="284">
        <v>0</v>
      </c>
      <c r="M63" s="271">
        <v>0</v>
      </c>
      <c r="N63" s="271">
        <v>0</v>
      </c>
      <c r="O63" s="284">
        <v>0</v>
      </c>
      <c r="P63" s="284">
        <v>0</v>
      </c>
      <c r="Q63" s="271">
        <v>0</v>
      </c>
      <c r="R63" s="271">
        <v>0</v>
      </c>
      <c r="S63" s="284">
        <v>0</v>
      </c>
      <c r="T63" s="22"/>
      <c r="U63" s="22"/>
      <c r="V63" s="22"/>
      <c r="W63" s="22"/>
      <c r="X63" s="22"/>
      <c r="Y63" s="22"/>
      <c r="Z63" s="22"/>
      <c r="AA63" s="22"/>
      <c r="AB63" s="22"/>
      <c r="AC63" s="22"/>
      <c r="AD63" s="22"/>
      <c r="AE63" s="22"/>
      <c r="AF63" s="22"/>
      <c r="AG63" s="22"/>
    </row>
    <row r="64" spans="2:33" ht="9">
      <c r="B64" s="409" t="s">
        <v>477</v>
      </c>
      <c r="C64" s="273">
        <v>0</v>
      </c>
      <c r="D64" s="273">
        <v>0</v>
      </c>
      <c r="E64" s="273">
        <v>0</v>
      </c>
      <c r="F64" s="273">
        <v>0</v>
      </c>
      <c r="G64" s="273">
        <v>0</v>
      </c>
      <c r="H64" s="273">
        <v>0</v>
      </c>
      <c r="I64" s="273">
        <v>0</v>
      </c>
      <c r="J64" s="273">
        <v>0</v>
      </c>
      <c r="K64" s="273">
        <v>-2</v>
      </c>
      <c r="L64" s="273">
        <v>-2</v>
      </c>
      <c r="M64" s="273">
        <v>2</v>
      </c>
      <c r="N64" s="273">
        <v>0</v>
      </c>
      <c r="O64" s="273">
        <v>0</v>
      </c>
      <c r="P64" s="273">
        <v>7</v>
      </c>
      <c r="Q64" s="273">
        <v>-7</v>
      </c>
      <c r="R64" s="273">
        <v>0</v>
      </c>
      <c r="S64" s="273">
        <v>0</v>
      </c>
      <c r="T64" s="22"/>
      <c r="U64" s="22"/>
      <c r="V64" s="22"/>
      <c r="W64" s="22"/>
      <c r="X64" s="22"/>
      <c r="Y64" s="22"/>
      <c r="Z64" s="22"/>
      <c r="AA64" s="22"/>
      <c r="AB64" s="22"/>
      <c r="AC64" s="22"/>
      <c r="AD64" s="22"/>
      <c r="AE64" s="22"/>
      <c r="AF64" s="22"/>
      <c r="AG64" s="22"/>
    </row>
    <row r="65" spans="2:33" ht="9">
      <c r="B65" s="267"/>
      <c r="C65" s="271"/>
      <c r="D65" s="271"/>
      <c r="E65" s="271"/>
      <c r="F65" s="271"/>
      <c r="G65" s="271"/>
      <c r="H65" s="271"/>
      <c r="I65" s="271"/>
      <c r="J65" s="271"/>
      <c r="K65" s="271"/>
      <c r="L65" s="284"/>
      <c r="M65" s="271"/>
      <c r="N65" s="271"/>
      <c r="O65" s="284"/>
      <c r="P65" s="284"/>
      <c r="Q65" s="271"/>
      <c r="R65" s="271"/>
      <c r="S65" s="284"/>
      <c r="T65" s="22"/>
      <c r="U65" s="22"/>
      <c r="V65" s="22"/>
      <c r="W65" s="22"/>
      <c r="X65" s="22"/>
      <c r="Y65" s="22"/>
      <c r="Z65" s="22"/>
      <c r="AA65" s="22"/>
      <c r="AB65" s="22"/>
      <c r="AC65" s="22"/>
      <c r="AD65" s="22"/>
      <c r="AE65" s="22"/>
      <c r="AF65" s="22"/>
      <c r="AG65" s="22"/>
    </row>
    <row r="66" spans="2:33" ht="9">
      <c r="B66" s="409" t="s">
        <v>478</v>
      </c>
      <c r="C66" s="273">
        <v>15</v>
      </c>
      <c r="D66" s="273">
        <v>0</v>
      </c>
      <c r="E66" s="273">
        <v>0</v>
      </c>
      <c r="F66" s="273">
        <v>8</v>
      </c>
      <c r="G66" s="273">
        <v>4</v>
      </c>
      <c r="H66" s="273">
        <v>0</v>
      </c>
      <c r="I66" s="273">
        <v>6</v>
      </c>
      <c r="J66" s="273">
        <v>6</v>
      </c>
      <c r="K66" s="273">
        <v>-2</v>
      </c>
      <c r="L66" s="273">
        <v>37</v>
      </c>
      <c r="M66" s="273">
        <v>-22</v>
      </c>
      <c r="N66" s="273">
        <v>-15</v>
      </c>
      <c r="O66" s="273">
        <v>0</v>
      </c>
      <c r="P66" s="273">
        <v>-1630</v>
      </c>
      <c r="Q66" s="273">
        <v>1630</v>
      </c>
      <c r="R66" s="273">
        <v>-1</v>
      </c>
      <c r="S66" s="273">
        <v>-1</v>
      </c>
      <c r="T66" s="22"/>
      <c r="U66" s="22"/>
      <c r="V66" s="22"/>
      <c r="W66" s="22"/>
      <c r="X66" s="22"/>
      <c r="Y66" s="22"/>
      <c r="Z66" s="22"/>
      <c r="AA66" s="22"/>
      <c r="AB66" s="22"/>
      <c r="AC66" s="22"/>
      <c r="AD66" s="22"/>
      <c r="AE66" s="22"/>
      <c r="AF66" s="22"/>
      <c r="AG66" s="22"/>
    </row>
    <row r="67" spans="2:33" ht="9">
      <c r="B67" s="270"/>
      <c r="C67" s="350"/>
      <c r="D67" s="350"/>
      <c r="E67" s="350"/>
      <c r="F67" s="350"/>
      <c r="G67" s="350"/>
      <c r="H67" s="350"/>
      <c r="I67" s="350"/>
      <c r="J67" s="350"/>
      <c r="K67" s="350"/>
      <c r="L67" s="273"/>
      <c r="M67" s="350"/>
      <c r="N67" s="350"/>
      <c r="O67" s="350"/>
      <c r="P67" s="350"/>
      <c r="Q67" s="350"/>
      <c r="R67" s="350"/>
      <c r="S67" s="273"/>
      <c r="T67" s="22"/>
      <c r="U67" s="22"/>
      <c r="V67" s="22"/>
      <c r="W67" s="22"/>
      <c r="X67" s="22"/>
      <c r="Y67" s="22"/>
      <c r="Z67" s="22"/>
      <c r="AA67" s="22"/>
      <c r="AB67" s="22"/>
      <c r="AC67" s="22"/>
      <c r="AD67" s="22"/>
      <c r="AE67" s="22"/>
      <c r="AF67" s="22"/>
      <c r="AG67" s="22"/>
    </row>
    <row r="68" spans="2:33" ht="9.6" thickBot="1">
      <c r="B68" s="409" t="s">
        <v>479</v>
      </c>
      <c r="C68" s="258">
        <v>-12</v>
      </c>
      <c r="D68" s="258">
        <v>1900</v>
      </c>
      <c r="E68" s="258">
        <v>1050</v>
      </c>
      <c r="F68" s="258">
        <v>479</v>
      </c>
      <c r="G68" s="258">
        <v>264</v>
      </c>
      <c r="H68" s="258">
        <v>40</v>
      </c>
      <c r="I68" s="258">
        <v>127</v>
      </c>
      <c r="J68" s="258">
        <v>75</v>
      </c>
      <c r="K68" s="258">
        <v>144</v>
      </c>
      <c r="L68" s="258">
        <v>4067</v>
      </c>
      <c r="M68" s="258">
        <v>1582</v>
      </c>
      <c r="N68" s="258">
        <v>23</v>
      </c>
      <c r="O68" s="258">
        <v>5672</v>
      </c>
      <c r="P68" s="258">
        <v>18090</v>
      </c>
      <c r="Q68" s="258">
        <v>-3081</v>
      </c>
      <c r="R68" s="258">
        <v>0</v>
      </c>
      <c r="S68" s="258">
        <v>20681</v>
      </c>
      <c r="T68" s="22"/>
      <c r="U68" s="22"/>
      <c r="V68" s="22"/>
      <c r="W68" s="22"/>
      <c r="X68" s="22"/>
      <c r="Y68" s="22"/>
      <c r="Z68" s="22"/>
      <c r="AA68" s="22"/>
      <c r="AB68" s="22"/>
      <c r="AC68" s="22"/>
      <c r="AD68" s="22"/>
      <c r="AE68" s="22"/>
      <c r="AF68" s="22"/>
      <c r="AG68" s="22"/>
    </row>
    <row r="69" spans="2:33" ht="9.6" thickTop="1">
      <c r="B69" s="267"/>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row>
    <row r="70" spans="2:33" ht="9">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row>
    <row r="71" spans="2:33" ht="9">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row>
    <row r="72" spans="2:33" ht="9">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row>
    <row r="73" spans="2:33" ht="9">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row>
    <row r="74" spans="2:33" ht="9">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row>
    <row r="75" spans="2:33" ht="9">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row>
    <row r="76" spans="2:33" ht="9">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row>
    <row r="77" spans="2:33" ht="9">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row>
    <row r="78" spans="2:33" ht="9">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row>
    <row r="79" spans="2:33" ht="9">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row>
    <row r="80" spans="2:33" ht="9">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row>
    <row r="81" spans="3:33" ht="9">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row>
    <row r="82" spans="3:33" ht="9">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row>
    <row r="83" spans="3:33" ht="9">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row>
    <row r="84" spans="3:33" ht="9">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row>
    <row r="85" spans="3:33" ht="9">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row>
    <row r="86" spans="3:33" ht="9">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row>
    <row r="87" spans="3:33" ht="9">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row>
    <row r="88" spans="3:33" ht="9">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row>
    <row r="89" spans="3:33" ht="9">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row>
    <row r="90" spans="3:33" ht="12" customHeight="1">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row>
    <row r="91" spans="3:33" ht="12" customHeight="1">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row>
    <row r="92" spans="3:33" ht="12" customHeight="1">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row>
    <row r="93" spans="3:33" ht="12" customHeight="1">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row>
    <row r="94" spans="3:33" ht="12" customHeight="1">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row>
    <row r="95" spans="3:33" ht="12" customHeight="1">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row>
    <row r="96" spans="3:33" ht="12" customHeight="1">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row>
    <row r="97" spans="3:33" ht="12" customHeight="1">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row>
    <row r="98" spans="3:33" ht="12" customHeight="1">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row>
    <row r="99" spans="3:33" ht="12" customHeight="1">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row>
    <row r="100" spans="3:33" ht="12" customHeight="1">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row>
    <row r="101" spans="3:33" ht="12" customHeight="1">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row>
    <row r="102" spans="3:33" ht="12" customHeight="1">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row>
    <row r="103" spans="3:33" ht="12" customHeight="1">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row>
    <row r="104" spans="3:33" ht="12" customHeight="1">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row>
    <row r="105" spans="3:33" ht="12" customHeight="1">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row>
    <row r="106" spans="3:33" ht="12" customHeight="1">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row>
    <row r="107" spans="3:33" ht="12" customHeight="1">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row>
    <row r="108" spans="3:33" ht="12" customHeight="1">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row>
    <row r="109" spans="3:33" ht="12" customHeight="1">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row>
    <row r="110" spans="3:33" ht="12" customHeight="1">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row>
    <row r="111" spans="3:33" ht="12" customHeight="1">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row>
    <row r="112" spans="3:33" ht="12" customHeight="1">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row>
    <row r="113" spans="3:33" ht="12" customHeight="1">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row>
    <row r="114" spans="3:33" ht="12" customHeight="1">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row>
    <row r="115" spans="3:33" ht="12" customHeight="1">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row>
    <row r="116" spans="3:33" ht="12" customHeight="1">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row>
    <row r="117" spans="3:33" ht="12" customHeight="1">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row>
    <row r="118" spans="3:33" ht="12" customHeight="1">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row>
    <row r="119" spans="3:33" ht="12" customHeight="1">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row>
    <row r="120" spans="3:33" ht="12" customHeight="1">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row>
    <row r="121" spans="3:33" ht="12" customHeight="1">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row>
    <row r="122" spans="3:33" ht="12" customHeight="1">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row>
    <row r="123" spans="3:33" ht="12" customHeight="1">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row>
    <row r="124" spans="3:33" ht="12" customHeight="1">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row>
    <row r="125" spans="3:33" ht="12" customHeight="1">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row>
    <row r="126" spans="3:33" ht="12" customHeight="1">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row>
    <row r="127" spans="3:33" ht="12" customHeight="1">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row>
    <row r="128" spans="3:33" ht="12" customHeight="1">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row>
    <row r="129" spans="3:33" ht="12" customHeight="1">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row>
    <row r="130" spans="3:33" ht="12" customHeight="1">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row>
    <row r="131" spans="3:33" ht="12" customHeight="1">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row>
    <row r="132" spans="3:33" ht="12" customHeight="1">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row>
    <row r="133" spans="3:33" ht="12" customHeight="1">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row>
    <row r="134" spans="3:33" ht="12" customHeight="1">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row>
    <row r="135" spans="3:33" ht="12" customHeight="1">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row>
    <row r="136" spans="3:33" ht="12" customHeight="1">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row>
    <row r="137" spans="3:33" ht="12" customHeight="1">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row>
    <row r="138" spans="3:33" ht="12" customHeight="1">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row>
    <row r="139" spans="3:33" ht="12" customHeight="1">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row>
    <row r="140" spans="3:33" ht="12" customHeight="1">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row>
    <row r="141" spans="3:33" ht="12" customHeight="1">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row>
    <row r="142" spans="3:33" ht="12" customHeight="1">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row>
    <row r="143" spans="3:33" ht="12" customHeight="1">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row>
    <row r="144" spans="3:33" ht="12" customHeight="1">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row>
    <row r="145" spans="3:33" ht="12" customHeight="1">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row>
    <row r="146" spans="3:33" ht="12" customHeight="1">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row>
    <row r="147" spans="3:33" ht="12" customHeight="1">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row>
    <row r="148" spans="3:33" ht="12" customHeight="1">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row>
    <row r="149" spans="3:33" ht="12" customHeight="1">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row>
    <row r="150" spans="3:33" ht="12" customHeight="1">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row>
    <row r="151" spans="3:33" ht="12" customHeight="1">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row>
    <row r="152" spans="3:33" ht="12" customHeight="1">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row>
    <row r="153" spans="3:33" ht="12" customHeight="1">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row>
    <row r="154" spans="3:33" ht="12" customHeight="1">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row>
    <row r="155" spans="3:33" ht="12" customHeight="1">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row>
    <row r="156" spans="3:33" ht="12" customHeight="1">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row>
    <row r="157" spans="3:33" ht="12" customHeight="1">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row>
    <row r="158" spans="3:33" ht="12" customHeight="1">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row>
    <row r="159" spans="3:33" ht="12" customHeight="1">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row>
    <row r="160" spans="3:33" ht="12" customHeight="1">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row>
    <row r="161" spans="3:33" ht="12" customHeight="1">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row>
    <row r="162" spans="3:33" ht="12" customHeight="1">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row>
    <row r="163" spans="3:33" ht="12" customHeight="1">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row>
    <row r="164" spans="3:33" ht="12" customHeight="1">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row>
    <row r="165" spans="3:33" ht="12" customHeight="1">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row>
    <row r="166" spans="3:33" ht="12" customHeight="1">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row>
    <row r="167" spans="3:33" ht="12" customHeight="1">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row>
    <row r="168" spans="3:33" ht="12" customHeight="1">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row>
    <row r="169" spans="3:33" ht="12" customHeight="1">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row>
    <row r="170" spans="3:33" ht="12" customHeight="1">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row>
    <row r="171" spans="3:33" ht="12" customHeight="1">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row>
    <row r="172" spans="3:33" ht="12" customHeight="1">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row>
    <row r="173" spans="3:33" ht="12" customHeight="1">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row>
    <row r="174" spans="3:33" ht="12" customHeight="1">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row>
    <row r="175" spans="3:33" ht="12" customHeight="1">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row>
    <row r="176" spans="3:33" ht="12" customHeight="1">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row>
    <row r="177" spans="3:33" ht="12" customHeight="1">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row>
    <row r="178" spans="3:33" ht="12" customHeight="1">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row>
    <row r="179" spans="3:33" ht="12" customHeight="1">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row>
    <row r="180" spans="3:33" ht="12" customHeight="1">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row>
    <row r="181" spans="3:33" ht="12" customHeight="1">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row>
    <row r="182" spans="3:33" ht="12" customHeight="1">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row>
    <row r="183" spans="3:33" ht="12" customHeight="1">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row>
    <row r="184" spans="3:33" ht="12" customHeight="1">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row>
    <row r="185" spans="3:33" ht="12" customHeight="1">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row>
    <row r="186" spans="3:33" ht="12" customHeight="1">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row>
    <row r="187" spans="3:33" ht="12" customHeight="1">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row>
    <row r="188" spans="3:33" ht="12" customHeight="1">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row>
    <row r="189" spans="3:33" ht="12" customHeight="1">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row>
    <row r="190" spans="3:33" ht="12" customHeight="1">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row>
    <row r="191" spans="3:33" ht="12" customHeight="1">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row>
    <row r="192" spans="3:33" ht="12" customHeight="1">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row>
    <row r="193" spans="3:33" ht="12" customHeight="1">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row>
    <row r="194" spans="3:33" ht="12" customHeight="1">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row>
    <row r="195" spans="3:33" ht="12" customHeight="1">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row>
    <row r="196" spans="3:33" ht="12" customHeight="1">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row>
    <row r="197" spans="3:33" ht="12" customHeight="1">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row>
    <row r="198" spans="3:33" ht="12" customHeight="1">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row>
    <row r="199" spans="3:33" ht="12" customHeight="1">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row>
    <row r="200" spans="3:33" ht="12" customHeight="1">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row>
    <row r="201" spans="3:33" ht="12" customHeight="1">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row>
    <row r="202" spans="3:33" ht="12" customHeight="1">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row>
  </sheetData>
  <mergeCells count="3">
    <mergeCell ref="C4:O4"/>
    <mergeCell ref="B2:S2"/>
    <mergeCell ref="Q4:S4"/>
  </mergeCells>
  <pageMargins left="0.7" right="0.7" top="0.75" bottom="0.75" header="0.3" footer="0.3"/>
  <pageSetup paperSize="9"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B2:DF203"/>
  <sheetViews>
    <sheetView showGridLines="0" zoomScaleNormal="100" workbookViewId="0">
      <pane xSplit="3" ySplit="6" topLeftCell="D7" activePane="bottomRight" state="frozen"/>
      <selection pane="bottomRight"/>
      <selection pane="bottomLeft" activeCell="A7" sqref="A7"/>
      <selection pane="topRight" activeCell="D1" sqref="D1"/>
    </sheetView>
  </sheetViews>
  <sheetFormatPr defaultColWidth="8.5703125" defaultRowHeight="8.1"/>
  <cols>
    <col min="1" max="1" width="3" style="15" customWidth="1"/>
    <col min="2" max="2" width="34" style="15" customWidth="1"/>
    <col min="3" max="3" width="7.5703125" style="15" customWidth="1"/>
    <col min="4" max="4" width="5.42578125" style="68" customWidth="1"/>
    <col min="5" max="20" width="12.5703125" style="15" customWidth="1"/>
    <col min="21" max="21" width="12.5703125" style="15" customWidth="1" collapsed="1"/>
    <col min="22" max="22" width="12.5703125" style="15" customWidth="1"/>
    <col min="23" max="23" width="14.42578125" style="15" bestFit="1" customWidth="1"/>
    <col min="24" max="24" width="12.5703125" style="15" customWidth="1"/>
    <col min="25" max="25" width="14.42578125" style="15" bestFit="1" customWidth="1"/>
    <col min="26" max="28" width="12.5703125" style="15" customWidth="1"/>
    <col min="29" max="29" width="33.42578125" style="15" customWidth="1"/>
    <col min="30" max="30" width="8.5703125" style="15" customWidth="1"/>
    <col min="31" max="31" width="13.42578125" style="15" customWidth="1"/>
    <col min="32" max="47" width="12.5703125" style="15" customWidth="1"/>
    <col min="48" max="48" width="8.5703125" style="15" customWidth="1"/>
    <col min="49" max="49" width="33.42578125" style="15" customWidth="1"/>
    <col min="50" max="50" width="8.5703125" style="15" customWidth="1"/>
    <col min="51" max="52" width="14.42578125" style="15" customWidth="1"/>
    <col min="53" max="68" width="12.5703125" style="15" customWidth="1"/>
    <col min="69" max="69" width="16.42578125" style="15" customWidth="1"/>
    <col min="70" max="71" width="12.5703125" style="15" customWidth="1"/>
    <col min="72" max="72" width="12.42578125" style="15" customWidth="1"/>
    <col min="73" max="73" width="10.5703125" style="15" customWidth="1"/>
    <col min="74" max="74" width="12.5703125" style="15" customWidth="1"/>
    <col min="75" max="75" width="14.5703125" style="15" customWidth="1"/>
    <col min="76" max="76" width="19.5703125" style="15" customWidth="1"/>
    <col min="77" max="77" width="14.5703125" style="15" customWidth="1"/>
    <col min="78" max="79" width="14.42578125" style="15" customWidth="1"/>
    <col min="80" max="80" width="15.42578125" style="15" customWidth="1"/>
    <col min="81" max="81" width="14" style="15" customWidth="1"/>
    <col min="82" max="82" width="12.5703125" style="15" customWidth="1"/>
    <col min="83" max="83" width="14.42578125" style="15" customWidth="1"/>
    <col min="84" max="84" width="10.5703125" style="15" customWidth="1"/>
    <col min="85" max="85" width="13.5703125" style="15" customWidth="1"/>
    <col min="86" max="86" width="7.42578125" style="15" customWidth="1"/>
    <col min="87" max="87" width="11.42578125" style="15" customWidth="1"/>
    <col min="88" max="88" width="13.42578125" style="15" customWidth="1"/>
    <col min="89" max="89" width="12.42578125" style="15" customWidth="1"/>
    <col min="90" max="91" width="11.42578125" style="15" customWidth="1"/>
    <col min="92" max="16384" width="8.5703125" style="15"/>
  </cols>
  <sheetData>
    <row r="2" spans="2:110" s="9" customFormat="1" ht="14.1">
      <c r="B2" s="439" t="s">
        <v>0</v>
      </c>
      <c r="C2" s="439"/>
      <c r="D2" s="439"/>
      <c r="E2" s="439"/>
      <c r="F2" s="439"/>
      <c r="G2" s="439"/>
      <c r="H2" s="439"/>
      <c r="I2" s="439"/>
      <c r="J2" s="439"/>
      <c r="K2" s="439"/>
      <c r="L2" s="439"/>
      <c r="M2" s="439"/>
      <c r="N2" s="439"/>
      <c r="O2" s="439"/>
      <c r="P2" s="439"/>
      <c r="Q2" s="439"/>
      <c r="R2" s="439"/>
      <c r="S2" s="439"/>
      <c r="T2" s="439"/>
      <c r="U2" s="439"/>
      <c r="AF2" s="556"/>
      <c r="AG2" s="557"/>
      <c r="AH2" s="557"/>
      <c r="AI2" s="557"/>
      <c r="AJ2" s="557"/>
      <c r="AK2" s="557"/>
      <c r="AL2" s="557"/>
      <c r="AM2" s="557"/>
      <c r="AN2" s="557"/>
      <c r="AO2" s="557"/>
      <c r="AP2" s="557"/>
      <c r="AQ2" s="557"/>
      <c r="AR2" s="557"/>
    </row>
    <row r="3" spans="2:110" s="12" customFormat="1" ht="10.5">
      <c r="B3" s="440" t="s">
        <v>190</v>
      </c>
      <c r="C3" s="440"/>
      <c r="D3" s="440"/>
      <c r="E3" s="440"/>
      <c r="F3" s="440"/>
      <c r="G3" s="440"/>
      <c r="H3" s="440"/>
      <c r="I3" s="440"/>
      <c r="J3" s="440"/>
      <c r="K3" s="440"/>
      <c r="L3" s="440"/>
      <c r="M3" s="440"/>
      <c r="N3" s="440"/>
      <c r="O3" s="440"/>
      <c r="P3" s="440"/>
      <c r="Q3" s="440"/>
      <c r="R3" s="440"/>
      <c r="S3" s="440"/>
      <c r="T3" s="440"/>
      <c r="U3" s="440"/>
    </row>
    <row r="4" spans="2:110" s="18" customFormat="1">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row>
    <row r="5" spans="2:110" ht="14.85" customHeight="1">
      <c r="B5" s="13"/>
      <c r="C5" s="13"/>
      <c r="D5" s="49"/>
      <c r="E5" s="444" t="s">
        <v>2</v>
      </c>
      <c r="F5" s="445"/>
      <c r="G5" s="445"/>
      <c r="H5" s="445"/>
      <c r="I5" s="445"/>
      <c r="J5" s="445"/>
      <c r="K5" s="445"/>
      <c r="L5" s="445"/>
      <c r="M5" s="445"/>
      <c r="N5" s="445"/>
      <c r="O5" s="445"/>
      <c r="P5" s="445"/>
      <c r="Q5" s="446"/>
      <c r="R5" s="182" t="s">
        <v>3</v>
      </c>
      <c r="S5" s="444" t="s">
        <v>4</v>
      </c>
      <c r="T5" s="445"/>
      <c r="U5" s="446"/>
      <c r="V5" s="106"/>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110" ht="25.5" customHeight="1">
      <c r="B6" s="13"/>
      <c r="C6" s="13"/>
      <c r="D6" s="49"/>
      <c r="E6" s="107" t="s">
        <v>5</v>
      </c>
      <c r="F6" s="108" t="s">
        <v>6</v>
      </c>
      <c r="G6" s="108" t="s">
        <v>7</v>
      </c>
      <c r="H6" s="108" t="s">
        <v>8</v>
      </c>
      <c r="I6" s="108" t="s">
        <v>9</v>
      </c>
      <c r="J6" s="108" t="s">
        <v>10</v>
      </c>
      <c r="K6" s="108" t="s">
        <v>11</v>
      </c>
      <c r="L6" s="108" t="s">
        <v>12</v>
      </c>
      <c r="M6" s="108" t="s">
        <v>13</v>
      </c>
      <c r="N6" s="109" t="s">
        <v>14</v>
      </c>
      <c r="O6" s="108" t="s">
        <v>15</v>
      </c>
      <c r="P6" s="108" t="s">
        <v>16</v>
      </c>
      <c r="Q6" s="111" t="s">
        <v>18</v>
      </c>
      <c r="R6" s="110" t="s">
        <v>18</v>
      </c>
      <c r="S6" s="107" t="s">
        <v>16</v>
      </c>
      <c r="T6" s="108" t="s">
        <v>19</v>
      </c>
      <c r="U6" s="111" t="s">
        <v>17</v>
      </c>
      <c r="V6" s="14"/>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110" ht="9" customHeight="1">
      <c r="B7" s="19" t="s">
        <v>20</v>
      </c>
      <c r="C7" s="19"/>
      <c r="D7" s="49"/>
      <c r="E7" s="13"/>
      <c r="F7" s="13"/>
      <c r="G7" s="13"/>
      <c r="H7" s="13"/>
      <c r="I7" s="13"/>
      <c r="J7" s="13"/>
      <c r="K7" s="13"/>
      <c r="L7" s="13"/>
      <c r="M7" s="13"/>
      <c r="N7" s="32"/>
      <c r="O7" s="13"/>
      <c r="P7" s="13"/>
      <c r="Q7" s="32"/>
      <c r="R7" s="89"/>
      <c r="S7" s="13"/>
      <c r="T7" s="13"/>
      <c r="U7" s="190"/>
      <c r="V7" s="1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110" ht="9" customHeight="1">
      <c r="B8" s="13" t="s">
        <v>21</v>
      </c>
      <c r="C8" s="13"/>
      <c r="D8" s="49" t="s">
        <v>22</v>
      </c>
      <c r="E8" s="114">
        <v>13</v>
      </c>
      <c r="F8" s="191"/>
      <c r="G8" s="191"/>
      <c r="H8" s="191"/>
      <c r="I8" s="191"/>
      <c r="J8" s="191"/>
      <c r="K8" s="191"/>
      <c r="L8" s="191"/>
      <c r="M8" s="191"/>
      <c r="N8" s="192">
        <v>13</v>
      </c>
      <c r="O8" s="191"/>
      <c r="P8" s="114">
        <v>0</v>
      </c>
      <c r="Q8" s="116">
        <v>13</v>
      </c>
      <c r="R8" s="190"/>
      <c r="S8" s="114">
        <v>0</v>
      </c>
      <c r="T8" s="113"/>
      <c r="U8" s="192">
        <v>13</v>
      </c>
      <c r="V8" s="1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110" ht="9" customHeight="1">
      <c r="B9" s="13" t="s">
        <v>23</v>
      </c>
      <c r="C9" s="13"/>
      <c r="D9" s="49" t="s">
        <v>22</v>
      </c>
      <c r="E9" s="114">
        <v>-2</v>
      </c>
      <c r="F9" s="191"/>
      <c r="G9" s="191"/>
      <c r="H9" s="191"/>
      <c r="I9" s="191"/>
      <c r="J9" s="191"/>
      <c r="K9" s="191"/>
      <c r="L9" s="191"/>
      <c r="M9" s="191"/>
      <c r="N9" s="192">
        <v>-2</v>
      </c>
      <c r="O9" s="191"/>
      <c r="P9" s="114">
        <v>0</v>
      </c>
      <c r="Q9" s="116">
        <v>-2</v>
      </c>
      <c r="R9" s="190"/>
      <c r="S9" s="114">
        <v>2</v>
      </c>
      <c r="T9" s="113"/>
      <c r="U9" s="192">
        <v>0</v>
      </c>
      <c r="V9" s="1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row>
    <row r="10" spans="2:110" ht="9" customHeight="1">
      <c r="B10" s="558" t="s">
        <v>24</v>
      </c>
      <c r="C10" s="558"/>
      <c r="D10" s="49" t="s">
        <v>22</v>
      </c>
      <c r="E10" s="114">
        <v>-23</v>
      </c>
      <c r="F10" s="191"/>
      <c r="G10" s="191"/>
      <c r="H10" s="191"/>
      <c r="I10" s="191"/>
      <c r="J10" s="191"/>
      <c r="K10" s="191"/>
      <c r="L10" s="191"/>
      <c r="M10" s="191"/>
      <c r="N10" s="192">
        <v>-23</v>
      </c>
      <c r="O10" s="191"/>
      <c r="P10" s="114">
        <v>23</v>
      </c>
      <c r="Q10" s="116">
        <v>0</v>
      </c>
      <c r="R10" s="190"/>
      <c r="S10" s="114">
        <v>0</v>
      </c>
      <c r="T10" s="113"/>
      <c r="U10" s="192">
        <v>0</v>
      </c>
      <c r="V10" s="1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row>
    <row r="11" spans="2:110" ht="9" customHeight="1">
      <c r="B11" s="123" t="s">
        <v>25</v>
      </c>
      <c r="C11" s="123"/>
      <c r="D11" s="49" t="s">
        <v>22</v>
      </c>
      <c r="E11" s="131">
        <v>-12</v>
      </c>
      <c r="F11" s="124"/>
      <c r="G11" s="124"/>
      <c r="H11" s="124"/>
      <c r="I11" s="124"/>
      <c r="J11" s="124"/>
      <c r="K11" s="124"/>
      <c r="L11" s="124"/>
      <c r="M11" s="124"/>
      <c r="N11" s="130">
        <v>-12</v>
      </c>
      <c r="O11" s="124"/>
      <c r="P11" s="131">
        <v>23</v>
      </c>
      <c r="Q11" s="130">
        <v>11</v>
      </c>
      <c r="R11" s="112"/>
      <c r="S11" s="131">
        <v>2</v>
      </c>
      <c r="T11" s="124"/>
      <c r="U11" s="130">
        <v>13</v>
      </c>
      <c r="V11" s="117"/>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row>
    <row r="12" spans="2:110" ht="9" customHeight="1">
      <c r="B12" s="13"/>
      <c r="C12" s="13"/>
      <c r="D12" s="49"/>
      <c r="E12" s="113"/>
      <c r="F12" s="113"/>
      <c r="G12" s="113"/>
      <c r="H12" s="113"/>
      <c r="I12" s="113"/>
      <c r="J12" s="113"/>
      <c r="K12" s="113"/>
      <c r="L12" s="113"/>
      <c r="M12" s="113"/>
      <c r="N12" s="192"/>
      <c r="O12" s="113"/>
      <c r="P12" s="113"/>
      <c r="Q12" s="192"/>
      <c r="R12" s="190"/>
      <c r="S12" s="113"/>
      <c r="T12" s="113"/>
      <c r="U12" s="190"/>
      <c r="V12" s="1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row>
    <row r="13" spans="2:110" ht="9" customHeight="1">
      <c r="B13" s="19" t="s">
        <v>26</v>
      </c>
      <c r="C13" s="19"/>
      <c r="D13" s="49"/>
      <c r="E13" s="113"/>
      <c r="F13" s="113"/>
      <c r="G13" s="113"/>
      <c r="H13" s="113"/>
      <c r="I13" s="113"/>
      <c r="J13" s="113"/>
      <c r="K13" s="113"/>
      <c r="L13" s="113"/>
      <c r="M13" s="113"/>
      <c r="N13" s="192"/>
      <c r="O13" s="113"/>
      <c r="P13" s="113"/>
      <c r="Q13" s="192"/>
      <c r="R13" s="190"/>
      <c r="S13" s="113"/>
      <c r="T13" s="113"/>
      <c r="U13" s="190"/>
      <c r="V13" s="1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row>
    <row r="14" spans="2:110" ht="9" customHeight="1">
      <c r="B14" s="13" t="s">
        <v>27</v>
      </c>
      <c r="C14" s="13"/>
      <c r="D14" s="49" t="s">
        <v>22</v>
      </c>
      <c r="E14" s="113"/>
      <c r="F14" s="113">
        <v>1236</v>
      </c>
      <c r="G14" s="113">
        <v>583</v>
      </c>
      <c r="H14" s="113">
        <v>234</v>
      </c>
      <c r="I14" s="113">
        <v>132</v>
      </c>
      <c r="J14" s="113">
        <v>19</v>
      </c>
      <c r="K14" s="113">
        <v>48</v>
      </c>
      <c r="L14" s="113">
        <v>25</v>
      </c>
      <c r="M14" s="113">
        <v>144</v>
      </c>
      <c r="N14" s="192">
        <v>2421</v>
      </c>
      <c r="O14" s="113">
        <v>540</v>
      </c>
      <c r="P14" s="113">
        <v>0</v>
      </c>
      <c r="Q14" s="192">
        <v>2961</v>
      </c>
      <c r="R14" s="192">
        <v>17707</v>
      </c>
      <c r="S14" s="113">
        <v>0</v>
      </c>
      <c r="T14" s="113">
        <v>0</v>
      </c>
      <c r="U14" s="192">
        <v>20668</v>
      </c>
      <c r="V14" s="1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row>
    <row r="15" spans="2:110" ht="9" customHeight="1">
      <c r="B15" s="13" t="s">
        <v>28</v>
      </c>
      <c r="C15" s="13"/>
      <c r="D15" s="49" t="s">
        <v>22</v>
      </c>
      <c r="E15" s="113"/>
      <c r="F15" s="113">
        <v>664</v>
      </c>
      <c r="G15" s="113">
        <v>467</v>
      </c>
      <c r="H15" s="113">
        <v>245</v>
      </c>
      <c r="I15" s="113">
        <v>132</v>
      </c>
      <c r="J15" s="113">
        <v>21</v>
      </c>
      <c r="K15" s="113">
        <v>79</v>
      </c>
      <c r="L15" s="113">
        <v>50</v>
      </c>
      <c r="M15" s="113">
        <v>0</v>
      </c>
      <c r="N15" s="192">
        <v>1658</v>
      </c>
      <c r="O15" s="113">
        <v>1042</v>
      </c>
      <c r="P15" s="113">
        <v>0</v>
      </c>
      <c r="Q15" s="192">
        <v>2700</v>
      </c>
      <c r="R15" s="192">
        <v>383</v>
      </c>
      <c r="S15" s="113">
        <v>-3083</v>
      </c>
      <c r="T15" s="113">
        <v>0</v>
      </c>
      <c r="U15" s="192">
        <v>0</v>
      </c>
      <c r="V15" s="1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row>
    <row r="16" spans="2:110" ht="9" customHeight="1">
      <c r="B16" s="123" t="s">
        <v>29</v>
      </c>
      <c r="C16" s="123"/>
      <c r="D16" s="49" t="s">
        <v>22</v>
      </c>
      <c r="E16" s="117"/>
      <c r="F16" s="131">
        <v>1900</v>
      </c>
      <c r="G16" s="131">
        <v>1050</v>
      </c>
      <c r="H16" s="131">
        <v>479</v>
      </c>
      <c r="I16" s="131">
        <v>264</v>
      </c>
      <c r="J16" s="131">
        <v>40</v>
      </c>
      <c r="K16" s="131">
        <v>127</v>
      </c>
      <c r="L16" s="131">
        <v>75</v>
      </c>
      <c r="M16" s="131">
        <v>144</v>
      </c>
      <c r="N16" s="130">
        <v>4079</v>
      </c>
      <c r="O16" s="131">
        <v>1582</v>
      </c>
      <c r="P16" s="131">
        <v>0</v>
      </c>
      <c r="Q16" s="130">
        <v>5661</v>
      </c>
      <c r="R16" s="130">
        <v>18090</v>
      </c>
      <c r="S16" s="131">
        <v>-3083</v>
      </c>
      <c r="T16" s="131">
        <v>0</v>
      </c>
      <c r="U16" s="130">
        <v>20668</v>
      </c>
      <c r="V16" s="117"/>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row>
    <row r="17" spans="2:60" ht="9" customHeight="1">
      <c r="B17" s="123"/>
      <c r="C17" s="123"/>
      <c r="D17" s="49"/>
      <c r="E17" s="117"/>
      <c r="F17" s="117"/>
      <c r="G17" s="117"/>
      <c r="H17" s="117"/>
      <c r="I17" s="117"/>
      <c r="J17" s="117"/>
      <c r="K17" s="117"/>
      <c r="L17" s="117"/>
      <c r="M17" s="117"/>
      <c r="N17" s="118"/>
      <c r="O17" s="117"/>
      <c r="P17" s="117"/>
      <c r="Q17" s="118"/>
      <c r="R17" s="112"/>
      <c r="S17" s="117"/>
      <c r="T17" s="117"/>
      <c r="U17" s="112"/>
      <c r="V17" s="117"/>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row>
    <row r="18" spans="2:60" ht="9" customHeight="1" collapsed="1">
      <c r="B18" s="19" t="s">
        <v>30</v>
      </c>
      <c r="C18" s="19"/>
      <c r="D18" s="49" t="s">
        <v>22</v>
      </c>
      <c r="E18" s="131">
        <v>-12</v>
      </c>
      <c r="F18" s="131">
        <v>1900</v>
      </c>
      <c r="G18" s="131">
        <v>1050</v>
      </c>
      <c r="H18" s="131">
        <v>479</v>
      </c>
      <c r="I18" s="131">
        <v>264</v>
      </c>
      <c r="J18" s="131">
        <v>40</v>
      </c>
      <c r="K18" s="131">
        <v>127</v>
      </c>
      <c r="L18" s="131">
        <v>75</v>
      </c>
      <c r="M18" s="131">
        <v>144</v>
      </c>
      <c r="N18" s="130">
        <v>4067</v>
      </c>
      <c r="O18" s="131">
        <v>1582</v>
      </c>
      <c r="P18" s="131">
        <v>23</v>
      </c>
      <c r="Q18" s="130">
        <v>5672</v>
      </c>
      <c r="R18" s="130">
        <v>18090</v>
      </c>
      <c r="S18" s="131">
        <v>-3081</v>
      </c>
      <c r="T18" s="131">
        <v>0</v>
      </c>
      <c r="U18" s="130">
        <v>20681</v>
      </c>
      <c r="V18" s="117"/>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row>
    <row r="19" spans="2:60" ht="9.75" customHeight="1">
      <c r="B19" s="13"/>
      <c r="C19" s="13"/>
      <c r="D19" s="49"/>
      <c r="E19" s="113"/>
      <c r="F19" s="113"/>
      <c r="G19" s="113"/>
      <c r="H19" s="113"/>
      <c r="I19" s="113"/>
      <c r="J19" s="113"/>
      <c r="K19" s="113"/>
      <c r="L19" s="113"/>
      <c r="M19" s="113"/>
      <c r="N19" s="190"/>
      <c r="O19" s="113"/>
      <c r="P19" s="134"/>
      <c r="Q19" s="190"/>
      <c r="R19" s="190"/>
      <c r="S19" s="134"/>
      <c r="T19" s="134"/>
      <c r="U19" s="190"/>
      <c r="V19" s="1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row>
    <row r="20" spans="2:60" ht="9" customHeight="1">
      <c r="B20" s="13" t="s">
        <v>31</v>
      </c>
      <c r="C20" s="13"/>
      <c r="D20" s="49" t="s">
        <v>22</v>
      </c>
      <c r="E20" s="113">
        <v>0</v>
      </c>
      <c r="F20" s="113">
        <v>-5</v>
      </c>
      <c r="G20" s="113">
        <v>-3</v>
      </c>
      <c r="H20" s="113">
        <v>-4</v>
      </c>
      <c r="I20" s="113">
        <v>-2</v>
      </c>
      <c r="J20" s="113">
        <v>0</v>
      </c>
      <c r="K20" s="113">
        <v>-1</v>
      </c>
      <c r="L20" s="113">
        <v>0</v>
      </c>
      <c r="M20" s="113">
        <v>0</v>
      </c>
      <c r="N20" s="192">
        <v>-15</v>
      </c>
      <c r="O20" s="113">
        <v>-8</v>
      </c>
      <c r="P20" s="113">
        <v>23</v>
      </c>
      <c r="Q20" s="192">
        <v>0</v>
      </c>
      <c r="R20" s="192">
        <v>-2</v>
      </c>
      <c r="S20" s="113">
        <v>2</v>
      </c>
      <c r="T20" s="113">
        <v>0</v>
      </c>
      <c r="U20" s="192">
        <v>0</v>
      </c>
      <c r="V20" s="1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row>
    <row r="21" spans="2:60" ht="9" customHeight="1">
      <c r="B21" s="13" t="s">
        <v>32</v>
      </c>
      <c r="C21" s="13"/>
      <c r="D21" s="49" t="s">
        <v>22</v>
      </c>
      <c r="E21" s="113">
        <v>79</v>
      </c>
      <c r="F21" s="113">
        <v>950</v>
      </c>
      <c r="G21" s="113">
        <v>486</v>
      </c>
      <c r="H21" s="113">
        <v>157</v>
      </c>
      <c r="I21" s="113">
        <v>79</v>
      </c>
      <c r="J21" s="113">
        <v>14</v>
      </c>
      <c r="K21" s="113">
        <v>23</v>
      </c>
      <c r="L21" s="113">
        <v>16</v>
      </c>
      <c r="M21" s="113">
        <v>72</v>
      </c>
      <c r="N21" s="192">
        <v>1876</v>
      </c>
      <c r="O21" s="113">
        <v>506</v>
      </c>
      <c r="P21" s="113">
        <v>0</v>
      </c>
      <c r="Q21" s="192">
        <v>2382</v>
      </c>
      <c r="R21" s="192">
        <v>13776</v>
      </c>
      <c r="S21" s="113">
        <v>-3119</v>
      </c>
      <c r="T21" s="113">
        <v>-3</v>
      </c>
      <c r="U21" s="192">
        <v>13036</v>
      </c>
      <c r="V21" s="1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row>
    <row r="22" spans="2:60" ht="9" customHeight="1">
      <c r="B22" s="13" t="s">
        <v>33</v>
      </c>
      <c r="C22" s="13"/>
      <c r="D22" s="49" t="s">
        <v>22</v>
      </c>
      <c r="E22" s="113">
        <v>196</v>
      </c>
      <c r="F22" s="113">
        <v>518</v>
      </c>
      <c r="G22" s="113">
        <v>299</v>
      </c>
      <c r="H22" s="113">
        <v>176</v>
      </c>
      <c r="I22" s="113">
        <v>84</v>
      </c>
      <c r="J22" s="113">
        <v>16</v>
      </c>
      <c r="K22" s="113">
        <v>20</v>
      </c>
      <c r="L22" s="113">
        <v>14</v>
      </c>
      <c r="M22" s="113">
        <v>24</v>
      </c>
      <c r="N22" s="192">
        <v>1347</v>
      </c>
      <c r="O22" s="113">
        <v>449</v>
      </c>
      <c r="P22" s="113">
        <v>0</v>
      </c>
      <c r="Q22" s="192">
        <v>1796</v>
      </c>
      <c r="R22" s="192">
        <v>2802</v>
      </c>
      <c r="S22" s="113">
        <v>-25</v>
      </c>
      <c r="T22" s="113">
        <v>0</v>
      </c>
      <c r="U22" s="192">
        <v>4573</v>
      </c>
      <c r="V22" s="1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row>
    <row r="23" spans="2:60" ht="9" customHeight="1">
      <c r="B23" s="13" t="s">
        <v>34</v>
      </c>
      <c r="C23" s="13"/>
      <c r="D23" s="49" t="s">
        <v>22</v>
      </c>
      <c r="E23" s="113">
        <v>5</v>
      </c>
      <c r="F23" s="113">
        <v>32</v>
      </c>
      <c r="G23" s="113">
        <v>18</v>
      </c>
      <c r="H23" s="113">
        <v>8</v>
      </c>
      <c r="I23" s="113">
        <v>4</v>
      </c>
      <c r="J23" s="113">
        <v>1</v>
      </c>
      <c r="K23" s="113">
        <v>1</v>
      </c>
      <c r="L23" s="113">
        <v>1</v>
      </c>
      <c r="M23" s="113">
        <v>2</v>
      </c>
      <c r="N23" s="192">
        <v>72</v>
      </c>
      <c r="O23" s="113">
        <v>33</v>
      </c>
      <c r="P23" s="113">
        <v>0</v>
      </c>
      <c r="Q23" s="192">
        <v>105</v>
      </c>
      <c r="R23" s="192">
        <v>453</v>
      </c>
      <c r="S23" s="113">
        <v>-2</v>
      </c>
      <c r="T23" s="113">
        <v>-1</v>
      </c>
      <c r="U23" s="192">
        <v>555</v>
      </c>
      <c r="V23" s="1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row>
    <row r="24" spans="2:60" ht="9" customHeight="1">
      <c r="B24" s="19" t="s">
        <v>35</v>
      </c>
      <c r="C24" s="19"/>
      <c r="D24" s="49" t="s">
        <v>22</v>
      </c>
      <c r="E24" s="131">
        <v>280</v>
      </c>
      <c r="F24" s="131">
        <v>1495</v>
      </c>
      <c r="G24" s="131">
        <v>800</v>
      </c>
      <c r="H24" s="131">
        <v>337</v>
      </c>
      <c r="I24" s="131">
        <v>165</v>
      </c>
      <c r="J24" s="131">
        <v>31</v>
      </c>
      <c r="K24" s="131">
        <v>43</v>
      </c>
      <c r="L24" s="131">
        <v>31</v>
      </c>
      <c r="M24" s="131">
        <v>98</v>
      </c>
      <c r="N24" s="130">
        <v>3280</v>
      </c>
      <c r="O24" s="131">
        <v>980</v>
      </c>
      <c r="P24" s="131">
        <v>23</v>
      </c>
      <c r="Q24" s="130">
        <v>4283</v>
      </c>
      <c r="R24" s="130">
        <v>17029</v>
      </c>
      <c r="S24" s="131">
        <v>-3144</v>
      </c>
      <c r="T24" s="131">
        <v>-4</v>
      </c>
      <c r="U24" s="130">
        <v>18164</v>
      </c>
      <c r="V24" s="11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row>
    <row r="25" spans="2:60" ht="9" customHeight="1">
      <c r="B25" s="13"/>
      <c r="C25" s="13"/>
      <c r="D25" s="49"/>
      <c r="E25" s="113"/>
      <c r="F25" s="113"/>
      <c r="G25" s="113"/>
      <c r="H25" s="113"/>
      <c r="I25" s="113"/>
      <c r="J25" s="113"/>
      <c r="K25" s="113"/>
      <c r="L25" s="113"/>
      <c r="M25" s="113"/>
      <c r="N25" s="192"/>
      <c r="O25" s="113"/>
      <c r="P25" s="113"/>
      <c r="Q25" s="192"/>
      <c r="R25" s="190"/>
      <c r="S25" s="113"/>
      <c r="T25" s="113"/>
      <c r="U25" s="190"/>
      <c r="V25" s="1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row>
    <row r="26" spans="2:60" ht="9" customHeight="1">
      <c r="B26" s="19" t="s">
        <v>36</v>
      </c>
      <c r="C26" s="19"/>
      <c r="D26" s="49" t="s">
        <v>22</v>
      </c>
      <c r="E26" s="131">
        <v>-734</v>
      </c>
      <c r="F26" s="131">
        <v>-111</v>
      </c>
      <c r="G26" s="131">
        <v>-56</v>
      </c>
      <c r="H26" s="131">
        <v>0</v>
      </c>
      <c r="I26" s="131">
        <v>0</v>
      </c>
      <c r="J26" s="131">
        <v>0</v>
      </c>
      <c r="K26" s="131">
        <v>0</v>
      </c>
      <c r="L26" s="131">
        <v>0</v>
      </c>
      <c r="M26" s="131">
        <v>0</v>
      </c>
      <c r="N26" s="130">
        <v>-901</v>
      </c>
      <c r="O26" s="131">
        <v>-132</v>
      </c>
      <c r="P26" s="131">
        <v>0</v>
      </c>
      <c r="Q26" s="130">
        <v>-1033</v>
      </c>
      <c r="R26" s="130">
        <v>-3</v>
      </c>
      <c r="S26" s="131">
        <v>3</v>
      </c>
      <c r="T26" s="131">
        <v>-1</v>
      </c>
      <c r="U26" s="130">
        <v>-1034</v>
      </c>
      <c r="V26" s="117"/>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row>
    <row r="27" spans="2:60" ht="9" customHeight="1">
      <c r="B27" s="13"/>
      <c r="C27" s="13"/>
      <c r="D27" s="49"/>
      <c r="E27" s="113"/>
      <c r="F27" s="113"/>
      <c r="G27" s="113"/>
      <c r="H27" s="113"/>
      <c r="I27" s="113"/>
      <c r="J27" s="113"/>
      <c r="K27" s="113"/>
      <c r="L27" s="113"/>
      <c r="M27" s="113"/>
      <c r="N27" s="192"/>
      <c r="O27" s="113"/>
      <c r="P27" s="113"/>
      <c r="Q27" s="192"/>
      <c r="R27" s="190"/>
      <c r="S27" s="113"/>
      <c r="T27" s="113"/>
      <c r="U27" s="190"/>
      <c r="V27" s="1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row>
    <row r="28" spans="2:60" ht="9" customHeight="1">
      <c r="B28" s="19" t="s">
        <v>37</v>
      </c>
      <c r="C28" s="19"/>
      <c r="D28" s="49" t="s">
        <v>22</v>
      </c>
      <c r="E28" s="131">
        <v>-454</v>
      </c>
      <c r="F28" s="131">
        <v>1384</v>
      </c>
      <c r="G28" s="131">
        <v>744</v>
      </c>
      <c r="H28" s="131">
        <v>337</v>
      </c>
      <c r="I28" s="131">
        <v>165</v>
      </c>
      <c r="J28" s="131">
        <v>31</v>
      </c>
      <c r="K28" s="131">
        <v>43</v>
      </c>
      <c r="L28" s="131">
        <v>31</v>
      </c>
      <c r="M28" s="131">
        <v>98</v>
      </c>
      <c r="N28" s="130">
        <v>2379</v>
      </c>
      <c r="O28" s="131">
        <v>848</v>
      </c>
      <c r="P28" s="131">
        <v>23</v>
      </c>
      <c r="Q28" s="130">
        <v>3250</v>
      </c>
      <c r="R28" s="130">
        <v>17026</v>
      </c>
      <c r="S28" s="131">
        <v>-3141</v>
      </c>
      <c r="T28" s="131">
        <v>-5</v>
      </c>
      <c r="U28" s="130">
        <v>17130</v>
      </c>
      <c r="V28" s="117"/>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row>
    <row r="29" spans="2:60" ht="9" customHeight="1">
      <c r="B29" s="13"/>
      <c r="C29" s="13"/>
      <c r="D29" s="49"/>
      <c r="E29" s="113"/>
      <c r="F29" s="113"/>
      <c r="G29" s="113"/>
      <c r="H29" s="113"/>
      <c r="I29" s="113"/>
      <c r="J29" s="113"/>
      <c r="K29" s="113"/>
      <c r="L29" s="113"/>
      <c r="M29" s="113"/>
      <c r="N29" s="192"/>
      <c r="O29" s="113"/>
      <c r="P29" s="113"/>
      <c r="Q29" s="192"/>
      <c r="R29" s="190"/>
      <c r="S29" s="113"/>
      <c r="T29" s="113"/>
      <c r="U29" s="190"/>
      <c r="V29" s="1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row>
    <row r="30" spans="2:60" ht="9" customHeight="1">
      <c r="B30" s="19" t="s">
        <v>38</v>
      </c>
      <c r="C30" s="19"/>
      <c r="D30" s="49" t="s">
        <v>22</v>
      </c>
      <c r="E30" s="134">
        <v>442</v>
      </c>
      <c r="F30" s="134">
        <v>516</v>
      </c>
      <c r="G30" s="134">
        <v>306</v>
      </c>
      <c r="H30" s="134">
        <v>142</v>
      </c>
      <c r="I30" s="134">
        <v>99</v>
      </c>
      <c r="J30" s="134">
        <v>9</v>
      </c>
      <c r="K30" s="134">
        <v>84</v>
      </c>
      <c r="L30" s="134">
        <v>44</v>
      </c>
      <c r="M30" s="134">
        <v>46</v>
      </c>
      <c r="N30" s="190">
        <v>1688</v>
      </c>
      <c r="O30" s="134">
        <v>734</v>
      </c>
      <c r="P30" s="134">
        <v>0</v>
      </c>
      <c r="Q30" s="190">
        <v>2422</v>
      </c>
      <c r="R30" s="190">
        <v>1064</v>
      </c>
      <c r="S30" s="134">
        <v>60</v>
      </c>
      <c r="T30" s="134">
        <v>5</v>
      </c>
      <c r="U30" s="190">
        <v>3551</v>
      </c>
      <c r="V30" s="134"/>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row>
    <row r="31" spans="2:60" ht="9" customHeight="1" collapsed="1">
      <c r="B31" s="19" t="s">
        <v>39</v>
      </c>
      <c r="C31" s="19"/>
      <c r="D31" s="49" t="s">
        <v>22</v>
      </c>
      <c r="E31" s="134">
        <v>6297</v>
      </c>
      <c r="F31" s="134">
        <v>4488</v>
      </c>
      <c r="G31" s="134">
        <v>2732</v>
      </c>
      <c r="H31" s="134">
        <v>1004</v>
      </c>
      <c r="I31" s="134">
        <v>480</v>
      </c>
      <c r="J31" s="134">
        <v>90</v>
      </c>
      <c r="K31" s="134">
        <v>79</v>
      </c>
      <c r="L31" s="134">
        <v>61</v>
      </c>
      <c r="M31" s="134">
        <v>164</v>
      </c>
      <c r="N31" s="190">
        <v>15395</v>
      </c>
      <c r="O31" s="134">
        <v>2724</v>
      </c>
      <c r="P31" s="134">
        <v>0</v>
      </c>
      <c r="Q31" s="190">
        <v>18119</v>
      </c>
      <c r="R31" s="190">
        <v>21721</v>
      </c>
      <c r="S31" s="134">
        <v>-123</v>
      </c>
      <c r="T31" s="134">
        <v>0</v>
      </c>
      <c r="U31" s="190">
        <v>39717</v>
      </c>
      <c r="V31" s="134"/>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row>
    <row r="32" spans="2:60" ht="9" customHeight="1">
      <c r="B32" s="19" t="s">
        <v>40</v>
      </c>
      <c r="C32" s="136"/>
      <c r="D32" s="49" t="s">
        <v>41</v>
      </c>
      <c r="E32" s="139">
        <v>7.0000000000000007E-2</v>
      </c>
      <c r="F32" s="139">
        <v>0.115</v>
      </c>
      <c r="G32" s="139">
        <v>0.112</v>
      </c>
      <c r="H32" s="139">
        <v>0.14099999999999999</v>
      </c>
      <c r="I32" s="139">
        <v>0.21</v>
      </c>
      <c r="J32" s="139">
        <v>0.115</v>
      </c>
      <c r="K32" s="139">
        <v>1.085</v>
      </c>
      <c r="L32" s="139">
        <v>0.71599999999999997</v>
      </c>
      <c r="M32" s="139">
        <v>0.27700000000000002</v>
      </c>
      <c r="N32" s="193">
        <v>0.11</v>
      </c>
      <c r="O32" s="139">
        <v>0.26900000000000002</v>
      </c>
      <c r="P32" s="139"/>
      <c r="Q32" s="193">
        <v>0.13400000000000001</v>
      </c>
      <c r="R32" s="193">
        <v>4.9000000000000002E-2</v>
      </c>
      <c r="S32" s="139"/>
      <c r="T32" s="139"/>
      <c r="U32" s="193">
        <v>8.8999999999999996E-2</v>
      </c>
      <c r="V32" s="139"/>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row>
    <row r="33" spans="2:110" s="135" customFormat="1" ht="9" customHeight="1">
      <c r="B33" s="13"/>
      <c r="C33" s="13"/>
      <c r="D33" s="49"/>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row>
    <row r="34" spans="2:110" s="135" customFormat="1" ht="9" customHeight="1">
      <c r="B34" s="13"/>
      <c r="C34" s="13"/>
      <c r="D34" s="49"/>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row>
    <row r="35" spans="2:110" s="140" customFormat="1" ht="9" customHeight="1">
      <c r="B35" s="141" t="s">
        <v>42</v>
      </c>
      <c r="C35" s="142"/>
      <c r="D35" s="143"/>
      <c r="E35" s="144"/>
      <c r="F35" s="144"/>
      <c r="G35" s="144"/>
      <c r="H35" s="144"/>
      <c r="I35" s="144"/>
      <c r="J35" s="144"/>
      <c r="K35" s="144"/>
      <c r="L35" s="144"/>
      <c r="M35" s="144"/>
      <c r="N35" s="144"/>
      <c r="O35" s="144"/>
      <c r="P35" s="144"/>
      <c r="Q35" s="144"/>
      <c r="R35" s="144"/>
      <c r="S35" s="144"/>
      <c r="T35" s="144"/>
      <c r="U35" s="145"/>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row>
    <row r="36" spans="2:110" ht="9">
      <c r="B36" s="427" t="s">
        <v>43</v>
      </c>
      <c r="C36" s="428"/>
      <c r="D36" s="428"/>
      <c r="E36" s="428"/>
      <c r="F36" s="428"/>
      <c r="G36" s="428"/>
      <c r="H36" s="428"/>
      <c r="I36" s="428"/>
      <c r="J36" s="428"/>
      <c r="K36" s="428"/>
      <c r="L36" s="428"/>
      <c r="M36" s="428"/>
      <c r="N36" s="428"/>
      <c r="O36" s="428"/>
      <c r="P36" s="428"/>
      <c r="Q36" s="428"/>
      <c r="R36" s="428"/>
      <c r="S36" s="428"/>
      <c r="T36" s="428"/>
      <c r="U36" s="429"/>
      <c r="V36" s="10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row>
    <row r="37" spans="2:110" ht="9">
      <c r="B37" s="146"/>
      <c r="C37" s="36"/>
      <c r="D37" s="36"/>
      <c r="E37" s="36"/>
      <c r="F37" s="36"/>
      <c r="G37" s="36"/>
      <c r="H37" s="36"/>
      <c r="I37" s="36"/>
      <c r="J37" s="36"/>
      <c r="K37" s="36"/>
      <c r="L37" s="36"/>
      <c r="M37" s="36"/>
      <c r="N37" s="36"/>
      <c r="O37" s="36"/>
      <c r="P37" s="36"/>
      <c r="Q37" s="36"/>
      <c r="R37" s="36"/>
      <c r="S37" s="36"/>
      <c r="T37" s="36"/>
      <c r="U37" s="147"/>
      <c r="V37" s="10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row>
    <row r="38" spans="2:110" ht="9">
      <c r="B38" s="146"/>
      <c r="C38" s="36"/>
      <c r="D38" s="31"/>
      <c r="E38" s="87" t="s">
        <v>30</v>
      </c>
      <c r="F38" s="82"/>
      <c r="G38" s="36"/>
      <c r="H38" s="36"/>
      <c r="I38" s="36"/>
      <c r="J38" s="36"/>
      <c r="K38" s="36"/>
      <c r="L38" s="36"/>
      <c r="M38" s="36"/>
      <c r="N38" s="36"/>
      <c r="O38" s="36"/>
      <c r="P38" s="36"/>
      <c r="Q38" s="36"/>
      <c r="R38" s="36"/>
      <c r="S38" s="36"/>
      <c r="T38" s="36"/>
      <c r="U38" s="147"/>
      <c r="V38" s="10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row>
    <row r="39" spans="2:110" ht="9">
      <c r="B39" s="148" t="s">
        <v>44</v>
      </c>
      <c r="C39" s="33"/>
      <c r="D39" s="31" t="s">
        <v>22</v>
      </c>
      <c r="E39" s="149">
        <v>5</v>
      </c>
      <c r="F39" s="32"/>
      <c r="G39" s="32"/>
      <c r="H39" s="32"/>
      <c r="I39" s="32"/>
      <c r="J39" s="32"/>
      <c r="K39" s="32"/>
      <c r="L39" s="32"/>
      <c r="M39" s="32"/>
      <c r="N39" s="32"/>
      <c r="O39" s="32"/>
      <c r="P39" s="32"/>
      <c r="Q39" s="32"/>
      <c r="R39" s="32"/>
      <c r="S39" s="32"/>
      <c r="T39" s="32"/>
      <c r="U39" s="150"/>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row>
    <row r="40" spans="2:110" ht="9">
      <c r="B40" s="148" t="s">
        <v>45</v>
      </c>
      <c r="C40" s="33"/>
      <c r="D40" s="31" t="s">
        <v>22</v>
      </c>
      <c r="E40" s="149">
        <v>4</v>
      </c>
      <c r="F40" s="32"/>
      <c r="G40" s="32"/>
      <c r="H40" s="32"/>
      <c r="I40" s="32"/>
      <c r="J40" s="32"/>
      <c r="K40" s="32"/>
      <c r="L40" s="32"/>
      <c r="M40" s="32"/>
      <c r="N40" s="32"/>
      <c r="O40" s="32"/>
      <c r="P40" s="32"/>
      <c r="Q40" s="32"/>
      <c r="R40" s="32"/>
      <c r="S40" s="32"/>
      <c r="T40" s="32"/>
      <c r="U40" s="150"/>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row>
    <row r="41" spans="2:110" ht="9">
      <c r="B41" s="148" t="s">
        <v>46</v>
      </c>
      <c r="C41" s="33"/>
      <c r="D41" s="31" t="s">
        <v>22</v>
      </c>
      <c r="E41" s="116">
        <v>0</v>
      </c>
      <c r="F41" s="32"/>
      <c r="G41" s="32"/>
      <c r="H41" s="32"/>
      <c r="I41" s="32"/>
      <c r="J41" s="32"/>
      <c r="K41" s="32"/>
      <c r="L41" s="32"/>
      <c r="M41" s="32"/>
      <c r="N41" s="32"/>
      <c r="O41" s="32"/>
      <c r="P41" s="32"/>
      <c r="Q41" s="32"/>
      <c r="R41" s="32"/>
      <c r="S41" s="32"/>
      <c r="T41" s="32"/>
      <c r="U41" s="150"/>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row>
    <row r="42" spans="2:110" ht="9">
      <c r="B42" s="151"/>
      <c r="C42" s="32"/>
      <c r="D42" s="31"/>
      <c r="E42" s="32"/>
      <c r="F42" s="32"/>
      <c r="G42" s="32"/>
      <c r="H42" s="32"/>
      <c r="I42" s="32"/>
      <c r="J42" s="32"/>
      <c r="K42" s="32"/>
      <c r="L42" s="32"/>
      <c r="M42" s="32"/>
      <c r="N42" s="32"/>
      <c r="O42" s="32"/>
      <c r="P42" s="32"/>
      <c r="Q42" s="32"/>
      <c r="R42" s="32"/>
      <c r="S42" s="32"/>
      <c r="T42" s="32"/>
      <c r="U42" s="150"/>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row>
    <row r="43" spans="2:110" ht="9">
      <c r="B43" s="436" t="str">
        <f>'CY_5.1'!B43</f>
        <v>2) Main link services are reported in the LLA and IEC markets. The Main Link volume attributed to each market is calculated based on the Main Link associated with the circuits attributed to that market. The Main Link volume is calculated on the basis of the serving exchanges associated with the A end and B end of each circuit within each market. 
The geographical market location of a given Main Link circuit may not match the geographical market location of the circuit which it serves. This is because the serving exchanges for the Main Link may be in different postcodes to the A end and B ends of the circuit associated with it. The geographical location of the A and B ends of the circuit the Main Link supports takes precedence, to ensure that the volume of Main Link reported in each market is reflective of the circuits that the Main Link supports.</v>
      </c>
      <c r="C43" s="437"/>
      <c r="D43" s="437"/>
      <c r="E43" s="437"/>
      <c r="F43" s="437"/>
      <c r="G43" s="437"/>
      <c r="H43" s="437"/>
      <c r="I43" s="437"/>
      <c r="J43" s="437"/>
      <c r="K43" s="437"/>
      <c r="L43" s="437"/>
      <c r="M43" s="437"/>
      <c r="N43" s="437"/>
      <c r="O43" s="437"/>
      <c r="P43" s="437"/>
      <c r="Q43" s="437"/>
      <c r="R43" s="437"/>
      <c r="S43" s="437"/>
      <c r="T43" s="437"/>
      <c r="U43" s="438"/>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row>
    <row r="44" spans="2:110" ht="9">
      <c r="B44" s="151"/>
      <c r="C44" s="32"/>
      <c r="D44" s="31"/>
      <c r="E44" s="32"/>
      <c r="F44" s="32"/>
      <c r="G44" s="32"/>
      <c r="H44" s="32"/>
      <c r="I44" s="32"/>
      <c r="J44" s="32"/>
      <c r="K44" s="32"/>
      <c r="L44" s="32"/>
      <c r="M44" s="32"/>
      <c r="N44" s="32"/>
      <c r="O44" s="32"/>
      <c r="P44" s="32"/>
      <c r="Q44" s="32"/>
      <c r="R44" s="32"/>
      <c r="S44" s="32"/>
      <c r="T44" s="32"/>
      <c r="U44" s="150"/>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row>
    <row r="45" spans="2:110" ht="9">
      <c r="B45" s="427" t="s">
        <v>48</v>
      </c>
      <c r="C45" s="428"/>
      <c r="D45" s="428"/>
      <c r="E45" s="428"/>
      <c r="F45" s="32"/>
      <c r="G45" s="32"/>
      <c r="H45" s="32"/>
      <c r="I45" s="32"/>
      <c r="J45" s="32"/>
      <c r="K45" s="32"/>
      <c r="L45" s="32"/>
      <c r="M45" s="32"/>
      <c r="N45" s="32"/>
      <c r="O45" s="32"/>
      <c r="P45" s="32"/>
      <c r="Q45" s="32"/>
      <c r="R45" s="32"/>
      <c r="S45" s="32"/>
      <c r="T45" s="32"/>
      <c r="U45" s="150"/>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row>
    <row r="46" spans="2:110" ht="9">
      <c r="B46" s="151"/>
      <c r="C46" s="32"/>
      <c r="D46" s="31"/>
      <c r="E46" s="32"/>
      <c r="F46" s="32"/>
      <c r="G46" s="32"/>
      <c r="H46" s="32"/>
      <c r="I46" s="32"/>
      <c r="J46" s="32"/>
      <c r="K46" s="32"/>
      <c r="L46" s="32"/>
      <c r="M46" s="32"/>
      <c r="N46" s="32"/>
      <c r="O46" s="32"/>
      <c r="P46" s="32"/>
      <c r="Q46" s="32"/>
      <c r="R46" s="32"/>
      <c r="S46" s="32"/>
      <c r="T46" s="32"/>
      <c r="U46" s="150"/>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row>
    <row r="47" spans="2:110" ht="9">
      <c r="B47" s="151"/>
      <c r="C47" s="32"/>
      <c r="D47" s="31"/>
      <c r="E47" s="473" t="s">
        <v>2</v>
      </c>
      <c r="F47" s="473"/>
      <c r="G47" s="473"/>
      <c r="H47" s="473"/>
      <c r="I47" s="473"/>
      <c r="J47" s="473"/>
      <c r="K47" s="473"/>
      <c r="L47" s="473"/>
      <c r="M47" s="473"/>
      <c r="N47" s="473"/>
      <c r="O47" s="473"/>
      <c r="P47" s="473"/>
      <c r="Q47" s="473"/>
      <c r="R47" s="152" t="s">
        <v>3</v>
      </c>
      <c r="S47" s="473" t="s">
        <v>4</v>
      </c>
      <c r="T47" s="473"/>
      <c r="U47" s="47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row>
    <row r="48" spans="2:110" ht="18">
      <c r="B48" s="153"/>
      <c r="C48" s="32"/>
      <c r="D48" s="31"/>
      <c r="E48" s="154" t="s">
        <v>5</v>
      </c>
      <c r="F48" s="155" t="s">
        <v>6</v>
      </c>
      <c r="G48" s="155" t="s">
        <v>7</v>
      </c>
      <c r="H48" s="155" t="s">
        <v>8</v>
      </c>
      <c r="I48" s="155" t="s">
        <v>9</v>
      </c>
      <c r="J48" s="155" t="s">
        <v>10</v>
      </c>
      <c r="K48" s="155" t="s">
        <v>11</v>
      </c>
      <c r="L48" s="155" t="s">
        <v>12</v>
      </c>
      <c r="M48" s="155" t="s">
        <v>13</v>
      </c>
      <c r="N48" s="155" t="s">
        <v>14</v>
      </c>
      <c r="O48" s="155" t="s">
        <v>15</v>
      </c>
      <c r="P48" s="155" t="s">
        <v>16</v>
      </c>
      <c r="Q48" s="156" t="s">
        <v>18</v>
      </c>
      <c r="R48" s="157" t="s">
        <v>18</v>
      </c>
      <c r="S48" s="154" t="s">
        <v>16</v>
      </c>
      <c r="T48" s="155" t="s">
        <v>19</v>
      </c>
      <c r="U48" s="156" t="s">
        <v>17</v>
      </c>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row>
    <row r="49" spans="2:60" ht="9">
      <c r="B49" s="151"/>
      <c r="C49" s="32"/>
      <c r="D49" s="31"/>
      <c r="E49" s="32"/>
      <c r="F49" s="32"/>
      <c r="G49" s="32"/>
      <c r="H49" s="32"/>
      <c r="I49" s="32"/>
      <c r="J49" s="32"/>
      <c r="K49" s="32"/>
      <c r="L49" s="32"/>
      <c r="M49" s="32"/>
      <c r="N49" s="32"/>
      <c r="O49" s="32"/>
      <c r="P49" s="32"/>
      <c r="Q49" s="32"/>
      <c r="R49" s="32"/>
      <c r="S49" s="32"/>
      <c r="T49" s="32"/>
      <c r="U49" s="150"/>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row>
    <row r="50" spans="2:60" ht="9">
      <c r="B50" s="38" t="s">
        <v>49</v>
      </c>
      <c r="C50" s="32"/>
      <c r="D50" s="31" t="s">
        <v>22</v>
      </c>
      <c r="E50" s="192">
        <v>5</v>
      </c>
      <c r="F50" s="192">
        <v>30</v>
      </c>
      <c r="G50" s="192">
        <v>17</v>
      </c>
      <c r="H50" s="192">
        <v>8</v>
      </c>
      <c r="I50" s="192">
        <v>4</v>
      </c>
      <c r="J50" s="192">
        <v>1</v>
      </c>
      <c r="K50" s="192">
        <v>1</v>
      </c>
      <c r="L50" s="192">
        <v>1</v>
      </c>
      <c r="M50" s="192">
        <v>1</v>
      </c>
      <c r="N50" s="192">
        <v>68</v>
      </c>
      <c r="O50" s="192">
        <v>23</v>
      </c>
      <c r="P50" s="192">
        <v>0</v>
      </c>
      <c r="Q50" s="192">
        <v>91</v>
      </c>
      <c r="R50" s="192">
        <v>211</v>
      </c>
      <c r="S50" s="192">
        <v>-2</v>
      </c>
      <c r="T50" s="192">
        <v>0</v>
      </c>
      <c r="U50" s="312">
        <v>300</v>
      </c>
      <c r="V50" s="1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row>
    <row r="51" spans="2:60" ht="9">
      <c r="B51" s="38" t="s">
        <v>191</v>
      </c>
      <c r="C51" s="32"/>
      <c r="D51" s="31" t="s">
        <v>22</v>
      </c>
      <c r="E51" s="192">
        <v>0</v>
      </c>
      <c r="F51" s="192">
        <v>0</v>
      </c>
      <c r="G51" s="192">
        <v>0</v>
      </c>
      <c r="H51" s="192">
        <v>0</v>
      </c>
      <c r="I51" s="192">
        <v>0</v>
      </c>
      <c r="J51" s="192">
        <v>0</v>
      </c>
      <c r="K51" s="192">
        <v>0</v>
      </c>
      <c r="L51" s="192">
        <v>0</v>
      </c>
      <c r="M51" s="192">
        <v>0</v>
      </c>
      <c r="N51" s="192">
        <v>0</v>
      </c>
      <c r="O51" s="192">
        <v>0</v>
      </c>
      <c r="P51" s="192">
        <v>0</v>
      </c>
      <c r="Q51" s="192">
        <v>0</v>
      </c>
      <c r="R51" s="118">
        <v>155</v>
      </c>
      <c r="S51" s="118">
        <v>0</v>
      </c>
      <c r="T51" s="118">
        <v>0</v>
      </c>
      <c r="U51" s="312">
        <v>155</v>
      </c>
      <c r="V51" s="1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row>
    <row r="52" spans="2:60" ht="9">
      <c r="B52" s="38" t="s">
        <v>51</v>
      </c>
      <c r="C52" s="32"/>
      <c r="D52" s="31" t="s">
        <v>22</v>
      </c>
      <c r="E52" s="192">
        <v>0</v>
      </c>
      <c r="F52" s="192">
        <v>0</v>
      </c>
      <c r="G52" s="192">
        <v>0</v>
      </c>
      <c r="H52" s="192">
        <v>0</v>
      </c>
      <c r="I52" s="192">
        <v>0</v>
      </c>
      <c r="J52" s="192">
        <v>0</v>
      </c>
      <c r="K52" s="192">
        <v>0</v>
      </c>
      <c r="L52" s="192">
        <v>0</v>
      </c>
      <c r="M52" s="192">
        <v>0</v>
      </c>
      <c r="N52" s="192">
        <v>0</v>
      </c>
      <c r="O52" s="192">
        <v>0</v>
      </c>
      <c r="P52" s="192">
        <v>0</v>
      </c>
      <c r="Q52" s="192">
        <v>0</v>
      </c>
      <c r="R52" s="118">
        <v>34</v>
      </c>
      <c r="S52" s="118">
        <v>0</v>
      </c>
      <c r="T52" s="118">
        <v>0</v>
      </c>
      <c r="U52" s="312">
        <v>34</v>
      </c>
      <c r="V52" s="1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row>
    <row r="53" spans="2:60" ht="9">
      <c r="B53" s="38" t="s">
        <v>52</v>
      </c>
      <c r="C53" s="32"/>
      <c r="D53" s="31" t="s">
        <v>22</v>
      </c>
      <c r="E53" s="192">
        <v>0</v>
      </c>
      <c r="F53" s="192">
        <v>0</v>
      </c>
      <c r="G53" s="192">
        <v>0</v>
      </c>
      <c r="H53" s="192">
        <v>0</v>
      </c>
      <c r="I53" s="192">
        <v>0</v>
      </c>
      <c r="J53" s="192">
        <v>0</v>
      </c>
      <c r="K53" s="192">
        <v>0</v>
      </c>
      <c r="L53" s="192">
        <v>0</v>
      </c>
      <c r="M53" s="192">
        <v>0</v>
      </c>
      <c r="N53" s="192">
        <v>0</v>
      </c>
      <c r="O53" s="192">
        <v>0</v>
      </c>
      <c r="P53" s="192">
        <v>0</v>
      </c>
      <c r="Q53" s="192">
        <v>0</v>
      </c>
      <c r="R53" s="118">
        <v>12</v>
      </c>
      <c r="S53" s="118">
        <v>0</v>
      </c>
      <c r="T53" s="118">
        <v>0</v>
      </c>
      <c r="U53" s="312">
        <v>12</v>
      </c>
      <c r="V53" s="1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row>
    <row r="54" spans="2:60" ht="9" customHeight="1">
      <c r="B54" s="38" t="s">
        <v>53</v>
      </c>
      <c r="C54" s="32"/>
      <c r="D54" s="31" t="s">
        <v>22</v>
      </c>
      <c r="E54" s="192">
        <v>0</v>
      </c>
      <c r="F54" s="192">
        <v>0</v>
      </c>
      <c r="G54" s="192">
        <v>0</v>
      </c>
      <c r="H54" s="192">
        <v>0</v>
      </c>
      <c r="I54" s="192">
        <v>0</v>
      </c>
      <c r="J54" s="192">
        <v>0</v>
      </c>
      <c r="K54" s="192">
        <v>0</v>
      </c>
      <c r="L54" s="192">
        <v>0</v>
      </c>
      <c r="M54" s="192">
        <v>0</v>
      </c>
      <c r="N54" s="192">
        <v>0</v>
      </c>
      <c r="O54" s="192">
        <v>0</v>
      </c>
      <c r="P54" s="192">
        <v>0</v>
      </c>
      <c r="Q54" s="192">
        <v>0</v>
      </c>
      <c r="R54" s="118">
        <v>2</v>
      </c>
      <c r="S54" s="118">
        <v>0</v>
      </c>
      <c r="T54" s="118">
        <v>0</v>
      </c>
      <c r="U54" s="312">
        <v>2</v>
      </c>
      <c r="V54" s="1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row>
    <row r="55" spans="2:60" ht="9" customHeight="1">
      <c r="B55" s="38" t="s">
        <v>54</v>
      </c>
      <c r="C55" s="32"/>
      <c r="D55" s="31" t="s">
        <v>22</v>
      </c>
      <c r="E55" s="192">
        <v>0</v>
      </c>
      <c r="F55" s="192">
        <v>4</v>
      </c>
      <c r="G55" s="192">
        <v>2</v>
      </c>
      <c r="H55" s="192">
        <v>1</v>
      </c>
      <c r="I55" s="192">
        <v>0</v>
      </c>
      <c r="J55" s="192">
        <v>0</v>
      </c>
      <c r="K55" s="192">
        <v>0</v>
      </c>
      <c r="L55" s="192">
        <v>0</v>
      </c>
      <c r="M55" s="192">
        <v>1</v>
      </c>
      <c r="N55" s="192">
        <v>8</v>
      </c>
      <c r="O55" s="192">
        <v>11</v>
      </c>
      <c r="P55" s="192">
        <v>0</v>
      </c>
      <c r="Q55" s="192">
        <v>19</v>
      </c>
      <c r="R55" s="118">
        <v>45</v>
      </c>
      <c r="S55" s="118">
        <v>0</v>
      </c>
      <c r="T55" s="118">
        <v>1</v>
      </c>
      <c r="U55" s="312">
        <v>65</v>
      </c>
      <c r="V55" s="1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row>
    <row r="56" spans="2:60" ht="9" customHeight="1">
      <c r="B56" s="38" t="s">
        <v>192</v>
      </c>
      <c r="C56" s="32"/>
      <c r="D56" s="31" t="s">
        <v>22</v>
      </c>
      <c r="E56" s="192">
        <v>0</v>
      </c>
      <c r="F56" s="192">
        <v>-2</v>
      </c>
      <c r="G56" s="192">
        <v>-1</v>
      </c>
      <c r="H56" s="192">
        <v>-1</v>
      </c>
      <c r="I56" s="192">
        <v>0</v>
      </c>
      <c r="J56" s="192">
        <v>0</v>
      </c>
      <c r="K56" s="192">
        <v>0</v>
      </c>
      <c r="L56" s="192">
        <v>0</v>
      </c>
      <c r="M56" s="192">
        <v>0</v>
      </c>
      <c r="N56" s="192">
        <v>-4</v>
      </c>
      <c r="O56" s="192">
        <v>-1</v>
      </c>
      <c r="P56" s="192">
        <v>0</v>
      </c>
      <c r="Q56" s="192">
        <v>-5</v>
      </c>
      <c r="R56" s="118">
        <v>-6</v>
      </c>
      <c r="S56" s="118">
        <v>0</v>
      </c>
      <c r="T56" s="118">
        <v>-2</v>
      </c>
      <c r="U56" s="312">
        <v>-13</v>
      </c>
      <c r="V56" s="1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row>
    <row r="57" spans="2:60" ht="9" customHeight="1">
      <c r="B57" s="30" t="s">
        <v>56</v>
      </c>
      <c r="C57" s="32"/>
      <c r="D57" s="31" t="s">
        <v>22</v>
      </c>
      <c r="E57" s="161">
        <v>5</v>
      </c>
      <c r="F57" s="161">
        <v>32</v>
      </c>
      <c r="G57" s="161">
        <v>18</v>
      </c>
      <c r="H57" s="161">
        <v>8</v>
      </c>
      <c r="I57" s="161">
        <v>4</v>
      </c>
      <c r="J57" s="161">
        <v>1</v>
      </c>
      <c r="K57" s="161">
        <v>1</v>
      </c>
      <c r="L57" s="161">
        <v>1</v>
      </c>
      <c r="M57" s="161">
        <v>2</v>
      </c>
      <c r="N57" s="161">
        <v>72</v>
      </c>
      <c r="O57" s="161">
        <v>33</v>
      </c>
      <c r="P57" s="161">
        <v>0</v>
      </c>
      <c r="Q57" s="161">
        <v>105</v>
      </c>
      <c r="R57" s="161">
        <v>453</v>
      </c>
      <c r="S57" s="161">
        <v>-2</v>
      </c>
      <c r="T57" s="161">
        <v>-1</v>
      </c>
      <c r="U57" s="314">
        <v>555</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row>
    <row r="58" spans="2:60" ht="9" customHeight="1">
      <c r="B58" s="38"/>
      <c r="C58" s="32"/>
      <c r="D58" s="31"/>
      <c r="E58" s="32"/>
      <c r="F58" s="32"/>
      <c r="G58" s="32"/>
      <c r="H58" s="32"/>
      <c r="I58" s="32"/>
      <c r="J58" s="32"/>
      <c r="K58" s="32"/>
      <c r="L58" s="32"/>
      <c r="M58" s="32"/>
      <c r="N58" s="32"/>
      <c r="O58" s="32"/>
      <c r="P58" s="32"/>
      <c r="Q58" s="32"/>
      <c r="R58" s="32"/>
      <c r="S58" s="32"/>
      <c r="T58" s="32"/>
      <c r="U58" s="34"/>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row>
    <row r="59" spans="2:60" ht="9" customHeight="1">
      <c r="B59" s="560"/>
      <c r="C59" s="561"/>
      <c r="D59" s="561"/>
      <c r="E59" s="561"/>
      <c r="F59" s="561"/>
      <c r="G59" s="561"/>
      <c r="H59" s="561"/>
      <c r="I59" s="561"/>
      <c r="J59" s="561"/>
      <c r="K59" s="561"/>
      <c r="L59" s="561"/>
      <c r="M59" s="188"/>
      <c r="N59" s="188"/>
      <c r="O59" s="188"/>
      <c r="P59" s="188"/>
      <c r="Q59" s="188"/>
      <c r="R59" s="188"/>
      <c r="S59" s="188"/>
      <c r="T59" s="188"/>
      <c r="U59" s="3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row>
    <row r="60" spans="2:60" ht="9" customHeight="1">
      <c r="B60" s="13"/>
      <c r="C60" s="13"/>
      <c r="D60" s="49"/>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row>
    <row r="61" spans="2:60" ht="9">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row>
    <row r="62" spans="2:60" ht="9">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2:60" ht="9">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row>
    <row r="64" spans="2:60" ht="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row>
    <row r="65" spans="2:60" ht="9">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2:60" ht="9">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2:60" ht="9">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2:60" ht="9">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2:60" ht="9">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2:60" ht="9">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2:60" ht="9">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2:60" ht="9">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2:60" ht="9">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2:60" ht="9">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2:60" ht="9">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2:60"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2:60"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2:60"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2:60"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2:60"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2:60"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2:60"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2:60"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2:60" ht="9">
      <c r="B84" s="13"/>
      <c r="C84" s="13"/>
      <c r="D84" s="49"/>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2:60" ht="9">
      <c r="B85" s="13"/>
      <c r="C85" s="13"/>
      <c r="D85" s="49"/>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2:60" ht="9">
      <c r="B86" s="13"/>
      <c r="C86" s="13"/>
      <c r="D86" s="49"/>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2:60" ht="9">
      <c r="B87" s="13"/>
      <c r="C87" s="13"/>
      <c r="D87" s="49"/>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2:60" ht="9">
      <c r="B88" s="13"/>
      <c r="C88" s="13"/>
      <c r="D88" s="49"/>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2:60" ht="9">
      <c r="B89" s="13"/>
      <c r="C89" s="13"/>
      <c r="D89" s="49"/>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2:60" ht="9">
      <c r="B90" s="13"/>
      <c r="C90" s="13"/>
      <c r="D90" s="49"/>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2:60" ht="9">
      <c r="B91" s="13"/>
      <c r="C91" s="13"/>
      <c r="D91" s="49"/>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2:60" ht="9">
      <c r="B92" s="13"/>
      <c r="C92" s="13"/>
      <c r="D92" s="49"/>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2:60" ht="9">
      <c r="B93" s="13"/>
      <c r="C93" s="13"/>
      <c r="D93" s="49"/>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2:60" ht="9">
      <c r="B94" s="13"/>
      <c r="C94" s="13"/>
      <c r="D94" s="49"/>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2:60" ht="9">
      <c r="B95" s="13"/>
      <c r="C95" s="13"/>
      <c r="D95" s="49"/>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2:60" ht="9">
      <c r="B96" s="13"/>
      <c r="C96" s="13"/>
      <c r="D96" s="49"/>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2:60" ht="9">
      <c r="B97" s="13"/>
      <c r="C97" s="13"/>
      <c r="D97" s="49"/>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2:60" ht="9">
      <c r="B98" s="13"/>
      <c r="C98" s="13"/>
      <c r="D98" s="49"/>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2:60" ht="9">
      <c r="B99" s="13"/>
      <c r="C99" s="13"/>
      <c r="D99" s="49"/>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2:60" ht="9">
      <c r="B100" s="13"/>
      <c r="C100" s="13"/>
      <c r="D100" s="49"/>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2:60" ht="9">
      <c r="B101" s="13"/>
      <c r="C101" s="13"/>
      <c r="D101" s="49"/>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2:60" ht="9">
      <c r="B102" s="13"/>
      <c r="C102" s="13"/>
      <c r="D102" s="49"/>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2:60" ht="9">
      <c r="B103" s="13"/>
      <c r="C103" s="13"/>
      <c r="D103" s="49"/>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2:60" ht="9">
      <c r="B104" s="13"/>
      <c r="C104" s="13"/>
      <c r="D104" s="49"/>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2:60" ht="9">
      <c r="B105" s="13"/>
      <c r="C105" s="13"/>
      <c r="D105" s="49"/>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2:60" ht="9">
      <c r="B106" s="13"/>
      <c r="C106" s="13"/>
      <c r="D106" s="49"/>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2:60" ht="9">
      <c r="B107" s="13"/>
      <c r="C107" s="13"/>
      <c r="D107" s="49"/>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2:60" ht="9">
      <c r="B108" s="13"/>
      <c r="C108" s="13"/>
      <c r="D108" s="49"/>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2:60" ht="9">
      <c r="B109" s="13"/>
      <c r="C109" s="13"/>
      <c r="D109" s="49"/>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2:60" ht="9">
      <c r="B110" s="13"/>
      <c r="C110" s="13"/>
      <c r="D110" s="49"/>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2:60" ht="9">
      <c r="B111" s="13"/>
      <c r="C111" s="13"/>
      <c r="D111" s="49"/>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2:60" ht="9">
      <c r="B112" s="13"/>
      <c r="C112" s="13"/>
      <c r="D112" s="49"/>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2:60" ht="9">
      <c r="B113" s="13"/>
      <c r="C113" s="13"/>
      <c r="D113" s="49"/>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ht="9">
      <c r="B114" s="13"/>
      <c r="C114" s="13"/>
      <c r="D114" s="49"/>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2:60" ht="9">
      <c r="B115" s="13"/>
      <c r="C115" s="13"/>
      <c r="D115" s="49"/>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2:60" ht="9">
      <c r="B116" s="13"/>
      <c r="C116" s="13"/>
      <c r="D116" s="49"/>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2:60" ht="9">
      <c r="B117" s="13"/>
      <c r="C117" s="13"/>
      <c r="D117" s="49"/>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2:60" ht="9">
      <c r="B118" s="13"/>
      <c r="C118" s="13"/>
      <c r="D118" s="49"/>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2:60" ht="9">
      <c r="B119" s="13"/>
      <c r="C119" s="13"/>
      <c r="D119" s="49"/>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2:60" ht="9">
      <c r="B120" s="13"/>
      <c r="C120" s="13"/>
      <c r="D120" s="49"/>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2:60" ht="9">
      <c r="B121" s="13"/>
      <c r="C121" s="13"/>
      <c r="D121" s="49"/>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2:60" ht="9">
      <c r="B122" s="13"/>
      <c r="C122" s="13"/>
      <c r="D122" s="49"/>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2:60" ht="9">
      <c r="B123" s="13"/>
      <c r="C123" s="13"/>
      <c r="D123" s="49"/>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2:60" ht="9">
      <c r="B124" s="13"/>
      <c r="C124" s="13"/>
      <c r="D124" s="49"/>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2:60" ht="9">
      <c r="B125" s="13"/>
      <c r="C125" s="13"/>
      <c r="D125" s="49"/>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2:60" ht="9">
      <c r="B126" s="13"/>
      <c r="C126" s="13"/>
      <c r="D126" s="49"/>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2:60" ht="9">
      <c r="B127" s="13"/>
      <c r="C127" s="13"/>
      <c r="D127" s="49"/>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2:60" ht="9">
      <c r="B128" s="13"/>
      <c r="C128" s="13"/>
      <c r="D128" s="49"/>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2:60" ht="9">
      <c r="B129" s="13"/>
      <c r="C129" s="13"/>
      <c r="D129" s="49"/>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2:60" ht="9">
      <c r="B130" s="13"/>
      <c r="C130" s="13"/>
      <c r="D130" s="49"/>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2:60" ht="9">
      <c r="B131" s="13"/>
      <c r="C131" s="13"/>
      <c r="D131" s="49"/>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2:60" ht="9">
      <c r="B132" s="13"/>
      <c r="C132" s="13"/>
      <c r="D132" s="49"/>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2:60" ht="9">
      <c r="B133" s="13"/>
      <c r="C133" s="13"/>
      <c r="D133" s="49"/>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2:60" ht="9">
      <c r="B134" s="13"/>
      <c r="C134" s="13"/>
      <c r="D134" s="49"/>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2:60" ht="9">
      <c r="B135" s="13"/>
      <c r="C135" s="13"/>
      <c r="D135" s="49"/>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2:60" ht="9">
      <c r="B136" s="13"/>
      <c r="C136" s="13"/>
      <c r="D136" s="49"/>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2:60" ht="9">
      <c r="B137" s="13"/>
      <c r="C137" s="13"/>
      <c r="D137" s="49"/>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2:60" ht="9">
      <c r="B138" s="13"/>
      <c r="C138" s="13"/>
      <c r="D138" s="49"/>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2:60" ht="9">
      <c r="B139" s="13"/>
      <c r="C139" s="13"/>
      <c r="D139" s="49"/>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2:60" ht="9">
      <c r="B140" s="13"/>
      <c r="C140" s="13"/>
      <c r="D140" s="49"/>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2:60" ht="9">
      <c r="B141" s="13"/>
      <c r="C141" s="13"/>
      <c r="D141" s="49"/>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2:60" ht="9">
      <c r="B142" s="13"/>
      <c r="C142" s="13"/>
      <c r="D142" s="49"/>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2:60" ht="9">
      <c r="B143" s="13"/>
      <c r="C143" s="13"/>
      <c r="D143" s="49"/>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2:60" ht="9">
      <c r="B144" s="13"/>
      <c r="C144" s="13"/>
      <c r="D144" s="49"/>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2:60" ht="9">
      <c r="B145" s="13"/>
      <c r="C145" s="13"/>
      <c r="D145" s="49"/>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2:60" ht="9">
      <c r="B146" s="13"/>
      <c r="C146" s="13"/>
      <c r="D146" s="49"/>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2:60" ht="9">
      <c r="B147" s="13"/>
      <c r="C147" s="13"/>
      <c r="D147" s="49"/>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2:60" ht="9">
      <c r="B148" s="13"/>
      <c r="C148" s="13"/>
      <c r="D148" s="49"/>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2:60" ht="9">
      <c r="B149" s="13"/>
      <c r="C149" s="13"/>
      <c r="D149" s="49"/>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2:60" ht="9">
      <c r="B150" s="13"/>
      <c r="C150" s="13"/>
      <c r="D150" s="49"/>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2:60" ht="9">
      <c r="B151" s="13"/>
      <c r="C151" s="13"/>
      <c r="D151" s="4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2:60" ht="9">
      <c r="B152" s="13"/>
      <c r="C152" s="13"/>
      <c r="D152" s="49"/>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2:60" ht="9">
      <c r="B153" s="13"/>
      <c r="C153" s="13"/>
      <c r="D153" s="49"/>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2:60" ht="9">
      <c r="B154" s="13"/>
      <c r="C154" s="13"/>
      <c r="D154" s="49"/>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2:60" ht="9">
      <c r="B155" s="13"/>
      <c r="C155" s="13"/>
      <c r="D155" s="49"/>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2:60" ht="9">
      <c r="B156" s="13"/>
      <c r="C156" s="13"/>
      <c r="D156" s="49"/>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2:60" ht="9">
      <c r="B157" s="13"/>
      <c r="C157" s="13"/>
      <c r="D157" s="49"/>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2:60" ht="9">
      <c r="B158" s="13"/>
      <c r="C158" s="13"/>
      <c r="D158" s="49"/>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2:60" ht="9">
      <c r="B159" s="13"/>
      <c r="C159" s="13"/>
      <c r="D159" s="49"/>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2:60" ht="9">
      <c r="B160" s="13"/>
      <c r="C160" s="13"/>
      <c r="D160" s="49"/>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2:60" ht="9">
      <c r="B161" s="13"/>
      <c r="C161" s="13"/>
      <c r="D161" s="49"/>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2:60" ht="9">
      <c r="B162" s="13"/>
      <c r="C162" s="13"/>
      <c r="D162" s="49"/>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2:60" ht="9">
      <c r="B163" s="13"/>
      <c r="C163" s="13"/>
      <c r="D163" s="49"/>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2:60" ht="9">
      <c r="B164" s="13"/>
      <c r="C164" s="13"/>
      <c r="D164" s="4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2:60" ht="9">
      <c r="B165" s="13"/>
      <c r="C165" s="13"/>
      <c r="D165" s="49"/>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2:60" ht="9">
      <c r="B166" s="13"/>
      <c r="C166" s="13"/>
      <c r="D166" s="49"/>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2:60" ht="9">
      <c r="B167" s="13"/>
      <c r="C167" s="13"/>
      <c r="D167" s="49"/>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2:60" ht="9">
      <c r="B168" s="13"/>
      <c r="C168" s="13"/>
      <c r="D168" s="49"/>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2:60" ht="9">
      <c r="B169" s="13"/>
      <c r="C169" s="13"/>
      <c r="D169" s="49"/>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2:60" ht="9">
      <c r="B170" s="13"/>
      <c r="C170" s="13"/>
      <c r="D170" s="49"/>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2:60" ht="9">
      <c r="B171" s="13"/>
      <c r="C171" s="13"/>
      <c r="D171" s="49"/>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2:60" ht="9">
      <c r="B172" s="13"/>
      <c r="C172" s="13"/>
      <c r="D172" s="49"/>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2:60" ht="9">
      <c r="B173" s="13"/>
      <c r="C173" s="13"/>
      <c r="D173" s="49"/>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2:60" ht="9">
      <c r="B174" s="13"/>
      <c r="C174" s="13"/>
      <c r="D174" s="49"/>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2:60" ht="9">
      <c r="B175" s="13"/>
      <c r="C175" s="13"/>
      <c r="D175" s="49"/>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2:60" ht="9">
      <c r="B176" s="13"/>
      <c r="C176" s="13"/>
      <c r="D176" s="49"/>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2:60" ht="9">
      <c r="B177" s="13"/>
      <c r="C177" s="13"/>
      <c r="D177" s="49"/>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2:60" ht="9">
      <c r="B178" s="13"/>
      <c r="C178" s="13"/>
      <c r="D178" s="49"/>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2:60" ht="9">
      <c r="B179" s="13"/>
      <c r="C179" s="13"/>
      <c r="D179" s="49"/>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2:60" ht="9">
      <c r="B180" s="13"/>
      <c r="C180" s="13"/>
      <c r="D180" s="49"/>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2:60" ht="9">
      <c r="B181" s="13"/>
      <c r="C181" s="13"/>
      <c r="D181" s="49"/>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2:60" ht="9">
      <c r="B182" s="13"/>
      <c r="C182" s="13"/>
      <c r="D182" s="49"/>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2:60" ht="9">
      <c r="B183" s="13"/>
      <c r="C183" s="13"/>
      <c r="D183" s="49"/>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2:60" ht="9">
      <c r="B184" s="13"/>
      <c r="C184" s="13"/>
      <c r="D184" s="49"/>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2:60" ht="9">
      <c r="B185" s="13"/>
      <c r="C185" s="13"/>
      <c r="D185" s="49"/>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2:60" ht="9">
      <c r="B186" s="13"/>
      <c r="C186" s="13"/>
      <c r="D186" s="49"/>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2:60" ht="9">
      <c r="B187" s="13"/>
      <c r="C187" s="13"/>
      <c r="D187" s="49"/>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2:60" ht="9">
      <c r="B188" s="13"/>
      <c r="C188" s="13"/>
      <c r="D188" s="49"/>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2:60" ht="9">
      <c r="B189" s="13"/>
      <c r="C189" s="13"/>
      <c r="D189" s="49"/>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2:60" ht="9">
      <c r="B190" s="13"/>
      <c r="C190" s="13"/>
      <c r="D190" s="49"/>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2:60" ht="9">
      <c r="B191" s="13"/>
      <c r="C191" s="13"/>
      <c r="D191" s="49"/>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2:60" ht="9">
      <c r="B192" s="13"/>
      <c r="C192" s="13"/>
      <c r="D192" s="49"/>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2:60" ht="9">
      <c r="B193" s="13"/>
      <c r="C193" s="13"/>
      <c r="D193" s="49"/>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2:60" ht="9">
      <c r="B194" s="13"/>
      <c r="C194" s="13"/>
      <c r="D194" s="49"/>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2:60" ht="9">
      <c r="B195" s="13"/>
      <c r="C195" s="13"/>
      <c r="D195" s="49"/>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2:60" ht="9">
      <c r="B196" s="13"/>
      <c r="C196" s="13"/>
      <c r="D196" s="49"/>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2:60" ht="9">
      <c r="B197" s="13"/>
      <c r="C197" s="13"/>
      <c r="D197" s="49"/>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2:60" ht="9">
      <c r="B198" s="13"/>
      <c r="C198" s="13"/>
      <c r="D198" s="49"/>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2:60" ht="9">
      <c r="B199" s="13"/>
      <c r="C199" s="13"/>
      <c r="D199" s="49"/>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2:60" ht="9">
      <c r="B200" s="13"/>
      <c r="C200" s="13"/>
      <c r="D200" s="49"/>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2:60" ht="9">
      <c r="B201" s="13"/>
      <c r="C201" s="13"/>
      <c r="D201" s="49"/>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2:60" ht="9">
      <c r="B202" s="13"/>
      <c r="C202" s="13"/>
      <c r="D202" s="49"/>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2:60" ht="9">
      <c r="B203" s="13"/>
      <c r="C203" s="13"/>
      <c r="D203" s="49"/>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sheetData>
  <mergeCells count="12">
    <mergeCell ref="AF2:AR2"/>
    <mergeCell ref="B59:L59"/>
    <mergeCell ref="E5:Q5"/>
    <mergeCell ref="S5:U5"/>
    <mergeCell ref="B36:U36"/>
    <mergeCell ref="B10:C10"/>
    <mergeCell ref="B43:U43"/>
    <mergeCell ref="B45:E45"/>
    <mergeCell ref="S47:U47"/>
    <mergeCell ref="E47:Q47"/>
    <mergeCell ref="B2:U2"/>
    <mergeCell ref="B3:U3"/>
  </mergeCells>
  <pageMargins left="0.7" right="0.7" top="0.75" bottom="0.75" header="0.3" footer="0.3"/>
  <pageSetup paperSize="9" orientation="portrait" r:id="rId1"/>
  <customProperties>
    <customPr name="_pios_id" r:id="rId2"/>
    <customPr name="EpmWorksheetKeyString_GUID" r:id="rId3"/>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tabColor rgb="FF00B050"/>
  </sheetPr>
  <dimension ref="A1:AG197"/>
  <sheetViews>
    <sheetView showGridLines="0" zoomScaleNormal="100" workbookViewId="0">
      <pane xSplit="2" ySplit="5" topLeftCell="C6" activePane="bottomRight" state="frozen"/>
      <selection pane="bottomRight"/>
      <selection pane="bottomLeft" activeCell="A6" sqref="A6"/>
      <selection pane="topRight" activeCell="C1" sqref="C1"/>
    </sheetView>
  </sheetViews>
  <sheetFormatPr defaultColWidth="8.5703125" defaultRowHeight="9"/>
  <cols>
    <col min="1" max="1" width="4.5703125" style="13" customWidth="1"/>
    <col min="2" max="2" width="61.5703125" style="15" customWidth="1"/>
    <col min="3" max="36" width="12.5703125" style="15" customWidth="1"/>
    <col min="37" max="16384" width="8.5703125" style="15"/>
  </cols>
  <sheetData>
    <row r="1" spans="1:33" ht="12" customHeight="1"/>
    <row r="2" spans="1:33" ht="12" customHeight="1">
      <c r="B2" s="440" t="s">
        <v>190</v>
      </c>
      <c r="C2" s="440"/>
      <c r="D2" s="440"/>
      <c r="E2" s="440"/>
      <c r="F2" s="440"/>
      <c r="G2" s="440"/>
      <c r="H2" s="440"/>
      <c r="I2" s="440"/>
      <c r="J2" s="440"/>
      <c r="K2" s="440"/>
      <c r="L2" s="440"/>
      <c r="M2" s="440"/>
      <c r="N2" s="440"/>
      <c r="O2" s="440"/>
      <c r="P2" s="440"/>
      <c r="Q2" s="440"/>
      <c r="R2" s="440"/>
      <c r="S2" s="440"/>
    </row>
    <row r="3" spans="1:33" ht="12" customHeight="1">
      <c r="B3" s="11"/>
      <c r="C3" s="11"/>
      <c r="D3" s="11"/>
      <c r="E3" s="11"/>
      <c r="F3" s="11"/>
      <c r="G3" s="11"/>
      <c r="H3" s="11"/>
      <c r="I3" s="11"/>
      <c r="J3" s="11"/>
      <c r="K3" s="11"/>
      <c r="L3" s="11"/>
      <c r="M3" s="11"/>
      <c r="N3" s="11"/>
      <c r="O3" s="11"/>
      <c r="P3" s="11"/>
      <c r="Q3" s="11"/>
      <c r="R3" s="11"/>
      <c r="S3" s="11"/>
    </row>
    <row r="4" spans="1:33">
      <c r="B4" s="135"/>
      <c r="C4" s="550" t="s">
        <v>2</v>
      </c>
      <c r="D4" s="551"/>
      <c r="E4" s="551"/>
      <c r="F4" s="551"/>
      <c r="G4" s="551"/>
      <c r="H4" s="551"/>
      <c r="I4" s="551"/>
      <c r="J4" s="551"/>
      <c r="K4" s="551"/>
      <c r="L4" s="552"/>
      <c r="M4" s="552"/>
      <c r="N4" s="551"/>
      <c r="O4" s="553"/>
      <c r="P4" s="274" t="s">
        <v>3</v>
      </c>
      <c r="Q4" s="550" t="s">
        <v>4</v>
      </c>
      <c r="R4" s="551"/>
      <c r="S4" s="553"/>
    </row>
    <row r="5" spans="1:33" ht="18">
      <c r="C5" s="275" t="s">
        <v>5</v>
      </c>
      <c r="D5" s="276" t="s">
        <v>6</v>
      </c>
      <c r="E5" s="276" t="s">
        <v>7</v>
      </c>
      <c r="F5" s="276" t="s">
        <v>8</v>
      </c>
      <c r="G5" s="276" t="s">
        <v>9</v>
      </c>
      <c r="H5" s="276" t="s">
        <v>10</v>
      </c>
      <c r="I5" s="276" t="s">
        <v>11</v>
      </c>
      <c r="J5" s="276" t="s">
        <v>12</v>
      </c>
      <c r="K5" s="276" t="s">
        <v>13</v>
      </c>
      <c r="L5" s="360" t="s">
        <v>14</v>
      </c>
      <c r="M5" s="276" t="s">
        <v>15</v>
      </c>
      <c r="N5" s="276" t="s">
        <v>16</v>
      </c>
      <c r="O5" s="277" t="s">
        <v>17</v>
      </c>
      <c r="P5" s="278" t="s">
        <v>17</v>
      </c>
      <c r="Q5" s="275" t="s">
        <v>16</v>
      </c>
      <c r="R5" s="276" t="s">
        <v>19</v>
      </c>
      <c r="S5" s="277" t="s">
        <v>17</v>
      </c>
    </row>
    <row r="6" spans="1:33">
      <c r="B6" s="103"/>
      <c r="C6" s="281"/>
      <c r="D6" s="281"/>
      <c r="E6" s="281"/>
      <c r="F6" s="281"/>
      <c r="G6" s="281"/>
      <c r="H6" s="281"/>
      <c r="I6" s="281"/>
      <c r="J6" s="281"/>
      <c r="K6" s="281"/>
      <c r="L6" s="282"/>
      <c r="M6" s="281"/>
      <c r="N6" s="281"/>
      <c r="O6" s="282"/>
      <c r="P6" s="282"/>
      <c r="Q6" s="281"/>
      <c r="R6" s="281"/>
      <c r="S6" s="282"/>
      <c r="T6" s="13"/>
      <c r="U6" s="13"/>
      <c r="V6" s="13"/>
      <c r="W6" s="13"/>
      <c r="X6" s="13"/>
      <c r="Y6" s="13"/>
      <c r="Z6" s="13"/>
      <c r="AA6" s="13"/>
      <c r="AB6" s="13"/>
      <c r="AC6" s="13"/>
      <c r="AD6" s="13"/>
      <c r="AE6" s="13"/>
      <c r="AF6" s="13"/>
      <c r="AG6" s="13"/>
    </row>
    <row r="7" spans="1:33" s="22" customFormat="1">
      <c r="B7" s="270" t="s">
        <v>480</v>
      </c>
      <c r="C7" s="283">
        <v>-469</v>
      </c>
      <c r="D7" s="283">
        <v>1505</v>
      </c>
      <c r="E7" s="283">
        <v>795</v>
      </c>
      <c r="F7" s="283">
        <v>325</v>
      </c>
      <c r="G7" s="283">
        <v>156</v>
      </c>
      <c r="H7" s="283">
        <v>30</v>
      </c>
      <c r="I7" s="283">
        <v>39</v>
      </c>
      <c r="J7" s="283">
        <v>30</v>
      </c>
      <c r="K7" s="283">
        <v>98</v>
      </c>
      <c r="L7" s="283">
        <v>2509</v>
      </c>
      <c r="M7" s="283">
        <v>794</v>
      </c>
      <c r="N7" s="283">
        <v>38</v>
      </c>
      <c r="O7" s="283">
        <v>3341</v>
      </c>
      <c r="P7" s="283">
        <v>18668</v>
      </c>
      <c r="Q7" s="283">
        <v>-4769</v>
      </c>
      <c r="R7" s="283">
        <v>-1</v>
      </c>
      <c r="S7" s="283">
        <v>17239</v>
      </c>
      <c r="T7" s="13"/>
      <c r="U7" s="13"/>
      <c r="V7" s="13"/>
      <c r="W7" s="13"/>
      <c r="X7" s="13"/>
      <c r="Y7" s="13"/>
      <c r="Z7" s="13"/>
      <c r="AA7" s="13"/>
      <c r="AB7" s="13"/>
      <c r="AC7" s="13"/>
      <c r="AD7" s="13"/>
      <c r="AE7" s="13"/>
      <c r="AF7" s="13"/>
      <c r="AG7" s="13"/>
    </row>
    <row r="8" spans="1:33" s="13" customFormat="1">
      <c r="B8" s="267"/>
      <c r="C8" s="268"/>
      <c r="D8" s="268"/>
      <c r="E8" s="268"/>
      <c r="F8" s="268"/>
      <c r="G8" s="268"/>
      <c r="H8" s="268"/>
      <c r="I8" s="268"/>
      <c r="J8" s="268"/>
      <c r="K8" s="268"/>
      <c r="L8" s="283"/>
      <c r="M8" s="268"/>
      <c r="N8" s="268"/>
      <c r="O8" s="283"/>
      <c r="P8" s="283"/>
      <c r="Q8" s="268"/>
      <c r="R8" s="268"/>
      <c r="S8" s="283"/>
    </row>
    <row r="9" spans="1:33" s="13" customFormat="1">
      <c r="B9" s="267" t="s">
        <v>435</v>
      </c>
      <c r="C9" s="271">
        <v>0</v>
      </c>
      <c r="D9" s="271">
        <v>0</v>
      </c>
      <c r="E9" s="271">
        <v>0</v>
      </c>
      <c r="F9" s="271">
        <v>0</v>
      </c>
      <c r="G9" s="271">
        <v>0</v>
      </c>
      <c r="H9" s="271">
        <v>0</v>
      </c>
      <c r="I9" s="271">
        <v>0</v>
      </c>
      <c r="J9" s="271">
        <v>0</v>
      </c>
      <c r="K9" s="271">
        <v>0</v>
      </c>
      <c r="L9" s="284">
        <v>0</v>
      </c>
      <c r="M9" s="271">
        <v>0</v>
      </c>
      <c r="N9" s="271">
        <v>0</v>
      </c>
      <c r="O9" s="284">
        <v>0</v>
      </c>
      <c r="P9" s="284">
        <v>0</v>
      </c>
      <c r="Q9" s="271">
        <v>0</v>
      </c>
      <c r="R9" s="271">
        <v>0</v>
      </c>
      <c r="S9" s="284">
        <v>0</v>
      </c>
    </row>
    <row r="10" spans="1:33" s="13" customFormat="1">
      <c r="B10" s="267" t="s">
        <v>436</v>
      </c>
      <c r="C10" s="271">
        <v>12</v>
      </c>
      <c r="D10" s="271">
        <v>-145</v>
      </c>
      <c r="E10" s="271">
        <v>-69</v>
      </c>
      <c r="F10" s="271">
        <v>16</v>
      </c>
      <c r="G10" s="271">
        <v>9</v>
      </c>
      <c r="H10" s="271">
        <v>0</v>
      </c>
      <c r="I10" s="271">
        <v>3</v>
      </c>
      <c r="J10" s="271">
        <v>1</v>
      </c>
      <c r="K10" s="271">
        <v>1</v>
      </c>
      <c r="L10" s="284">
        <v>-172</v>
      </c>
      <c r="M10" s="271">
        <v>33</v>
      </c>
      <c r="N10" s="271">
        <v>14</v>
      </c>
      <c r="O10" s="284">
        <v>-125</v>
      </c>
      <c r="P10" s="284">
        <v>-1610</v>
      </c>
      <c r="Q10" s="271">
        <v>1626</v>
      </c>
      <c r="R10" s="271">
        <v>0</v>
      </c>
      <c r="S10" s="284">
        <v>-109</v>
      </c>
    </row>
    <row r="11" spans="1:33" s="13" customFormat="1">
      <c r="B11" s="270" t="s">
        <v>437</v>
      </c>
      <c r="C11" s="273">
        <v>12</v>
      </c>
      <c r="D11" s="273">
        <v>-145</v>
      </c>
      <c r="E11" s="273">
        <v>-69</v>
      </c>
      <c r="F11" s="273">
        <v>16</v>
      </c>
      <c r="G11" s="273">
        <v>9</v>
      </c>
      <c r="H11" s="273">
        <v>0</v>
      </c>
      <c r="I11" s="273">
        <v>3</v>
      </c>
      <c r="J11" s="273">
        <v>1</v>
      </c>
      <c r="K11" s="273">
        <v>1</v>
      </c>
      <c r="L11" s="273">
        <v>-172</v>
      </c>
      <c r="M11" s="273">
        <v>33</v>
      </c>
      <c r="N11" s="273">
        <v>14</v>
      </c>
      <c r="O11" s="273">
        <v>-125</v>
      </c>
      <c r="P11" s="273">
        <v>-1610</v>
      </c>
      <c r="Q11" s="273">
        <v>1626</v>
      </c>
      <c r="R11" s="273">
        <v>0</v>
      </c>
      <c r="S11" s="273">
        <v>-109</v>
      </c>
      <c r="T11" s="22"/>
      <c r="U11" s="22"/>
      <c r="V11" s="22"/>
      <c r="W11" s="22"/>
      <c r="X11" s="22"/>
      <c r="Y11" s="22"/>
      <c r="Z11" s="22"/>
      <c r="AA11" s="22"/>
      <c r="AB11" s="22"/>
      <c r="AC11" s="22"/>
      <c r="AD11" s="22"/>
      <c r="AE11" s="22"/>
      <c r="AF11" s="22"/>
      <c r="AG11" s="22"/>
    </row>
    <row r="12" spans="1:33" s="13" customFormat="1">
      <c r="B12" s="267"/>
      <c r="C12" s="271"/>
      <c r="D12" s="271"/>
      <c r="E12" s="271"/>
      <c r="F12" s="271"/>
      <c r="G12" s="271"/>
      <c r="H12" s="271"/>
      <c r="I12" s="271"/>
      <c r="J12" s="271"/>
      <c r="K12" s="271"/>
      <c r="L12" s="284"/>
      <c r="M12" s="271"/>
      <c r="N12" s="271"/>
      <c r="O12" s="284"/>
      <c r="P12" s="284"/>
      <c r="Q12" s="271"/>
      <c r="R12" s="271"/>
      <c r="S12" s="284"/>
    </row>
    <row r="13" spans="1:33" s="13" customFormat="1" ht="9.6" thickBot="1">
      <c r="B13" s="270" t="s">
        <v>438</v>
      </c>
      <c r="C13" s="272">
        <v>-457</v>
      </c>
      <c r="D13" s="272">
        <v>1360</v>
      </c>
      <c r="E13" s="272">
        <v>726</v>
      </c>
      <c r="F13" s="272">
        <v>341</v>
      </c>
      <c r="G13" s="272">
        <v>165</v>
      </c>
      <c r="H13" s="272">
        <v>30</v>
      </c>
      <c r="I13" s="272">
        <v>42</v>
      </c>
      <c r="J13" s="272">
        <v>31</v>
      </c>
      <c r="K13" s="272">
        <v>99</v>
      </c>
      <c r="L13" s="272">
        <v>2337</v>
      </c>
      <c r="M13" s="272">
        <v>827</v>
      </c>
      <c r="N13" s="272">
        <v>52</v>
      </c>
      <c r="O13" s="272">
        <v>3216</v>
      </c>
      <c r="P13" s="272">
        <v>17058</v>
      </c>
      <c r="Q13" s="272">
        <v>-3143</v>
      </c>
      <c r="R13" s="272">
        <v>-1</v>
      </c>
      <c r="S13" s="272">
        <v>17130</v>
      </c>
    </row>
    <row r="14" spans="1:33" s="45" customFormat="1" ht="9.6" thickTop="1">
      <c r="A14" s="22"/>
      <c r="B14" s="267"/>
      <c r="C14" s="271"/>
      <c r="D14" s="271"/>
      <c r="E14" s="271"/>
      <c r="F14" s="271"/>
      <c r="G14" s="271"/>
      <c r="H14" s="271"/>
      <c r="I14" s="271"/>
      <c r="J14" s="271"/>
      <c r="K14" s="271"/>
      <c r="L14" s="284"/>
      <c r="M14" s="271"/>
      <c r="N14" s="271"/>
      <c r="O14" s="284"/>
      <c r="P14" s="284"/>
      <c r="Q14" s="271"/>
      <c r="R14" s="271"/>
      <c r="S14" s="284"/>
      <c r="T14" s="13"/>
      <c r="U14" s="13"/>
      <c r="V14" s="13"/>
      <c r="W14" s="13"/>
      <c r="X14" s="13"/>
      <c r="Y14" s="13"/>
      <c r="Z14" s="13"/>
      <c r="AA14" s="13"/>
      <c r="AB14" s="13"/>
      <c r="AC14" s="13"/>
      <c r="AD14" s="13"/>
      <c r="AE14" s="13"/>
      <c r="AF14" s="13"/>
      <c r="AG14" s="13"/>
    </row>
    <row r="15" spans="1:33" s="13" customFormat="1">
      <c r="B15" s="270" t="s">
        <v>481</v>
      </c>
      <c r="C15" s="283">
        <v>-469</v>
      </c>
      <c r="D15" s="283">
        <v>1505</v>
      </c>
      <c r="E15" s="283">
        <v>795</v>
      </c>
      <c r="F15" s="283">
        <v>325</v>
      </c>
      <c r="G15" s="283">
        <v>156</v>
      </c>
      <c r="H15" s="283">
        <v>30</v>
      </c>
      <c r="I15" s="283">
        <v>39</v>
      </c>
      <c r="J15" s="283">
        <v>30</v>
      </c>
      <c r="K15" s="283">
        <v>98</v>
      </c>
      <c r="L15" s="283">
        <v>2509</v>
      </c>
      <c r="M15" s="283">
        <v>794</v>
      </c>
      <c r="N15" s="283">
        <v>38</v>
      </c>
      <c r="O15" s="283">
        <v>3341</v>
      </c>
      <c r="P15" s="283">
        <v>18668</v>
      </c>
      <c r="Q15" s="283">
        <v>-4769</v>
      </c>
      <c r="R15" s="283">
        <v>-1</v>
      </c>
      <c r="S15" s="283">
        <v>17239</v>
      </c>
      <c r="T15" s="19"/>
      <c r="U15" s="19"/>
      <c r="V15" s="19"/>
      <c r="W15" s="19"/>
      <c r="X15" s="19"/>
      <c r="Y15" s="19"/>
      <c r="Z15" s="19"/>
      <c r="AA15" s="19"/>
      <c r="AB15" s="19"/>
      <c r="AC15" s="19"/>
      <c r="AD15" s="19"/>
      <c r="AE15" s="19"/>
      <c r="AF15" s="19"/>
      <c r="AG15" s="19"/>
    </row>
    <row r="16" spans="1:33" s="13" customFormat="1">
      <c r="B16" s="267"/>
      <c r="C16" s="271"/>
      <c r="D16" s="271"/>
      <c r="E16" s="271"/>
      <c r="F16" s="271"/>
      <c r="G16" s="271"/>
      <c r="H16" s="271"/>
      <c r="I16" s="271"/>
      <c r="J16" s="271"/>
      <c r="K16" s="271"/>
      <c r="L16" s="284"/>
      <c r="M16" s="271"/>
      <c r="N16" s="271"/>
      <c r="O16" s="284"/>
      <c r="P16" s="284"/>
      <c r="Q16" s="271"/>
      <c r="R16" s="271"/>
      <c r="S16" s="284"/>
    </row>
    <row r="17" spans="2:33" s="13" customFormat="1" collapsed="1">
      <c r="B17" s="270" t="s">
        <v>435</v>
      </c>
      <c r="C17" s="271"/>
      <c r="D17" s="271"/>
      <c r="E17" s="271"/>
      <c r="F17" s="271"/>
      <c r="G17" s="271"/>
      <c r="H17" s="271"/>
      <c r="I17" s="271"/>
      <c r="J17" s="271"/>
      <c r="K17" s="271"/>
      <c r="L17" s="284"/>
      <c r="M17" s="271"/>
      <c r="N17" s="271"/>
      <c r="O17" s="284"/>
      <c r="P17" s="284"/>
      <c r="Q17" s="271"/>
      <c r="R17" s="271"/>
      <c r="S17" s="284"/>
    </row>
    <row r="18" spans="2:33" s="19" customFormat="1">
      <c r="B18" s="270" t="s">
        <v>439</v>
      </c>
      <c r="C18" s="273">
        <v>0</v>
      </c>
      <c r="D18" s="273">
        <v>0</v>
      </c>
      <c r="E18" s="273">
        <v>0</v>
      </c>
      <c r="F18" s="273">
        <v>0</v>
      </c>
      <c r="G18" s="273">
        <v>0</v>
      </c>
      <c r="H18" s="273">
        <v>0</v>
      </c>
      <c r="I18" s="273">
        <v>0</v>
      </c>
      <c r="J18" s="273">
        <v>0</v>
      </c>
      <c r="K18" s="273">
        <v>0</v>
      </c>
      <c r="L18" s="273">
        <v>0</v>
      </c>
      <c r="M18" s="273">
        <v>0</v>
      </c>
      <c r="N18" s="273">
        <v>0</v>
      </c>
      <c r="O18" s="273">
        <v>0</v>
      </c>
      <c r="P18" s="273">
        <v>0</v>
      </c>
      <c r="Q18" s="273">
        <v>0</v>
      </c>
      <c r="R18" s="273">
        <v>0</v>
      </c>
      <c r="S18" s="273">
        <v>0</v>
      </c>
    </row>
    <row r="19" spans="2:33" s="13" customFormat="1">
      <c r="B19" s="267"/>
      <c r="C19" s="271"/>
      <c r="D19" s="271"/>
      <c r="E19" s="271"/>
      <c r="F19" s="271"/>
      <c r="G19" s="271"/>
      <c r="H19" s="271"/>
      <c r="I19" s="271"/>
      <c r="J19" s="271"/>
      <c r="K19" s="271"/>
      <c r="L19" s="284"/>
      <c r="M19" s="271"/>
      <c r="N19" s="271"/>
      <c r="O19" s="284"/>
      <c r="P19" s="284"/>
      <c r="Q19" s="271"/>
      <c r="R19" s="271"/>
      <c r="S19" s="284"/>
    </row>
    <row r="20" spans="2:33" s="13" customFormat="1">
      <c r="B20" s="270" t="s">
        <v>436</v>
      </c>
      <c r="C20" s="271"/>
      <c r="D20" s="271"/>
      <c r="E20" s="271"/>
      <c r="F20" s="271"/>
      <c r="G20" s="271"/>
      <c r="H20" s="271"/>
      <c r="I20" s="271"/>
      <c r="J20" s="271"/>
      <c r="K20" s="271"/>
      <c r="L20" s="284"/>
      <c r="M20" s="271"/>
      <c r="N20" s="271"/>
      <c r="O20" s="284"/>
      <c r="P20" s="284"/>
      <c r="Q20" s="271"/>
      <c r="R20" s="271"/>
      <c r="S20" s="284"/>
    </row>
    <row r="21" spans="2:33" s="13" customFormat="1">
      <c r="B21" s="267" t="s">
        <v>440</v>
      </c>
      <c r="C21" s="271">
        <v>2</v>
      </c>
      <c r="D21" s="271">
        <v>-105</v>
      </c>
      <c r="E21" s="271">
        <v>-43</v>
      </c>
      <c r="F21" s="271">
        <v>4</v>
      </c>
      <c r="G21" s="271">
        <v>2</v>
      </c>
      <c r="H21" s="271">
        <v>0</v>
      </c>
      <c r="I21" s="271">
        <v>0</v>
      </c>
      <c r="J21" s="271">
        <v>0</v>
      </c>
      <c r="K21" s="271">
        <v>0</v>
      </c>
      <c r="L21" s="284">
        <v>-140</v>
      </c>
      <c r="M21" s="271">
        <v>10</v>
      </c>
      <c r="N21" s="271">
        <v>-2</v>
      </c>
      <c r="O21" s="284">
        <v>-132</v>
      </c>
      <c r="P21" s="284">
        <v>5</v>
      </c>
      <c r="Q21" s="271">
        <v>-1</v>
      </c>
      <c r="R21" s="271">
        <v>0</v>
      </c>
      <c r="S21" s="284">
        <v>-128</v>
      </c>
    </row>
    <row r="22" spans="2:33" s="13" customFormat="1">
      <c r="B22" s="267" t="s">
        <v>441</v>
      </c>
      <c r="C22" s="271">
        <v>10</v>
      </c>
      <c r="D22" s="271">
        <v>-2</v>
      </c>
      <c r="E22" s="271">
        <v>-1</v>
      </c>
      <c r="F22" s="271">
        <v>1</v>
      </c>
      <c r="G22" s="271">
        <v>1</v>
      </c>
      <c r="H22" s="271">
        <v>0</v>
      </c>
      <c r="I22" s="271">
        <v>1</v>
      </c>
      <c r="J22" s="271">
        <v>0</v>
      </c>
      <c r="K22" s="271">
        <v>1</v>
      </c>
      <c r="L22" s="284">
        <v>11</v>
      </c>
      <c r="M22" s="271">
        <v>-10</v>
      </c>
      <c r="N22" s="271">
        <v>15</v>
      </c>
      <c r="O22" s="284">
        <v>16</v>
      </c>
      <c r="P22" s="284">
        <v>1</v>
      </c>
      <c r="Q22" s="271">
        <v>-2</v>
      </c>
      <c r="R22" s="271">
        <v>0</v>
      </c>
      <c r="S22" s="284">
        <v>15</v>
      </c>
    </row>
    <row r="23" spans="2:33" s="13" customFormat="1">
      <c r="B23" s="267" t="s">
        <v>442</v>
      </c>
      <c r="C23" s="271">
        <v>0</v>
      </c>
      <c r="D23" s="271">
        <v>2</v>
      </c>
      <c r="E23" s="271">
        <v>2</v>
      </c>
      <c r="F23" s="271">
        <v>0</v>
      </c>
      <c r="G23" s="271">
        <v>0</v>
      </c>
      <c r="H23" s="271">
        <v>0</v>
      </c>
      <c r="I23" s="271">
        <v>0</v>
      </c>
      <c r="J23" s="271">
        <v>0</v>
      </c>
      <c r="K23" s="271">
        <v>0</v>
      </c>
      <c r="L23" s="284">
        <v>4</v>
      </c>
      <c r="M23" s="271">
        <v>0</v>
      </c>
      <c r="N23" s="271">
        <v>0</v>
      </c>
      <c r="O23" s="284">
        <v>4</v>
      </c>
      <c r="P23" s="284">
        <v>0</v>
      </c>
      <c r="Q23" s="271">
        <v>0</v>
      </c>
      <c r="R23" s="271">
        <v>0</v>
      </c>
      <c r="S23" s="284">
        <v>4</v>
      </c>
    </row>
    <row r="24" spans="2:33" s="19" customFormat="1">
      <c r="B24" s="267" t="s">
        <v>443</v>
      </c>
      <c r="C24" s="271">
        <v>0</v>
      </c>
      <c r="D24" s="271">
        <v>-22</v>
      </c>
      <c r="E24" s="271">
        <v>-13</v>
      </c>
      <c r="F24" s="271">
        <v>5</v>
      </c>
      <c r="G24" s="271">
        <v>3</v>
      </c>
      <c r="H24" s="271">
        <v>0</v>
      </c>
      <c r="I24" s="271">
        <v>1</v>
      </c>
      <c r="J24" s="271">
        <v>0</v>
      </c>
      <c r="K24" s="271">
        <v>0</v>
      </c>
      <c r="L24" s="284">
        <v>-26</v>
      </c>
      <c r="M24" s="271">
        <v>15</v>
      </c>
      <c r="N24" s="271">
        <v>0</v>
      </c>
      <c r="O24" s="284">
        <v>-11</v>
      </c>
      <c r="P24" s="284">
        <v>11</v>
      </c>
      <c r="Q24" s="271">
        <v>0</v>
      </c>
      <c r="R24" s="271">
        <v>0</v>
      </c>
      <c r="S24" s="284">
        <v>0</v>
      </c>
      <c r="T24" s="13"/>
      <c r="U24" s="13"/>
      <c r="V24" s="13"/>
      <c r="W24" s="13"/>
      <c r="X24" s="13"/>
      <c r="Y24" s="13"/>
      <c r="Z24" s="13"/>
      <c r="AA24" s="13"/>
      <c r="AB24" s="13"/>
      <c r="AC24" s="13"/>
      <c r="AD24" s="13"/>
      <c r="AE24" s="13"/>
      <c r="AF24" s="13"/>
      <c r="AG24" s="13"/>
    </row>
    <row r="25" spans="2:33" s="13" customFormat="1">
      <c r="B25" s="267" t="s">
        <v>444</v>
      </c>
      <c r="C25" s="271">
        <v>-1</v>
      </c>
      <c r="D25" s="271">
        <v>-8</v>
      </c>
      <c r="E25" s="271">
        <v>-4</v>
      </c>
      <c r="F25" s="271">
        <v>2</v>
      </c>
      <c r="G25" s="271">
        <v>1</v>
      </c>
      <c r="H25" s="271">
        <v>0</v>
      </c>
      <c r="I25" s="271">
        <v>0</v>
      </c>
      <c r="J25" s="271">
        <v>0</v>
      </c>
      <c r="K25" s="271">
        <v>0</v>
      </c>
      <c r="L25" s="284">
        <v>-10</v>
      </c>
      <c r="M25" s="271">
        <v>1</v>
      </c>
      <c r="N25" s="271">
        <v>1</v>
      </c>
      <c r="O25" s="284">
        <v>-8</v>
      </c>
      <c r="P25" s="284">
        <v>8</v>
      </c>
      <c r="Q25" s="271">
        <v>0</v>
      </c>
      <c r="R25" s="271">
        <v>0</v>
      </c>
      <c r="S25" s="284">
        <v>0</v>
      </c>
    </row>
    <row r="26" spans="2:33" s="13" customFormat="1">
      <c r="B26" s="267" t="s">
        <v>445</v>
      </c>
      <c r="C26" s="271">
        <v>0</v>
      </c>
      <c r="D26" s="271">
        <v>0</v>
      </c>
      <c r="E26" s="271">
        <v>0</v>
      </c>
      <c r="F26" s="271">
        <v>0</v>
      </c>
      <c r="G26" s="271">
        <v>0</v>
      </c>
      <c r="H26" s="271">
        <v>0</v>
      </c>
      <c r="I26" s="271">
        <v>0</v>
      </c>
      <c r="J26" s="271">
        <v>0</v>
      </c>
      <c r="K26" s="271">
        <v>0</v>
      </c>
      <c r="L26" s="284">
        <v>0</v>
      </c>
      <c r="M26" s="271">
        <v>1</v>
      </c>
      <c r="N26" s="271">
        <v>-1</v>
      </c>
      <c r="O26" s="284">
        <v>0</v>
      </c>
      <c r="P26" s="284">
        <v>0</v>
      </c>
      <c r="Q26" s="271">
        <v>0</v>
      </c>
      <c r="R26" s="271">
        <v>0</v>
      </c>
      <c r="S26" s="284">
        <v>0</v>
      </c>
    </row>
    <row r="27" spans="2:33" s="13" customFormat="1">
      <c r="B27" s="267" t="s">
        <v>446</v>
      </c>
      <c r="C27" s="271">
        <v>0</v>
      </c>
      <c r="D27" s="271">
        <v>0</v>
      </c>
      <c r="E27" s="271">
        <v>0</v>
      </c>
      <c r="F27" s="271">
        <v>0</v>
      </c>
      <c r="G27" s="271">
        <v>0</v>
      </c>
      <c r="H27" s="271">
        <v>0</v>
      </c>
      <c r="I27" s="271">
        <v>0</v>
      </c>
      <c r="J27" s="271">
        <v>0</v>
      </c>
      <c r="K27" s="271">
        <v>0</v>
      </c>
      <c r="L27" s="284">
        <v>0</v>
      </c>
      <c r="M27" s="271">
        <v>0</v>
      </c>
      <c r="N27" s="271">
        <v>0</v>
      </c>
      <c r="O27" s="284">
        <v>0</v>
      </c>
      <c r="P27" s="284">
        <v>0</v>
      </c>
      <c r="Q27" s="271">
        <v>0</v>
      </c>
      <c r="R27" s="271">
        <v>0</v>
      </c>
      <c r="S27" s="284">
        <v>0</v>
      </c>
    </row>
    <row r="28" spans="2:33" s="13" customFormat="1">
      <c r="B28" s="267" t="s">
        <v>447</v>
      </c>
      <c r="C28" s="271">
        <v>0</v>
      </c>
      <c r="D28" s="271">
        <v>-9</v>
      </c>
      <c r="E28" s="271">
        <v>-10</v>
      </c>
      <c r="F28" s="271">
        <v>4</v>
      </c>
      <c r="G28" s="271">
        <v>2</v>
      </c>
      <c r="H28" s="271">
        <v>0</v>
      </c>
      <c r="I28" s="271">
        <v>1</v>
      </c>
      <c r="J28" s="271">
        <v>1</v>
      </c>
      <c r="K28" s="271">
        <v>0</v>
      </c>
      <c r="L28" s="284">
        <v>-11</v>
      </c>
      <c r="M28" s="271">
        <v>16</v>
      </c>
      <c r="N28" s="271">
        <v>1</v>
      </c>
      <c r="O28" s="284">
        <v>6</v>
      </c>
      <c r="P28" s="284">
        <v>-6</v>
      </c>
      <c r="Q28" s="271">
        <v>0</v>
      </c>
      <c r="R28" s="271">
        <v>0</v>
      </c>
      <c r="S28" s="284">
        <v>0</v>
      </c>
    </row>
    <row r="29" spans="2:33" s="13" customFormat="1">
      <c r="B29" s="267" t="s">
        <v>448</v>
      </c>
      <c r="C29" s="271">
        <v>1</v>
      </c>
      <c r="D29" s="271">
        <v>-1</v>
      </c>
      <c r="E29" s="271">
        <v>0</v>
      </c>
      <c r="F29" s="271">
        <v>0</v>
      </c>
      <c r="G29" s="271">
        <v>0</v>
      </c>
      <c r="H29" s="271">
        <v>0</v>
      </c>
      <c r="I29" s="271">
        <v>0</v>
      </c>
      <c r="J29" s="271">
        <v>0</v>
      </c>
      <c r="K29" s="271">
        <v>0</v>
      </c>
      <c r="L29" s="284">
        <v>0</v>
      </c>
      <c r="M29" s="271">
        <v>0</v>
      </c>
      <c r="N29" s="271">
        <v>0</v>
      </c>
      <c r="O29" s="284">
        <v>0</v>
      </c>
      <c r="P29" s="284">
        <v>0</v>
      </c>
      <c r="Q29" s="271">
        <v>0</v>
      </c>
      <c r="R29" s="271">
        <v>0</v>
      </c>
      <c r="S29" s="284">
        <v>0</v>
      </c>
    </row>
    <row r="30" spans="2:33" s="13" customFormat="1">
      <c r="B30" s="267" t="s">
        <v>449</v>
      </c>
      <c r="C30" s="271">
        <v>0</v>
      </c>
      <c r="D30" s="271">
        <v>0</v>
      </c>
      <c r="E30" s="271">
        <v>0</v>
      </c>
      <c r="F30" s="271">
        <v>0</v>
      </c>
      <c r="G30" s="271">
        <v>0</v>
      </c>
      <c r="H30" s="271">
        <v>0</v>
      </c>
      <c r="I30" s="271">
        <v>0</v>
      </c>
      <c r="J30" s="271">
        <v>0</v>
      </c>
      <c r="K30" s="271">
        <v>0</v>
      </c>
      <c r="L30" s="284">
        <v>0</v>
      </c>
      <c r="M30" s="271">
        <v>0</v>
      </c>
      <c r="N30" s="271">
        <v>0</v>
      </c>
      <c r="O30" s="284">
        <v>0</v>
      </c>
      <c r="P30" s="284">
        <v>-1</v>
      </c>
      <c r="Q30" s="271">
        <v>1</v>
      </c>
      <c r="R30" s="271">
        <v>0</v>
      </c>
      <c r="S30" s="284">
        <v>0</v>
      </c>
    </row>
    <row r="31" spans="2:33" s="13" customFormat="1">
      <c r="B31" s="267" t="s">
        <v>450</v>
      </c>
      <c r="C31" s="271">
        <v>0</v>
      </c>
      <c r="D31" s="271">
        <v>0</v>
      </c>
      <c r="E31" s="271">
        <v>0</v>
      </c>
      <c r="F31" s="271">
        <v>0</v>
      </c>
      <c r="G31" s="271">
        <v>0</v>
      </c>
      <c r="H31" s="271">
        <v>0</v>
      </c>
      <c r="I31" s="271">
        <v>0</v>
      </c>
      <c r="J31" s="271">
        <v>0</v>
      </c>
      <c r="K31" s="271">
        <v>0</v>
      </c>
      <c r="L31" s="284">
        <v>0</v>
      </c>
      <c r="M31" s="271">
        <v>0</v>
      </c>
      <c r="N31" s="271">
        <v>0</v>
      </c>
      <c r="O31" s="284">
        <v>0</v>
      </c>
      <c r="P31" s="284">
        <v>-1611</v>
      </c>
      <c r="Q31" s="271">
        <v>1611</v>
      </c>
      <c r="R31" s="271">
        <v>0</v>
      </c>
      <c r="S31" s="284">
        <v>0</v>
      </c>
    </row>
    <row r="32" spans="2:33" s="13" customFormat="1">
      <c r="B32" s="267" t="s">
        <v>451</v>
      </c>
      <c r="C32" s="271">
        <v>0</v>
      </c>
      <c r="D32" s="271">
        <v>0</v>
      </c>
      <c r="E32" s="271">
        <v>0</v>
      </c>
      <c r="F32" s="271">
        <v>0</v>
      </c>
      <c r="G32" s="271">
        <v>0</v>
      </c>
      <c r="H32" s="271">
        <v>0</v>
      </c>
      <c r="I32" s="271">
        <v>0</v>
      </c>
      <c r="J32" s="271">
        <v>0</v>
      </c>
      <c r="K32" s="271">
        <v>0</v>
      </c>
      <c r="L32" s="284">
        <v>0</v>
      </c>
      <c r="M32" s="271">
        <v>0</v>
      </c>
      <c r="N32" s="271">
        <v>0</v>
      </c>
      <c r="O32" s="284">
        <v>0</v>
      </c>
      <c r="P32" s="284">
        <v>-17</v>
      </c>
      <c r="Q32" s="271">
        <v>17</v>
      </c>
      <c r="R32" s="271">
        <v>0</v>
      </c>
      <c r="S32" s="284">
        <v>0</v>
      </c>
    </row>
    <row r="33" spans="2:33" s="13" customFormat="1">
      <c r="B33" s="267" t="s">
        <v>452</v>
      </c>
      <c r="C33" s="271">
        <v>0</v>
      </c>
      <c r="D33" s="271">
        <v>0</v>
      </c>
      <c r="E33" s="271">
        <v>0</v>
      </c>
      <c r="F33" s="271">
        <v>0</v>
      </c>
      <c r="G33" s="271">
        <v>0</v>
      </c>
      <c r="H33" s="271">
        <v>0</v>
      </c>
      <c r="I33" s="271">
        <v>0</v>
      </c>
      <c r="J33" s="271">
        <v>0</v>
      </c>
      <c r="K33" s="271">
        <v>0</v>
      </c>
      <c r="L33" s="284">
        <v>0</v>
      </c>
      <c r="M33" s="271">
        <v>0</v>
      </c>
      <c r="N33" s="271">
        <v>0</v>
      </c>
      <c r="O33" s="284">
        <v>0</v>
      </c>
      <c r="P33" s="284">
        <v>0</v>
      </c>
      <c r="Q33" s="271">
        <v>0</v>
      </c>
      <c r="R33" s="271">
        <v>0</v>
      </c>
      <c r="S33" s="284">
        <v>0</v>
      </c>
    </row>
    <row r="34" spans="2:33" s="13" customFormat="1">
      <c r="B34" s="267" t="s">
        <v>453</v>
      </c>
      <c r="C34" s="271">
        <v>0</v>
      </c>
      <c r="D34" s="271">
        <v>0</v>
      </c>
      <c r="E34" s="271">
        <v>0</v>
      </c>
      <c r="F34" s="271">
        <v>0</v>
      </c>
      <c r="G34" s="271">
        <v>0</v>
      </c>
      <c r="H34" s="271">
        <v>0</v>
      </c>
      <c r="I34" s="271">
        <v>0</v>
      </c>
      <c r="J34" s="271">
        <v>0</v>
      </c>
      <c r="K34" s="271">
        <v>0</v>
      </c>
      <c r="L34" s="284">
        <v>0</v>
      </c>
      <c r="M34" s="271">
        <v>0</v>
      </c>
      <c r="N34" s="271">
        <v>0</v>
      </c>
      <c r="O34" s="284">
        <v>0</v>
      </c>
      <c r="P34" s="284">
        <v>0</v>
      </c>
      <c r="Q34" s="271">
        <v>0</v>
      </c>
      <c r="R34" s="271">
        <v>0</v>
      </c>
      <c r="S34" s="284">
        <v>0</v>
      </c>
    </row>
    <row r="35" spans="2:33" s="13" customFormat="1">
      <c r="B35" s="267" t="s">
        <v>454</v>
      </c>
      <c r="C35" s="271">
        <v>0</v>
      </c>
      <c r="D35" s="271">
        <v>0</v>
      </c>
      <c r="E35" s="271">
        <v>0</v>
      </c>
      <c r="F35" s="271">
        <v>0</v>
      </c>
      <c r="G35" s="271">
        <v>0</v>
      </c>
      <c r="H35" s="271">
        <v>0</v>
      </c>
      <c r="I35" s="271">
        <v>0</v>
      </c>
      <c r="J35" s="271">
        <v>0</v>
      </c>
      <c r="K35" s="271">
        <v>0</v>
      </c>
      <c r="L35" s="284">
        <v>0</v>
      </c>
      <c r="M35" s="271">
        <v>0</v>
      </c>
      <c r="N35" s="271">
        <v>0</v>
      </c>
      <c r="O35" s="284">
        <v>0</v>
      </c>
      <c r="P35" s="284">
        <v>0</v>
      </c>
      <c r="Q35" s="271">
        <v>0</v>
      </c>
      <c r="R35" s="271">
        <v>0</v>
      </c>
      <c r="S35" s="284">
        <v>0</v>
      </c>
    </row>
    <row r="36" spans="2:33" s="13" customFormat="1">
      <c r="B36" s="267" t="s">
        <v>455</v>
      </c>
      <c r="C36" s="271">
        <v>0</v>
      </c>
      <c r="D36" s="271">
        <v>0</v>
      </c>
      <c r="E36" s="271">
        <v>0</v>
      </c>
      <c r="F36" s="271">
        <v>0</v>
      </c>
      <c r="G36" s="271">
        <v>0</v>
      </c>
      <c r="H36" s="271">
        <v>0</v>
      </c>
      <c r="I36" s="271">
        <v>0</v>
      </c>
      <c r="J36" s="271">
        <v>0</v>
      </c>
      <c r="K36" s="271">
        <v>0</v>
      </c>
      <c r="L36" s="284">
        <v>0</v>
      </c>
      <c r="M36" s="271">
        <v>0</v>
      </c>
      <c r="N36" s="271">
        <v>0</v>
      </c>
      <c r="O36" s="284">
        <v>0</v>
      </c>
      <c r="P36" s="284">
        <v>0</v>
      </c>
      <c r="Q36" s="271">
        <v>0</v>
      </c>
      <c r="R36" s="271">
        <v>0</v>
      </c>
      <c r="S36" s="284">
        <v>0</v>
      </c>
    </row>
    <row r="37" spans="2:33" s="13" customFormat="1">
      <c r="B37" s="267" t="s">
        <v>456</v>
      </c>
      <c r="C37" s="271">
        <v>0</v>
      </c>
      <c r="D37" s="271">
        <v>0</v>
      </c>
      <c r="E37" s="271">
        <v>0</v>
      </c>
      <c r="F37" s="271">
        <v>0</v>
      </c>
      <c r="G37" s="271">
        <v>0</v>
      </c>
      <c r="H37" s="271">
        <v>0</v>
      </c>
      <c r="I37" s="271">
        <v>0</v>
      </c>
      <c r="J37" s="271">
        <v>0</v>
      </c>
      <c r="K37" s="271">
        <v>0</v>
      </c>
      <c r="L37" s="284">
        <v>0</v>
      </c>
      <c r="M37" s="271">
        <v>0</v>
      </c>
      <c r="N37" s="271">
        <v>0</v>
      </c>
      <c r="O37" s="284">
        <v>0</v>
      </c>
      <c r="P37" s="284">
        <v>0</v>
      </c>
      <c r="Q37" s="271">
        <v>0</v>
      </c>
      <c r="R37" s="271">
        <v>0</v>
      </c>
      <c r="S37" s="284">
        <v>0</v>
      </c>
    </row>
    <row r="38" spans="2:33" s="13" customFormat="1">
      <c r="B38" s="267" t="s">
        <v>457</v>
      </c>
      <c r="C38" s="271">
        <v>0</v>
      </c>
      <c r="D38" s="271">
        <v>0</v>
      </c>
      <c r="E38" s="271">
        <v>0</v>
      </c>
      <c r="F38" s="271">
        <v>0</v>
      </c>
      <c r="G38" s="271">
        <v>0</v>
      </c>
      <c r="H38" s="271">
        <v>0</v>
      </c>
      <c r="I38" s="271">
        <v>0</v>
      </c>
      <c r="J38" s="271">
        <v>0</v>
      </c>
      <c r="K38" s="271">
        <v>0</v>
      </c>
      <c r="L38" s="284">
        <v>0</v>
      </c>
      <c r="M38" s="271">
        <v>0</v>
      </c>
      <c r="N38" s="271">
        <v>0</v>
      </c>
      <c r="O38" s="284">
        <v>0</v>
      </c>
      <c r="P38" s="284">
        <v>0</v>
      </c>
      <c r="Q38" s="271">
        <v>0</v>
      </c>
      <c r="R38" s="271">
        <v>0</v>
      </c>
      <c r="S38" s="284">
        <v>0</v>
      </c>
    </row>
    <row r="39" spans="2:33" s="13" customFormat="1">
      <c r="B39" s="267" t="s">
        <v>458</v>
      </c>
      <c r="C39" s="271">
        <v>0</v>
      </c>
      <c r="D39" s="271">
        <v>0</v>
      </c>
      <c r="E39" s="271">
        <v>0</v>
      </c>
      <c r="F39" s="271">
        <v>0</v>
      </c>
      <c r="G39" s="271">
        <v>0</v>
      </c>
      <c r="H39" s="271">
        <v>0</v>
      </c>
      <c r="I39" s="271">
        <v>0</v>
      </c>
      <c r="J39" s="271">
        <v>0</v>
      </c>
      <c r="K39" s="271">
        <v>0</v>
      </c>
      <c r="L39" s="284">
        <v>0</v>
      </c>
      <c r="M39" s="271">
        <v>0</v>
      </c>
      <c r="N39" s="271">
        <v>0</v>
      </c>
      <c r="O39" s="284">
        <v>0</v>
      </c>
      <c r="P39" s="284">
        <v>0</v>
      </c>
      <c r="Q39" s="271">
        <v>0</v>
      </c>
      <c r="R39" s="271">
        <v>0</v>
      </c>
      <c r="S39" s="284">
        <v>0</v>
      </c>
    </row>
    <row r="40" spans="2:33" s="13" customFormat="1">
      <c r="B40" s="270" t="s">
        <v>459</v>
      </c>
      <c r="C40" s="273">
        <v>12</v>
      </c>
      <c r="D40" s="273">
        <v>-145</v>
      </c>
      <c r="E40" s="273">
        <v>-69</v>
      </c>
      <c r="F40" s="273">
        <v>16</v>
      </c>
      <c r="G40" s="273">
        <v>9</v>
      </c>
      <c r="H40" s="273">
        <v>0</v>
      </c>
      <c r="I40" s="273">
        <v>3</v>
      </c>
      <c r="J40" s="273">
        <v>1</v>
      </c>
      <c r="K40" s="273">
        <v>1</v>
      </c>
      <c r="L40" s="273">
        <v>-172</v>
      </c>
      <c r="M40" s="273">
        <v>33</v>
      </c>
      <c r="N40" s="273">
        <v>14</v>
      </c>
      <c r="O40" s="273">
        <v>-125</v>
      </c>
      <c r="P40" s="273">
        <v>-1610</v>
      </c>
      <c r="Q40" s="273">
        <v>1626</v>
      </c>
      <c r="R40" s="273">
        <v>0</v>
      </c>
      <c r="S40" s="273">
        <v>-109</v>
      </c>
      <c r="T40" s="19"/>
      <c r="U40" s="19"/>
      <c r="V40" s="19"/>
      <c r="W40" s="19"/>
      <c r="X40" s="19"/>
      <c r="Y40" s="19"/>
      <c r="Z40" s="19"/>
      <c r="AA40" s="19"/>
      <c r="AB40" s="19"/>
      <c r="AC40" s="19"/>
      <c r="AD40" s="19"/>
      <c r="AE40" s="19"/>
      <c r="AF40" s="19"/>
      <c r="AG40" s="19"/>
    </row>
    <row r="41" spans="2:33" s="13" customFormat="1">
      <c r="B41" s="267"/>
      <c r="C41" s="271"/>
      <c r="D41" s="271"/>
      <c r="E41" s="271"/>
      <c r="F41" s="271"/>
      <c r="G41" s="271"/>
      <c r="H41" s="271"/>
      <c r="I41" s="271"/>
      <c r="J41" s="271"/>
      <c r="K41" s="271"/>
      <c r="L41" s="284"/>
      <c r="M41" s="271"/>
      <c r="N41" s="271"/>
      <c r="O41" s="284"/>
      <c r="P41" s="284"/>
      <c r="Q41" s="271"/>
      <c r="R41" s="271"/>
      <c r="S41" s="284"/>
    </row>
    <row r="42" spans="2:33" s="13" customFormat="1">
      <c r="B42" s="267" t="s">
        <v>482</v>
      </c>
      <c r="C42" s="271">
        <v>4</v>
      </c>
      <c r="D42" s="271">
        <v>21</v>
      </c>
      <c r="E42" s="271">
        <v>12</v>
      </c>
      <c r="F42" s="271">
        <v>4</v>
      </c>
      <c r="G42" s="271">
        <v>4</v>
      </c>
      <c r="H42" s="271">
        <v>1</v>
      </c>
      <c r="I42" s="271">
        <v>1</v>
      </c>
      <c r="J42" s="271">
        <v>0</v>
      </c>
      <c r="K42" s="271">
        <v>-2</v>
      </c>
      <c r="L42" s="284">
        <v>45</v>
      </c>
      <c r="M42" s="271">
        <v>10</v>
      </c>
      <c r="N42" s="271">
        <v>-29</v>
      </c>
      <c r="O42" s="284">
        <v>26</v>
      </c>
      <c r="P42" s="284">
        <v>-29</v>
      </c>
      <c r="Q42" s="271">
        <v>9</v>
      </c>
      <c r="R42" s="271">
        <v>-4</v>
      </c>
      <c r="S42" s="284">
        <v>2</v>
      </c>
    </row>
    <row r="43" spans="2:33" s="13" customFormat="1">
      <c r="B43" s="267"/>
      <c r="C43" s="271"/>
      <c r="D43" s="271"/>
      <c r="E43" s="271"/>
      <c r="F43" s="271"/>
      <c r="G43" s="271"/>
      <c r="H43" s="271"/>
      <c r="I43" s="271"/>
      <c r="J43" s="271"/>
      <c r="K43" s="271"/>
      <c r="L43" s="284"/>
      <c r="M43" s="271"/>
      <c r="N43" s="271"/>
      <c r="O43" s="284"/>
      <c r="P43" s="284"/>
      <c r="Q43" s="271"/>
      <c r="R43" s="271"/>
      <c r="S43" s="284"/>
    </row>
    <row r="44" spans="2:33" s="13" customFormat="1">
      <c r="B44" s="270" t="s">
        <v>461</v>
      </c>
      <c r="C44" s="273">
        <v>16</v>
      </c>
      <c r="D44" s="273">
        <v>-124</v>
      </c>
      <c r="E44" s="273">
        <v>-57</v>
      </c>
      <c r="F44" s="273">
        <v>20</v>
      </c>
      <c r="G44" s="273">
        <v>13</v>
      </c>
      <c r="H44" s="273">
        <v>1</v>
      </c>
      <c r="I44" s="273">
        <v>4</v>
      </c>
      <c r="J44" s="273">
        <v>1</v>
      </c>
      <c r="K44" s="273">
        <v>-1</v>
      </c>
      <c r="L44" s="273">
        <v>-127</v>
      </c>
      <c r="M44" s="273">
        <v>43</v>
      </c>
      <c r="N44" s="273">
        <v>-15</v>
      </c>
      <c r="O44" s="273">
        <v>-99</v>
      </c>
      <c r="P44" s="273">
        <v>-1639</v>
      </c>
      <c r="Q44" s="273">
        <v>1635</v>
      </c>
      <c r="R44" s="273">
        <v>-4</v>
      </c>
      <c r="S44" s="273">
        <v>-107</v>
      </c>
      <c r="T44" s="19"/>
      <c r="U44" s="19"/>
      <c r="V44" s="19"/>
      <c r="W44" s="19"/>
      <c r="X44" s="19"/>
      <c r="Y44" s="19"/>
      <c r="Z44" s="19"/>
      <c r="AA44" s="19"/>
      <c r="AB44" s="19"/>
      <c r="AC44" s="19"/>
      <c r="AD44" s="19"/>
      <c r="AE44" s="19"/>
      <c r="AF44" s="19"/>
      <c r="AG44" s="19"/>
    </row>
    <row r="45" spans="2:33" s="13" customFormat="1">
      <c r="B45" s="267"/>
      <c r="C45" s="271"/>
      <c r="D45" s="271"/>
      <c r="E45" s="271"/>
      <c r="F45" s="271"/>
      <c r="G45" s="271"/>
      <c r="H45" s="271"/>
      <c r="I45" s="271"/>
      <c r="J45" s="271"/>
      <c r="K45" s="271"/>
      <c r="L45" s="284"/>
      <c r="M45" s="271"/>
      <c r="N45" s="271"/>
      <c r="O45" s="284"/>
      <c r="P45" s="284"/>
      <c r="Q45" s="271"/>
      <c r="R45" s="271"/>
      <c r="S45" s="284"/>
      <c r="T45" s="22"/>
      <c r="U45" s="22"/>
      <c r="V45" s="22"/>
      <c r="W45" s="22"/>
      <c r="X45" s="22"/>
      <c r="Y45" s="22"/>
      <c r="Z45" s="22"/>
      <c r="AA45" s="22"/>
      <c r="AB45" s="22"/>
      <c r="AC45" s="22"/>
      <c r="AD45" s="22"/>
      <c r="AE45" s="22"/>
      <c r="AF45" s="22"/>
      <c r="AG45" s="22"/>
    </row>
    <row r="46" spans="2:33" s="19" customFormat="1">
      <c r="B46" s="270" t="s">
        <v>462</v>
      </c>
      <c r="C46" s="271"/>
      <c r="D46" s="271"/>
      <c r="E46" s="271"/>
      <c r="F46" s="271"/>
      <c r="G46" s="271"/>
      <c r="H46" s="271"/>
      <c r="I46" s="271"/>
      <c r="J46" s="271"/>
      <c r="K46" s="271"/>
      <c r="L46" s="284"/>
      <c r="M46" s="271"/>
      <c r="N46" s="271"/>
      <c r="O46" s="284"/>
      <c r="P46" s="284"/>
      <c r="Q46" s="271"/>
      <c r="R46" s="271"/>
      <c r="S46" s="284"/>
      <c r="T46" s="22"/>
      <c r="U46" s="22"/>
      <c r="V46" s="22"/>
      <c r="W46" s="22"/>
      <c r="X46" s="22"/>
      <c r="Y46" s="22"/>
      <c r="Z46" s="22"/>
      <c r="AA46" s="22"/>
      <c r="AB46" s="22"/>
      <c r="AC46" s="22"/>
      <c r="AD46" s="22"/>
      <c r="AE46" s="22"/>
      <c r="AF46" s="22"/>
      <c r="AG46" s="22"/>
    </row>
    <row r="47" spans="2:33" s="13" customFormat="1">
      <c r="B47" s="267" t="s">
        <v>463</v>
      </c>
      <c r="C47" s="271">
        <v>0</v>
      </c>
      <c r="D47" s="271">
        <v>0</v>
      </c>
      <c r="E47" s="271">
        <v>0</v>
      </c>
      <c r="F47" s="271">
        <v>-1</v>
      </c>
      <c r="G47" s="271">
        <v>0</v>
      </c>
      <c r="H47" s="271">
        <v>0</v>
      </c>
      <c r="I47" s="271">
        <v>0</v>
      </c>
      <c r="J47" s="271">
        <v>0</v>
      </c>
      <c r="K47" s="271">
        <v>0</v>
      </c>
      <c r="L47" s="284">
        <v>-1</v>
      </c>
      <c r="M47" s="271">
        <v>1</v>
      </c>
      <c r="N47" s="271">
        <v>0</v>
      </c>
      <c r="O47" s="284">
        <v>0</v>
      </c>
      <c r="P47" s="284">
        <v>0</v>
      </c>
      <c r="Q47" s="271">
        <v>0</v>
      </c>
      <c r="R47" s="271">
        <v>0</v>
      </c>
      <c r="S47" s="284">
        <v>0</v>
      </c>
      <c r="T47" s="22"/>
      <c r="U47" s="22"/>
      <c r="V47" s="22"/>
      <c r="W47" s="22"/>
      <c r="X47" s="22"/>
      <c r="Y47" s="22"/>
      <c r="Z47" s="22"/>
      <c r="AA47" s="22"/>
      <c r="AB47" s="22"/>
      <c r="AC47" s="22"/>
      <c r="AD47" s="22"/>
      <c r="AE47" s="22"/>
      <c r="AF47" s="22"/>
      <c r="AG47" s="22"/>
    </row>
    <row r="48" spans="2:33" s="13" customFormat="1">
      <c r="B48" s="267" t="s">
        <v>464</v>
      </c>
      <c r="C48" s="271">
        <v>0</v>
      </c>
      <c r="D48" s="271">
        <v>-1</v>
      </c>
      <c r="E48" s="271">
        <v>1</v>
      </c>
      <c r="F48" s="271">
        <v>0</v>
      </c>
      <c r="G48" s="271">
        <v>0</v>
      </c>
      <c r="H48" s="271">
        <v>0</v>
      </c>
      <c r="I48" s="271">
        <v>0</v>
      </c>
      <c r="J48" s="271">
        <v>0</v>
      </c>
      <c r="K48" s="271">
        <v>0</v>
      </c>
      <c r="L48" s="284">
        <v>0</v>
      </c>
      <c r="M48" s="271">
        <v>0</v>
      </c>
      <c r="N48" s="271">
        <v>0</v>
      </c>
      <c r="O48" s="284">
        <v>0</v>
      </c>
      <c r="P48" s="284">
        <v>0</v>
      </c>
      <c r="Q48" s="271">
        <v>0</v>
      </c>
      <c r="R48" s="271">
        <v>0</v>
      </c>
      <c r="S48" s="284">
        <v>0</v>
      </c>
      <c r="T48" s="22"/>
      <c r="U48" s="22"/>
      <c r="V48" s="22"/>
      <c r="W48" s="22"/>
      <c r="X48" s="22"/>
      <c r="Y48" s="22"/>
      <c r="Z48" s="22"/>
      <c r="AA48" s="22"/>
      <c r="AB48" s="22"/>
      <c r="AC48" s="22"/>
      <c r="AD48" s="22"/>
      <c r="AE48" s="22"/>
      <c r="AF48" s="22"/>
      <c r="AG48" s="22"/>
    </row>
    <row r="49" spans="1:33" s="13" customFormat="1">
      <c r="B49" s="267" t="s">
        <v>465</v>
      </c>
      <c r="C49" s="271">
        <v>0</v>
      </c>
      <c r="D49" s="271">
        <v>0</v>
      </c>
      <c r="E49" s="271">
        <v>0</v>
      </c>
      <c r="F49" s="271">
        <v>0</v>
      </c>
      <c r="G49" s="271">
        <v>0</v>
      </c>
      <c r="H49" s="271">
        <v>0</v>
      </c>
      <c r="I49" s="271">
        <v>0</v>
      </c>
      <c r="J49" s="271">
        <v>0</v>
      </c>
      <c r="K49" s="271">
        <v>0</v>
      </c>
      <c r="L49" s="284">
        <v>0</v>
      </c>
      <c r="M49" s="271">
        <v>0</v>
      </c>
      <c r="N49" s="271">
        <v>0</v>
      </c>
      <c r="O49" s="284">
        <v>0</v>
      </c>
      <c r="P49" s="284">
        <v>0</v>
      </c>
      <c r="Q49" s="271">
        <v>0</v>
      </c>
      <c r="R49" s="271">
        <v>0</v>
      </c>
      <c r="S49" s="284">
        <v>0</v>
      </c>
      <c r="T49" s="22"/>
      <c r="U49" s="22"/>
      <c r="V49" s="22"/>
      <c r="W49" s="22"/>
      <c r="X49" s="22"/>
      <c r="Y49" s="22"/>
      <c r="Z49" s="22"/>
      <c r="AA49" s="22"/>
      <c r="AB49" s="22"/>
      <c r="AC49" s="22"/>
      <c r="AD49" s="22"/>
      <c r="AE49" s="22"/>
      <c r="AF49" s="22"/>
      <c r="AG49" s="22"/>
    </row>
    <row r="50" spans="1:33" s="19" customFormat="1">
      <c r="B50" s="267" t="s">
        <v>466</v>
      </c>
      <c r="C50" s="271">
        <v>0</v>
      </c>
      <c r="D50" s="271">
        <v>0</v>
      </c>
      <c r="E50" s="271">
        <v>1</v>
      </c>
      <c r="F50" s="271">
        <v>0</v>
      </c>
      <c r="G50" s="271">
        <v>0</v>
      </c>
      <c r="H50" s="271">
        <v>0</v>
      </c>
      <c r="I50" s="271">
        <v>0</v>
      </c>
      <c r="J50" s="271">
        <v>0</v>
      </c>
      <c r="K50" s="271">
        <v>0</v>
      </c>
      <c r="L50" s="284">
        <v>1</v>
      </c>
      <c r="M50" s="271">
        <v>-1</v>
      </c>
      <c r="N50" s="271">
        <v>0</v>
      </c>
      <c r="O50" s="284">
        <v>0</v>
      </c>
      <c r="P50" s="284">
        <v>0</v>
      </c>
      <c r="Q50" s="271">
        <v>0</v>
      </c>
      <c r="R50" s="271">
        <v>0</v>
      </c>
      <c r="S50" s="284">
        <v>0</v>
      </c>
      <c r="T50" s="22"/>
      <c r="U50" s="22"/>
      <c r="V50" s="22"/>
      <c r="W50" s="22"/>
      <c r="X50" s="22"/>
      <c r="Y50" s="22"/>
      <c r="Z50" s="22"/>
      <c r="AA50" s="22"/>
      <c r="AB50" s="22"/>
      <c r="AC50" s="22"/>
      <c r="AD50" s="22"/>
      <c r="AE50" s="22"/>
      <c r="AF50" s="22"/>
      <c r="AG50" s="22"/>
    </row>
    <row r="51" spans="1:33" s="45" customFormat="1">
      <c r="A51" s="22"/>
      <c r="B51" s="267" t="s">
        <v>467</v>
      </c>
      <c r="C51" s="271">
        <v>0</v>
      </c>
      <c r="D51" s="271">
        <v>0</v>
      </c>
      <c r="E51" s="271">
        <v>-1</v>
      </c>
      <c r="F51" s="271">
        <v>0</v>
      </c>
      <c r="G51" s="271">
        <v>0</v>
      </c>
      <c r="H51" s="271">
        <v>0</v>
      </c>
      <c r="I51" s="271">
        <v>0</v>
      </c>
      <c r="J51" s="271">
        <v>0</v>
      </c>
      <c r="K51" s="271">
        <v>1</v>
      </c>
      <c r="L51" s="284">
        <v>0</v>
      </c>
      <c r="M51" s="271">
        <v>11</v>
      </c>
      <c r="N51" s="271">
        <v>0</v>
      </c>
      <c r="O51" s="284">
        <v>11</v>
      </c>
      <c r="P51" s="284">
        <v>0</v>
      </c>
      <c r="Q51" s="271">
        <v>-11</v>
      </c>
      <c r="R51" s="271">
        <v>0</v>
      </c>
      <c r="S51" s="284">
        <v>0</v>
      </c>
      <c r="T51" s="22"/>
      <c r="U51" s="22"/>
      <c r="V51" s="22"/>
      <c r="W51" s="22"/>
      <c r="X51" s="22"/>
      <c r="Y51" s="22"/>
      <c r="Z51" s="22"/>
      <c r="AA51" s="22"/>
      <c r="AB51" s="22"/>
      <c r="AC51" s="22"/>
      <c r="AD51" s="22"/>
      <c r="AE51" s="22"/>
      <c r="AF51" s="22"/>
      <c r="AG51" s="22"/>
    </row>
    <row r="52" spans="1:33" s="45" customFormat="1">
      <c r="A52" s="22"/>
      <c r="B52" s="267" t="s">
        <v>468</v>
      </c>
      <c r="C52" s="271">
        <v>2</v>
      </c>
      <c r="D52" s="271">
        <v>1</v>
      </c>
      <c r="E52" s="271">
        <v>1</v>
      </c>
      <c r="F52" s="271">
        <v>-3</v>
      </c>
      <c r="G52" s="271">
        <v>-1</v>
      </c>
      <c r="H52" s="271">
        <v>0</v>
      </c>
      <c r="I52" s="271">
        <v>0</v>
      </c>
      <c r="J52" s="271">
        <v>0</v>
      </c>
      <c r="K52" s="271">
        <v>0</v>
      </c>
      <c r="L52" s="284">
        <v>0</v>
      </c>
      <c r="M52" s="271">
        <v>-1</v>
      </c>
      <c r="N52" s="271">
        <v>-2</v>
      </c>
      <c r="O52" s="284">
        <v>-3</v>
      </c>
      <c r="P52" s="284">
        <v>4</v>
      </c>
      <c r="Q52" s="271">
        <v>-1</v>
      </c>
      <c r="R52" s="271">
        <v>0</v>
      </c>
      <c r="S52" s="284">
        <v>0</v>
      </c>
      <c r="T52" s="22"/>
      <c r="U52" s="22"/>
      <c r="V52" s="22"/>
      <c r="W52" s="22"/>
      <c r="X52" s="22"/>
      <c r="Y52" s="22"/>
      <c r="Z52" s="22"/>
      <c r="AA52" s="22"/>
      <c r="AB52" s="22"/>
      <c r="AC52" s="22"/>
      <c r="AD52" s="22"/>
      <c r="AE52" s="22"/>
      <c r="AF52" s="22"/>
      <c r="AG52" s="22"/>
    </row>
    <row r="53" spans="1:33" s="45" customFormat="1">
      <c r="A53" s="22"/>
      <c r="B53" s="267" t="s">
        <v>469</v>
      </c>
      <c r="C53" s="271">
        <v>-1</v>
      </c>
      <c r="D53" s="271">
        <v>-7</v>
      </c>
      <c r="E53" s="271">
        <v>-4</v>
      </c>
      <c r="F53" s="271">
        <v>-1</v>
      </c>
      <c r="G53" s="271">
        <v>-1</v>
      </c>
      <c r="H53" s="271">
        <v>0</v>
      </c>
      <c r="I53" s="271">
        <v>0</v>
      </c>
      <c r="J53" s="271">
        <v>0</v>
      </c>
      <c r="K53" s="271">
        <v>0</v>
      </c>
      <c r="L53" s="284">
        <v>-14</v>
      </c>
      <c r="M53" s="271">
        <v>14</v>
      </c>
      <c r="N53" s="271">
        <v>1</v>
      </c>
      <c r="O53" s="284">
        <v>1</v>
      </c>
      <c r="P53" s="284">
        <v>-1</v>
      </c>
      <c r="Q53" s="271">
        <v>0</v>
      </c>
      <c r="R53" s="271">
        <v>0</v>
      </c>
      <c r="S53" s="284">
        <v>0</v>
      </c>
      <c r="T53" s="22"/>
      <c r="U53" s="22"/>
      <c r="V53" s="22"/>
      <c r="W53" s="22"/>
      <c r="X53" s="22"/>
      <c r="Y53" s="22"/>
      <c r="Z53" s="22"/>
      <c r="AA53" s="22"/>
      <c r="AB53" s="22"/>
      <c r="AC53" s="22"/>
      <c r="AD53" s="22"/>
      <c r="AE53" s="22"/>
      <c r="AF53" s="22"/>
      <c r="AG53" s="22"/>
    </row>
    <row r="54" spans="1:33" s="45" customFormat="1">
      <c r="A54" s="22"/>
      <c r="B54" s="267" t="s">
        <v>470</v>
      </c>
      <c r="C54" s="271">
        <v>0</v>
      </c>
      <c r="D54" s="271">
        <v>0</v>
      </c>
      <c r="E54" s="271">
        <v>0</v>
      </c>
      <c r="F54" s="271">
        <v>0</v>
      </c>
      <c r="G54" s="271">
        <v>0</v>
      </c>
      <c r="H54" s="271">
        <v>0</v>
      </c>
      <c r="I54" s="271">
        <v>0</v>
      </c>
      <c r="J54" s="271">
        <v>0</v>
      </c>
      <c r="K54" s="271">
        <v>0</v>
      </c>
      <c r="L54" s="284">
        <v>0</v>
      </c>
      <c r="M54" s="271">
        <v>0</v>
      </c>
      <c r="N54" s="271">
        <v>0</v>
      </c>
      <c r="O54" s="284">
        <v>0</v>
      </c>
      <c r="P54" s="284">
        <v>0</v>
      </c>
      <c r="Q54" s="271">
        <v>0</v>
      </c>
      <c r="R54" s="271">
        <v>0</v>
      </c>
      <c r="S54" s="284">
        <v>0</v>
      </c>
      <c r="T54" s="22"/>
      <c r="U54" s="22"/>
      <c r="V54" s="22"/>
      <c r="W54" s="22"/>
      <c r="X54" s="22"/>
      <c r="Y54" s="22"/>
      <c r="Z54" s="22"/>
      <c r="AA54" s="22"/>
      <c r="AB54" s="22"/>
      <c r="AC54" s="22"/>
      <c r="AD54" s="22"/>
      <c r="AE54" s="22"/>
      <c r="AF54" s="22"/>
      <c r="AG54" s="22"/>
    </row>
    <row r="55" spans="1:33" s="45" customFormat="1">
      <c r="A55" s="22"/>
      <c r="B55" s="267" t="s">
        <v>471</v>
      </c>
      <c r="C55" s="271">
        <v>0</v>
      </c>
      <c r="D55" s="271">
        <v>0</v>
      </c>
      <c r="E55" s="271">
        <v>0</v>
      </c>
      <c r="F55" s="271">
        <v>0</v>
      </c>
      <c r="G55" s="271">
        <v>0</v>
      </c>
      <c r="H55" s="271">
        <v>0</v>
      </c>
      <c r="I55" s="271">
        <v>0</v>
      </c>
      <c r="J55" s="271">
        <v>0</v>
      </c>
      <c r="K55" s="271">
        <v>0</v>
      </c>
      <c r="L55" s="284">
        <v>0</v>
      </c>
      <c r="M55" s="271">
        <v>0</v>
      </c>
      <c r="N55" s="271">
        <v>0</v>
      </c>
      <c r="O55" s="284">
        <v>0</v>
      </c>
      <c r="P55" s="284">
        <v>0</v>
      </c>
      <c r="Q55" s="271">
        <v>0</v>
      </c>
      <c r="R55" s="271">
        <v>0</v>
      </c>
      <c r="S55" s="284">
        <v>0</v>
      </c>
      <c r="T55" s="22"/>
      <c r="U55" s="22"/>
      <c r="V55" s="22"/>
      <c r="W55" s="22"/>
      <c r="X55" s="22"/>
      <c r="Y55" s="22"/>
      <c r="Z55" s="22"/>
      <c r="AA55" s="22"/>
      <c r="AB55" s="22"/>
      <c r="AC55" s="22"/>
      <c r="AD55" s="22"/>
      <c r="AE55" s="22"/>
      <c r="AF55" s="22"/>
      <c r="AG55" s="22"/>
    </row>
    <row r="56" spans="1:33" s="45" customFormat="1">
      <c r="A56" s="22"/>
      <c r="B56" s="267" t="s">
        <v>472</v>
      </c>
      <c r="C56" s="271">
        <v>-3</v>
      </c>
      <c r="D56" s="271">
        <v>-1</v>
      </c>
      <c r="E56" s="271">
        <v>0</v>
      </c>
      <c r="F56" s="271">
        <v>0</v>
      </c>
      <c r="G56" s="271">
        <v>0</v>
      </c>
      <c r="H56" s="271">
        <v>0</v>
      </c>
      <c r="I56" s="271">
        <v>0</v>
      </c>
      <c r="J56" s="271">
        <v>0</v>
      </c>
      <c r="K56" s="271">
        <v>0</v>
      </c>
      <c r="L56" s="284">
        <v>-4</v>
      </c>
      <c r="M56" s="271">
        <v>-1</v>
      </c>
      <c r="N56" s="271">
        <v>3</v>
      </c>
      <c r="O56" s="284">
        <v>-2</v>
      </c>
      <c r="P56" s="284">
        <v>-3</v>
      </c>
      <c r="Q56" s="271">
        <v>3</v>
      </c>
      <c r="R56" s="271">
        <v>0</v>
      </c>
      <c r="S56" s="284">
        <v>-2</v>
      </c>
      <c r="T56" s="22"/>
      <c r="U56" s="22"/>
      <c r="V56" s="22"/>
      <c r="W56" s="22"/>
      <c r="X56" s="22"/>
      <c r="Y56" s="22"/>
      <c r="Z56" s="22"/>
      <c r="AA56" s="22"/>
      <c r="AB56" s="22"/>
      <c r="AC56" s="22"/>
      <c r="AD56" s="22"/>
      <c r="AE56" s="22"/>
      <c r="AF56" s="22"/>
      <c r="AG56" s="22"/>
    </row>
    <row r="57" spans="1:33" s="45" customFormat="1">
      <c r="A57" s="22"/>
      <c r="B57" s="267" t="s">
        <v>473</v>
      </c>
      <c r="C57" s="271">
        <v>0</v>
      </c>
      <c r="D57" s="271">
        <v>11</v>
      </c>
      <c r="E57" s="271">
        <v>8</v>
      </c>
      <c r="F57" s="271">
        <v>-3</v>
      </c>
      <c r="G57" s="271">
        <v>-2</v>
      </c>
      <c r="H57" s="271">
        <v>0</v>
      </c>
      <c r="I57" s="271">
        <v>0</v>
      </c>
      <c r="J57" s="271">
        <v>0</v>
      </c>
      <c r="K57" s="271">
        <v>0</v>
      </c>
      <c r="L57" s="284">
        <v>14</v>
      </c>
      <c r="M57" s="271">
        <v>-10</v>
      </c>
      <c r="N57" s="271">
        <v>0</v>
      </c>
      <c r="O57" s="284">
        <v>4</v>
      </c>
      <c r="P57" s="284">
        <v>-3</v>
      </c>
      <c r="Q57" s="271">
        <v>-1</v>
      </c>
      <c r="R57" s="271">
        <v>0</v>
      </c>
      <c r="S57" s="284">
        <v>0</v>
      </c>
      <c r="T57" s="22"/>
      <c r="U57" s="22"/>
      <c r="V57" s="22"/>
      <c r="W57" s="22"/>
      <c r="X57" s="22"/>
      <c r="Y57" s="22"/>
      <c r="Z57" s="22"/>
      <c r="AA57" s="22"/>
      <c r="AB57" s="22"/>
      <c r="AC57" s="22"/>
      <c r="AD57" s="22"/>
      <c r="AE57" s="22"/>
      <c r="AF57" s="22"/>
      <c r="AG57" s="22"/>
    </row>
    <row r="58" spans="1:33" s="45" customFormat="1">
      <c r="A58" s="22"/>
      <c r="B58" s="267" t="s">
        <v>474</v>
      </c>
      <c r="C58" s="271">
        <v>0</v>
      </c>
      <c r="D58" s="271">
        <v>0</v>
      </c>
      <c r="E58" s="271">
        <v>0</v>
      </c>
      <c r="F58" s="271">
        <v>0</v>
      </c>
      <c r="G58" s="271">
        <v>0</v>
      </c>
      <c r="H58" s="271">
        <v>0</v>
      </c>
      <c r="I58" s="271">
        <v>0</v>
      </c>
      <c r="J58" s="271">
        <v>0</v>
      </c>
      <c r="K58" s="271">
        <v>0</v>
      </c>
      <c r="L58" s="284">
        <v>0</v>
      </c>
      <c r="M58" s="271">
        <v>0</v>
      </c>
      <c r="N58" s="271">
        <v>0</v>
      </c>
      <c r="O58" s="284">
        <v>0</v>
      </c>
      <c r="P58" s="284">
        <v>0</v>
      </c>
      <c r="Q58" s="271">
        <v>0</v>
      </c>
      <c r="R58" s="271">
        <v>0</v>
      </c>
      <c r="S58" s="284">
        <v>0</v>
      </c>
      <c r="T58" s="22"/>
      <c r="U58" s="22"/>
      <c r="V58" s="22"/>
      <c r="W58" s="22"/>
      <c r="X58" s="22"/>
      <c r="Y58" s="22"/>
      <c r="Z58" s="22"/>
      <c r="AA58" s="22"/>
      <c r="AB58" s="22"/>
      <c r="AC58" s="22"/>
      <c r="AD58" s="22"/>
      <c r="AE58" s="22"/>
      <c r="AF58" s="22"/>
      <c r="AG58" s="22"/>
    </row>
    <row r="59" spans="1:33" s="45" customFormat="1">
      <c r="A59" s="22"/>
      <c r="B59" s="267" t="s">
        <v>475</v>
      </c>
      <c r="C59" s="271">
        <v>1</v>
      </c>
      <c r="D59" s="271">
        <v>0</v>
      </c>
      <c r="E59" s="271">
        <v>0</v>
      </c>
      <c r="F59" s="271">
        <v>0</v>
      </c>
      <c r="G59" s="271">
        <v>0</v>
      </c>
      <c r="H59" s="271">
        <v>0</v>
      </c>
      <c r="I59" s="271">
        <v>0</v>
      </c>
      <c r="J59" s="271">
        <v>0</v>
      </c>
      <c r="K59" s="271">
        <v>0</v>
      </c>
      <c r="L59" s="284">
        <v>1</v>
      </c>
      <c r="M59" s="271">
        <v>1</v>
      </c>
      <c r="N59" s="271">
        <v>-2</v>
      </c>
      <c r="O59" s="284">
        <v>0</v>
      </c>
      <c r="P59" s="284">
        <v>0</v>
      </c>
      <c r="Q59" s="271">
        <v>0</v>
      </c>
      <c r="R59" s="271">
        <v>0</v>
      </c>
      <c r="S59" s="284">
        <v>0</v>
      </c>
      <c r="T59" s="22"/>
      <c r="U59" s="22"/>
      <c r="V59" s="22"/>
      <c r="W59" s="22"/>
      <c r="X59" s="22"/>
      <c r="Y59" s="22"/>
      <c r="Z59" s="22"/>
      <c r="AA59" s="22"/>
      <c r="AB59" s="22"/>
      <c r="AC59" s="22"/>
      <c r="AD59" s="22"/>
      <c r="AE59" s="22"/>
      <c r="AF59" s="22"/>
      <c r="AG59" s="22"/>
    </row>
    <row r="60" spans="1:33" s="45" customFormat="1">
      <c r="A60" s="22"/>
      <c r="B60" s="267" t="s">
        <v>476</v>
      </c>
      <c r="C60" s="271">
        <v>0</v>
      </c>
      <c r="D60" s="271">
        <v>0</v>
      </c>
      <c r="E60" s="271">
        <v>0</v>
      </c>
      <c r="F60" s="271">
        <v>0</v>
      </c>
      <c r="G60" s="271">
        <v>0</v>
      </c>
      <c r="H60" s="271">
        <v>0</v>
      </c>
      <c r="I60" s="271">
        <v>0</v>
      </c>
      <c r="J60" s="271">
        <v>0</v>
      </c>
      <c r="K60" s="271">
        <v>0</v>
      </c>
      <c r="L60" s="284">
        <v>0</v>
      </c>
      <c r="M60" s="271">
        <v>-3</v>
      </c>
      <c r="N60" s="271">
        <v>0</v>
      </c>
      <c r="O60" s="284">
        <v>-3</v>
      </c>
      <c r="P60" s="284">
        <v>0</v>
      </c>
      <c r="Q60" s="271">
        <v>3</v>
      </c>
      <c r="R60" s="271">
        <v>0</v>
      </c>
      <c r="S60" s="284">
        <v>0</v>
      </c>
      <c r="T60" s="22"/>
      <c r="U60" s="22"/>
      <c r="V60" s="22"/>
      <c r="W60" s="22"/>
      <c r="X60" s="22"/>
      <c r="Y60" s="22"/>
      <c r="Z60" s="22"/>
      <c r="AA60" s="22"/>
      <c r="AB60" s="22"/>
      <c r="AC60" s="22"/>
      <c r="AD60" s="22"/>
      <c r="AE60" s="22"/>
      <c r="AF60" s="22"/>
      <c r="AG60" s="22"/>
    </row>
    <row r="61" spans="1:33" s="45" customFormat="1">
      <c r="A61" s="22"/>
      <c r="B61" s="270" t="s">
        <v>477</v>
      </c>
      <c r="C61" s="273">
        <v>-1</v>
      </c>
      <c r="D61" s="273">
        <v>3</v>
      </c>
      <c r="E61" s="273">
        <v>6</v>
      </c>
      <c r="F61" s="273">
        <v>-8</v>
      </c>
      <c r="G61" s="273">
        <v>-4</v>
      </c>
      <c r="H61" s="273">
        <v>0</v>
      </c>
      <c r="I61" s="273">
        <v>0</v>
      </c>
      <c r="J61" s="273">
        <v>0</v>
      </c>
      <c r="K61" s="273">
        <v>1</v>
      </c>
      <c r="L61" s="273">
        <v>-3</v>
      </c>
      <c r="M61" s="273">
        <v>11</v>
      </c>
      <c r="N61" s="273">
        <v>0</v>
      </c>
      <c r="O61" s="273">
        <v>8</v>
      </c>
      <c r="P61" s="273">
        <v>-3</v>
      </c>
      <c r="Q61" s="273">
        <v>-7</v>
      </c>
      <c r="R61" s="273">
        <v>0</v>
      </c>
      <c r="S61" s="273">
        <v>-2</v>
      </c>
      <c r="T61" s="19"/>
      <c r="U61" s="19"/>
      <c r="V61" s="19"/>
      <c r="W61" s="19"/>
      <c r="X61" s="19"/>
      <c r="Y61" s="19"/>
      <c r="Z61" s="19"/>
      <c r="AA61" s="19"/>
      <c r="AB61" s="19"/>
      <c r="AC61" s="19"/>
      <c r="AD61" s="19"/>
      <c r="AE61" s="19"/>
      <c r="AF61" s="19"/>
      <c r="AG61" s="19"/>
    </row>
    <row r="62" spans="1:33" s="45" customFormat="1">
      <c r="A62" s="22"/>
      <c r="B62" s="267"/>
      <c r="C62" s="271"/>
      <c r="D62" s="271"/>
      <c r="E62" s="271"/>
      <c r="F62" s="271"/>
      <c r="G62" s="271"/>
      <c r="H62" s="271"/>
      <c r="I62" s="271"/>
      <c r="J62" s="271"/>
      <c r="K62" s="271"/>
      <c r="L62" s="284"/>
      <c r="M62" s="271"/>
      <c r="N62" s="271"/>
      <c r="O62" s="284"/>
      <c r="P62" s="284"/>
      <c r="Q62" s="271"/>
      <c r="R62" s="271"/>
      <c r="S62" s="284"/>
      <c r="T62" s="22"/>
      <c r="U62" s="22"/>
      <c r="V62" s="22"/>
      <c r="W62" s="22"/>
      <c r="X62" s="22"/>
      <c r="Y62" s="22"/>
      <c r="Z62" s="22"/>
      <c r="AA62" s="22"/>
      <c r="AB62" s="22"/>
      <c r="AC62" s="22"/>
      <c r="AD62" s="22"/>
      <c r="AE62" s="22"/>
      <c r="AF62" s="22"/>
      <c r="AG62" s="22"/>
    </row>
    <row r="63" spans="1:33" s="45" customFormat="1">
      <c r="A63" s="22"/>
      <c r="B63" s="270" t="s">
        <v>478</v>
      </c>
      <c r="C63" s="273">
        <v>15</v>
      </c>
      <c r="D63" s="273">
        <v>-121</v>
      </c>
      <c r="E63" s="273">
        <v>-51</v>
      </c>
      <c r="F63" s="273">
        <v>12</v>
      </c>
      <c r="G63" s="273">
        <v>9</v>
      </c>
      <c r="H63" s="273">
        <v>1</v>
      </c>
      <c r="I63" s="273">
        <v>4</v>
      </c>
      <c r="J63" s="273">
        <v>1</v>
      </c>
      <c r="K63" s="273">
        <v>0</v>
      </c>
      <c r="L63" s="273">
        <v>-130</v>
      </c>
      <c r="M63" s="273">
        <v>54</v>
      </c>
      <c r="N63" s="273">
        <v>-15</v>
      </c>
      <c r="O63" s="273">
        <v>-91</v>
      </c>
      <c r="P63" s="273">
        <v>-1642</v>
      </c>
      <c r="Q63" s="273">
        <v>1628</v>
      </c>
      <c r="R63" s="273">
        <v>-4</v>
      </c>
      <c r="S63" s="273">
        <v>-109</v>
      </c>
      <c r="T63" s="19"/>
      <c r="U63" s="19"/>
      <c r="V63" s="19"/>
      <c r="W63" s="19"/>
      <c r="X63" s="19"/>
      <c r="Y63" s="19"/>
      <c r="Z63" s="19"/>
      <c r="AA63" s="19"/>
      <c r="AB63" s="19"/>
      <c r="AC63" s="19"/>
      <c r="AD63" s="19"/>
      <c r="AE63" s="19"/>
      <c r="AF63" s="19"/>
      <c r="AG63" s="19"/>
    </row>
    <row r="64" spans="1:33" s="45" customFormat="1">
      <c r="A64" s="22"/>
      <c r="B64" s="270"/>
      <c r="C64" s="350"/>
      <c r="D64" s="350"/>
      <c r="E64" s="350"/>
      <c r="F64" s="350"/>
      <c r="G64" s="350"/>
      <c r="H64" s="350"/>
      <c r="I64" s="350"/>
      <c r="J64" s="350"/>
      <c r="K64" s="350"/>
      <c r="L64" s="273"/>
      <c r="M64" s="350"/>
      <c r="N64" s="350"/>
      <c r="O64" s="273"/>
      <c r="P64" s="273"/>
      <c r="Q64" s="350"/>
      <c r="R64" s="350"/>
      <c r="S64" s="273"/>
      <c r="T64" s="15"/>
      <c r="U64" s="15"/>
      <c r="V64" s="15"/>
      <c r="W64" s="15"/>
      <c r="X64" s="15"/>
      <c r="Y64" s="15"/>
      <c r="Z64" s="15"/>
      <c r="AA64" s="15"/>
      <c r="AB64" s="15"/>
      <c r="AC64" s="15"/>
      <c r="AD64" s="15"/>
      <c r="AE64" s="15"/>
      <c r="AF64" s="15"/>
      <c r="AG64" s="15"/>
    </row>
    <row r="65" spans="1:33" s="45" customFormat="1" ht="9.6" thickBot="1">
      <c r="A65" s="22"/>
      <c r="B65" s="270" t="s">
        <v>479</v>
      </c>
      <c r="C65" s="258">
        <v>-454</v>
      </c>
      <c r="D65" s="258">
        <v>1384</v>
      </c>
      <c r="E65" s="258">
        <v>744</v>
      </c>
      <c r="F65" s="258">
        <v>337</v>
      </c>
      <c r="G65" s="258">
        <v>165</v>
      </c>
      <c r="H65" s="258">
        <v>31</v>
      </c>
      <c r="I65" s="258">
        <v>43</v>
      </c>
      <c r="J65" s="258">
        <v>31</v>
      </c>
      <c r="K65" s="258">
        <v>98</v>
      </c>
      <c r="L65" s="258">
        <v>2379</v>
      </c>
      <c r="M65" s="258">
        <v>848</v>
      </c>
      <c r="N65" s="258">
        <v>23</v>
      </c>
      <c r="O65" s="258">
        <v>3250</v>
      </c>
      <c r="P65" s="258">
        <v>17026</v>
      </c>
      <c r="Q65" s="258">
        <v>-3141</v>
      </c>
      <c r="R65" s="258">
        <v>-5</v>
      </c>
      <c r="S65" s="258">
        <v>17130</v>
      </c>
      <c r="T65" s="22"/>
      <c r="U65" s="22"/>
      <c r="V65" s="22"/>
      <c r="W65" s="22"/>
      <c r="X65" s="22"/>
      <c r="Y65" s="22"/>
      <c r="Z65" s="22"/>
      <c r="AA65" s="22"/>
      <c r="AB65" s="22"/>
      <c r="AC65" s="22"/>
      <c r="AD65" s="22"/>
      <c r="AE65" s="22"/>
      <c r="AF65" s="22"/>
      <c r="AG65" s="22"/>
    </row>
    <row r="66" spans="1:33" s="45" customFormat="1" ht="9.6" customHeight="1" thickTop="1">
      <c r="A66" s="22"/>
      <c r="B66" s="15"/>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s="19" customFormat="1" ht="9.75" customHeight="1">
      <c r="B67" s="15"/>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s="45" customFormat="1" ht="9.75" customHeight="1">
      <c r="A68" s="22"/>
      <c r="B68" s="15"/>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s="19" customFormat="1" ht="9.75" customHeight="1">
      <c r="B69" s="1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s="22" customFormat="1" ht="9.75" customHeight="1">
      <c r="B71" s="15"/>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2" customHeight="1">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2" customHeight="1">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2" customHeight="1">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2" customHeight="1">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2" customHeight="1">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2" customHeight="1">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2" customHeight="1">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2" customHeight="1">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2" customHeight="1">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3:33" ht="12" customHeight="1">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3:33" ht="12" customHeight="1">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3:33" ht="12" customHeight="1">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3:33" ht="12" customHeight="1">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3:33" ht="12" customHeight="1">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3:33" ht="12" customHeight="1">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3:33" ht="12" customHeight="1">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3:33" ht="12" customHeight="1">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3:33" ht="12" customHeight="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3:33" ht="12" customHeight="1">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3:33" ht="12" customHeight="1">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3:33" ht="12" customHeight="1">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3:33" ht="12" customHeight="1">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3:33" ht="12" customHeight="1">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3:33" ht="12" customHeight="1">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3:33" ht="12" customHeight="1">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3:33" ht="12" customHeight="1">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3:33" ht="12" customHeight="1">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3:33" ht="12" customHeight="1">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3:33" ht="12" customHeight="1">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3:33" ht="12" customHeight="1">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3:33" ht="12" customHeight="1">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3:33" ht="12" customHeight="1">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3:33" ht="12" customHeight="1">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3:33" ht="12" customHeight="1">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3:33" ht="12" customHeight="1">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3:33" ht="12" customHeight="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3:33" ht="12" customHeight="1">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3:33" ht="12" customHeight="1">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3:33" ht="12" customHeight="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3:33" ht="12" customHeight="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3:33" ht="12" customHeight="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3:33" ht="12" customHeight="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3:33" ht="12" customHeight="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3:33" ht="12" customHeight="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3:33" ht="12" customHeight="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3:33" ht="12" customHeight="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3:33" ht="12" customHeight="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3:33" ht="12" customHeight="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3:33" ht="12" customHeight="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3:33" ht="12" customHeight="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3:33" ht="12" customHeight="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3:33" ht="12" customHeight="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3:33" ht="12" customHeight="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3:33" ht="12" customHeight="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3:33" ht="12" customHeight="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3:33" ht="12" customHeight="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3:33" ht="12" customHeight="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3:33" ht="12" customHeight="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3:33" ht="12" customHeight="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3:33" ht="12" customHeight="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3:33" ht="12" customHeight="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3:33" ht="12" customHeight="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3:33" ht="12" customHeight="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3:33" ht="12" customHeight="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3:33" ht="12" customHeight="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3:33" ht="12" customHeight="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3:33" ht="12" customHeight="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3:33" ht="12" customHeight="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3:33" ht="12" customHeight="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3:33" ht="12" customHeight="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3:33" ht="12" customHeight="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3:33" ht="12" customHeight="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3:33" ht="12" customHeight="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3:33" ht="12" customHeight="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3:33" ht="12" customHeight="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3:33" ht="12" customHeight="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3:33" ht="12" customHeight="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3:33" ht="12" customHeight="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3:33" ht="12" customHeight="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3:33" ht="12" customHeight="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3:33" ht="12" customHeight="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3:33" ht="12" customHeight="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3:33" ht="12" customHeight="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3:33" ht="12" customHeight="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3:33" ht="12" customHeight="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3:33" ht="12" customHeight="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3:33" ht="12" customHeight="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3:33" ht="12" customHeight="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3:33" ht="12" customHeight="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3:33" ht="12" customHeight="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3:33" ht="12" customHeight="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3:33" ht="12" customHeight="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3:33" ht="12" customHeight="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3:33" ht="12" customHeight="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3:33" ht="12" customHeight="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3:33" ht="12" customHeight="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3:33" ht="12" customHeight="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3:33" ht="12" customHeight="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3:33" ht="12" customHeight="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3:33" ht="12" customHeight="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3:33" ht="12" customHeight="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3:33" ht="12" customHeight="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3:33" ht="12" customHeight="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3:33" ht="12" customHeight="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3:33" ht="12" customHeight="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3:33" ht="12" customHeight="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3:33" ht="12" customHeight="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3:33" ht="12" customHeight="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3:33" ht="12" customHeight="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3:33" ht="12" customHeight="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3:33" ht="12" customHeight="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3:33" ht="12" customHeight="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3:33" ht="12" customHeight="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3:33" ht="12" customHeight="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3:33" ht="12" customHeight="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3:33" ht="12" customHeight="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3:33" ht="12" customHeight="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3:33" ht="12" customHeight="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3:33" ht="12" customHeight="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3:33" ht="12" customHeight="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3:33" ht="12" customHeight="1"/>
    <row r="193" ht="12" customHeight="1"/>
    <row r="194" ht="12" customHeight="1"/>
    <row r="195" ht="12" customHeight="1"/>
    <row r="196" ht="12" customHeight="1"/>
    <row r="197" ht="12" customHeight="1"/>
  </sheetData>
  <mergeCells count="3">
    <mergeCell ref="C4:O4"/>
    <mergeCell ref="B2:S2"/>
    <mergeCell ref="Q4:S4"/>
  </mergeCells>
  <pageMargins left="0.7" right="0.7" top="0.75" bottom="0.75" header="0.3" footer="0.3"/>
  <pageSetup paperSize="9" orientation="portrait" r:id="rId1"/>
  <customProperties>
    <customPr name="_pios_id" r:id="rId2"/>
    <customPr name="EpmWorksheetKeyString_GUID" r:id="rId3"/>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tabColor rgb="FF00B050"/>
  </sheetPr>
  <dimension ref="A1:AG199"/>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9"/>
  <cols>
    <col min="1" max="1" width="4.5703125" style="13" customWidth="1"/>
    <col min="2" max="2" width="61.5703125" style="15" customWidth="1"/>
    <col min="3" max="36" width="12.5703125" style="15" customWidth="1"/>
    <col min="37" max="16384" width="8.5703125" style="15"/>
  </cols>
  <sheetData>
    <row r="1" spans="1:33" ht="12" customHeight="1"/>
    <row r="2" spans="1:33" ht="12" customHeight="1">
      <c r="B2" s="440" t="s">
        <v>190</v>
      </c>
      <c r="C2" s="440"/>
      <c r="D2" s="440"/>
      <c r="E2" s="440"/>
      <c r="F2" s="440"/>
      <c r="G2" s="440"/>
      <c r="H2" s="440"/>
      <c r="I2" s="440"/>
      <c r="J2" s="440"/>
      <c r="K2" s="440"/>
      <c r="L2" s="440"/>
      <c r="M2" s="440"/>
      <c r="N2" s="440"/>
      <c r="O2" s="440"/>
      <c r="P2" s="440"/>
      <c r="Q2" s="440"/>
      <c r="R2" s="440"/>
      <c r="S2" s="440"/>
    </row>
    <row r="3" spans="1:33" ht="12" customHeight="1">
      <c r="B3" s="11"/>
      <c r="C3" s="11"/>
      <c r="D3" s="11"/>
      <c r="E3" s="11"/>
      <c r="F3" s="11"/>
      <c r="G3" s="11"/>
      <c r="H3" s="11"/>
      <c r="I3" s="11"/>
      <c r="J3" s="11"/>
      <c r="K3" s="11"/>
      <c r="L3" s="11"/>
      <c r="M3" s="11"/>
      <c r="N3" s="11"/>
      <c r="O3" s="11"/>
      <c r="P3" s="11"/>
      <c r="Q3" s="11"/>
      <c r="R3" s="11"/>
      <c r="S3" s="11"/>
    </row>
    <row r="4" spans="1:33">
      <c r="B4" s="135"/>
      <c r="C4" s="550" t="s">
        <v>2</v>
      </c>
      <c r="D4" s="551"/>
      <c r="E4" s="551"/>
      <c r="F4" s="551"/>
      <c r="G4" s="551"/>
      <c r="H4" s="551"/>
      <c r="I4" s="551"/>
      <c r="J4" s="551"/>
      <c r="K4" s="551"/>
      <c r="L4" s="552"/>
      <c r="M4" s="552"/>
      <c r="N4" s="551"/>
      <c r="O4" s="553"/>
      <c r="P4" s="274" t="s">
        <v>3</v>
      </c>
      <c r="Q4" s="550" t="s">
        <v>4</v>
      </c>
      <c r="R4" s="551"/>
      <c r="S4" s="553"/>
    </row>
    <row r="5" spans="1:33" ht="18">
      <c r="C5" s="275" t="s">
        <v>5</v>
      </c>
      <c r="D5" s="276" t="s">
        <v>6</v>
      </c>
      <c r="E5" s="276" t="s">
        <v>7</v>
      </c>
      <c r="F5" s="276" t="s">
        <v>8</v>
      </c>
      <c r="G5" s="276" t="s">
        <v>9</v>
      </c>
      <c r="H5" s="276" t="s">
        <v>10</v>
      </c>
      <c r="I5" s="276" t="s">
        <v>11</v>
      </c>
      <c r="J5" s="276" t="s">
        <v>12</v>
      </c>
      <c r="K5" s="276" t="s">
        <v>13</v>
      </c>
      <c r="L5" s="360" t="s">
        <v>14</v>
      </c>
      <c r="M5" s="276" t="s">
        <v>15</v>
      </c>
      <c r="N5" s="276" t="s">
        <v>16</v>
      </c>
      <c r="O5" s="277" t="s">
        <v>17</v>
      </c>
      <c r="P5" s="278" t="s">
        <v>17</v>
      </c>
      <c r="Q5" s="275" t="s">
        <v>16</v>
      </c>
      <c r="R5" s="276" t="s">
        <v>19</v>
      </c>
      <c r="S5" s="277" t="s">
        <v>17</v>
      </c>
    </row>
    <row r="6" spans="1:33">
      <c r="B6" s="270"/>
      <c r="C6" s="279"/>
      <c r="D6" s="279"/>
      <c r="E6" s="279"/>
      <c r="F6" s="279"/>
      <c r="G6" s="279"/>
      <c r="H6" s="279"/>
      <c r="I6" s="279"/>
      <c r="J6" s="279"/>
      <c r="K6" s="279"/>
      <c r="L6" s="280"/>
      <c r="M6" s="279"/>
      <c r="N6" s="279"/>
      <c r="O6" s="280"/>
      <c r="P6" s="280"/>
      <c r="Q6" s="279"/>
      <c r="R6" s="279"/>
      <c r="S6" s="280"/>
      <c r="T6" s="22"/>
      <c r="U6" s="22"/>
      <c r="V6" s="22"/>
      <c r="W6" s="22"/>
      <c r="X6" s="22"/>
      <c r="Y6" s="22"/>
      <c r="Z6" s="22"/>
      <c r="AA6" s="22"/>
      <c r="AB6" s="22"/>
      <c r="AC6" s="22"/>
      <c r="AD6" s="22"/>
      <c r="AE6" s="22"/>
      <c r="AF6" s="22"/>
      <c r="AG6" s="22"/>
    </row>
    <row r="7" spans="1:33" s="22" customFormat="1">
      <c r="B7" s="270" t="s">
        <v>483</v>
      </c>
      <c r="C7" s="283">
        <v>6326</v>
      </c>
      <c r="D7" s="283">
        <v>4465</v>
      </c>
      <c r="E7" s="283">
        <v>2725</v>
      </c>
      <c r="F7" s="283">
        <v>1013</v>
      </c>
      <c r="G7" s="283">
        <v>483</v>
      </c>
      <c r="H7" s="283">
        <v>90</v>
      </c>
      <c r="I7" s="283">
        <v>86</v>
      </c>
      <c r="J7" s="283">
        <v>65</v>
      </c>
      <c r="K7" s="283">
        <v>168</v>
      </c>
      <c r="L7" s="283">
        <v>15421</v>
      </c>
      <c r="M7" s="283">
        <v>2689</v>
      </c>
      <c r="N7" s="283">
        <v>0</v>
      </c>
      <c r="O7" s="283">
        <v>18110</v>
      </c>
      <c r="P7" s="283">
        <v>21756</v>
      </c>
      <c r="Q7" s="283">
        <v>-124</v>
      </c>
      <c r="R7" s="283">
        <v>-2</v>
      </c>
      <c r="S7" s="283">
        <v>39740</v>
      </c>
      <c r="T7" s="13"/>
      <c r="U7" s="13"/>
      <c r="V7" s="13"/>
      <c r="W7" s="13"/>
      <c r="X7" s="13"/>
      <c r="Y7" s="13"/>
      <c r="Z7" s="13"/>
      <c r="AA7" s="13"/>
      <c r="AB7" s="13"/>
      <c r="AC7" s="13"/>
      <c r="AD7" s="13"/>
      <c r="AE7" s="13"/>
      <c r="AF7" s="13"/>
      <c r="AG7" s="13"/>
    </row>
    <row r="8" spans="1:33" s="13" customFormat="1">
      <c r="B8" s="267"/>
      <c r="C8" s="268"/>
      <c r="D8" s="268"/>
      <c r="E8" s="268"/>
      <c r="F8" s="268"/>
      <c r="G8" s="268"/>
      <c r="H8" s="268"/>
      <c r="I8" s="268"/>
      <c r="J8" s="268"/>
      <c r="K8" s="268"/>
      <c r="L8" s="283"/>
      <c r="M8" s="268"/>
      <c r="N8" s="268"/>
      <c r="O8" s="283"/>
      <c r="P8" s="283"/>
      <c r="Q8" s="268"/>
      <c r="R8" s="268"/>
      <c r="S8" s="283"/>
    </row>
    <row r="9" spans="1:33" s="13" customFormat="1">
      <c r="B9" s="267" t="s">
        <v>435</v>
      </c>
      <c r="C9" s="271">
        <v>0</v>
      </c>
      <c r="D9" s="271">
        <v>0</v>
      </c>
      <c r="E9" s="271">
        <v>0</v>
      </c>
      <c r="F9" s="271">
        <v>0</v>
      </c>
      <c r="G9" s="271">
        <v>0</v>
      </c>
      <c r="H9" s="271">
        <v>0</v>
      </c>
      <c r="I9" s="271">
        <v>0</v>
      </c>
      <c r="J9" s="271">
        <v>0</v>
      </c>
      <c r="K9" s="271">
        <v>0</v>
      </c>
      <c r="L9" s="284">
        <v>0</v>
      </c>
      <c r="M9" s="271">
        <v>0</v>
      </c>
      <c r="N9" s="271">
        <v>0</v>
      </c>
      <c r="O9" s="284">
        <v>0</v>
      </c>
      <c r="P9" s="284">
        <v>0</v>
      </c>
      <c r="Q9" s="271">
        <v>0</v>
      </c>
      <c r="R9" s="271">
        <v>0</v>
      </c>
      <c r="S9" s="284">
        <v>0</v>
      </c>
    </row>
    <row r="10" spans="1:33" s="13" customFormat="1">
      <c r="B10" s="267" t="s">
        <v>436</v>
      </c>
      <c r="C10" s="271">
        <v>-37</v>
      </c>
      <c r="D10" s="271">
        <v>32</v>
      </c>
      <c r="E10" s="271">
        <v>8</v>
      </c>
      <c r="F10" s="271">
        <v>0</v>
      </c>
      <c r="G10" s="271">
        <v>-1</v>
      </c>
      <c r="H10" s="271">
        <v>0</v>
      </c>
      <c r="I10" s="271">
        <v>-7</v>
      </c>
      <c r="J10" s="271">
        <v>-4</v>
      </c>
      <c r="K10" s="271">
        <v>-4</v>
      </c>
      <c r="L10" s="284">
        <v>-13</v>
      </c>
      <c r="M10" s="271">
        <v>11</v>
      </c>
      <c r="N10" s="271">
        <v>0</v>
      </c>
      <c r="O10" s="284">
        <v>-2</v>
      </c>
      <c r="P10" s="284">
        <v>-32</v>
      </c>
      <c r="Q10" s="271">
        <v>7</v>
      </c>
      <c r="R10" s="271">
        <v>0</v>
      </c>
      <c r="S10" s="284">
        <v>-27</v>
      </c>
    </row>
    <row r="11" spans="1:33" s="13" customFormat="1">
      <c r="B11" s="270" t="s">
        <v>437</v>
      </c>
      <c r="C11" s="273">
        <v>-37</v>
      </c>
      <c r="D11" s="273">
        <v>32</v>
      </c>
      <c r="E11" s="273">
        <v>8</v>
      </c>
      <c r="F11" s="273">
        <v>0</v>
      </c>
      <c r="G11" s="273">
        <v>-1</v>
      </c>
      <c r="H11" s="273">
        <v>0</v>
      </c>
      <c r="I11" s="273">
        <v>-7</v>
      </c>
      <c r="J11" s="273">
        <v>-4</v>
      </c>
      <c r="K11" s="273">
        <v>-4</v>
      </c>
      <c r="L11" s="273">
        <v>-13</v>
      </c>
      <c r="M11" s="273">
        <v>11</v>
      </c>
      <c r="N11" s="273">
        <v>0</v>
      </c>
      <c r="O11" s="273">
        <v>-2</v>
      </c>
      <c r="P11" s="273">
        <v>-32</v>
      </c>
      <c r="Q11" s="273">
        <v>7</v>
      </c>
      <c r="R11" s="273">
        <v>0</v>
      </c>
      <c r="S11" s="273">
        <v>-27</v>
      </c>
      <c r="T11" s="22"/>
      <c r="U11" s="22"/>
      <c r="V11" s="22"/>
      <c r="W11" s="22"/>
      <c r="X11" s="22"/>
      <c r="Y11" s="22"/>
      <c r="Z11" s="22"/>
      <c r="AA11" s="22"/>
      <c r="AB11" s="22"/>
      <c r="AC11" s="22"/>
      <c r="AD11" s="22"/>
      <c r="AE11" s="22"/>
      <c r="AF11" s="22"/>
      <c r="AG11" s="22"/>
    </row>
    <row r="12" spans="1:33" s="13" customFormat="1">
      <c r="B12" s="267"/>
      <c r="C12" s="271"/>
      <c r="D12" s="271"/>
      <c r="E12" s="271"/>
      <c r="F12" s="271"/>
      <c r="G12" s="271"/>
      <c r="H12" s="271"/>
      <c r="I12" s="271"/>
      <c r="J12" s="271"/>
      <c r="K12" s="271"/>
      <c r="L12" s="284"/>
      <c r="M12" s="271"/>
      <c r="N12" s="271"/>
      <c r="O12" s="284"/>
      <c r="P12" s="284"/>
      <c r="Q12" s="271"/>
      <c r="R12" s="271"/>
      <c r="S12" s="284"/>
    </row>
    <row r="13" spans="1:33" s="13" customFormat="1" ht="9.6" thickBot="1">
      <c r="B13" s="270" t="s">
        <v>438</v>
      </c>
      <c r="C13" s="272">
        <v>6289</v>
      </c>
      <c r="D13" s="272">
        <v>4497</v>
      </c>
      <c r="E13" s="272">
        <v>2733</v>
      </c>
      <c r="F13" s="272">
        <v>1013</v>
      </c>
      <c r="G13" s="272">
        <v>482</v>
      </c>
      <c r="H13" s="272">
        <v>90</v>
      </c>
      <c r="I13" s="272">
        <v>79</v>
      </c>
      <c r="J13" s="272">
        <v>61</v>
      </c>
      <c r="K13" s="272">
        <v>164</v>
      </c>
      <c r="L13" s="272">
        <v>15408</v>
      </c>
      <c r="M13" s="272">
        <v>2700</v>
      </c>
      <c r="N13" s="272">
        <v>0</v>
      </c>
      <c r="O13" s="272">
        <v>18108</v>
      </c>
      <c r="P13" s="272">
        <v>21724</v>
      </c>
      <c r="Q13" s="272">
        <v>-117</v>
      </c>
      <c r="R13" s="272">
        <v>-2</v>
      </c>
      <c r="S13" s="272">
        <v>39713</v>
      </c>
    </row>
    <row r="14" spans="1:33" s="45" customFormat="1" ht="9.6" thickTop="1">
      <c r="A14" s="22"/>
      <c r="B14" s="267"/>
      <c r="C14" s="271"/>
      <c r="D14" s="271"/>
      <c r="E14" s="271"/>
      <c r="F14" s="271"/>
      <c r="G14" s="271"/>
      <c r="H14" s="271"/>
      <c r="I14" s="271"/>
      <c r="J14" s="271"/>
      <c r="K14" s="271"/>
      <c r="L14" s="284"/>
      <c r="M14" s="271"/>
      <c r="N14" s="271"/>
      <c r="O14" s="284"/>
      <c r="P14" s="284"/>
      <c r="Q14" s="271"/>
      <c r="R14" s="271"/>
      <c r="S14" s="284"/>
      <c r="T14" s="13"/>
      <c r="U14" s="13"/>
      <c r="V14" s="13"/>
      <c r="W14" s="13"/>
      <c r="X14" s="13"/>
      <c r="Y14" s="13"/>
      <c r="Z14" s="13"/>
      <c r="AA14" s="13"/>
      <c r="AB14" s="13"/>
      <c r="AC14" s="13"/>
      <c r="AD14" s="13"/>
      <c r="AE14" s="13"/>
      <c r="AF14" s="13"/>
      <c r="AG14" s="13"/>
    </row>
    <row r="15" spans="1:33" s="13" customFormat="1">
      <c r="B15" s="270" t="s">
        <v>484</v>
      </c>
      <c r="C15" s="283">
        <v>6326</v>
      </c>
      <c r="D15" s="283">
        <v>4465</v>
      </c>
      <c r="E15" s="283">
        <v>2725</v>
      </c>
      <c r="F15" s="283">
        <v>1013</v>
      </c>
      <c r="G15" s="283">
        <v>483</v>
      </c>
      <c r="H15" s="283">
        <v>90</v>
      </c>
      <c r="I15" s="283">
        <v>86</v>
      </c>
      <c r="J15" s="283">
        <v>65</v>
      </c>
      <c r="K15" s="283">
        <v>168</v>
      </c>
      <c r="L15" s="283">
        <v>15421</v>
      </c>
      <c r="M15" s="283">
        <v>2689</v>
      </c>
      <c r="N15" s="283">
        <v>0</v>
      </c>
      <c r="O15" s="283">
        <v>18110</v>
      </c>
      <c r="P15" s="283">
        <v>21756</v>
      </c>
      <c r="Q15" s="283">
        <v>-124</v>
      </c>
      <c r="R15" s="283">
        <v>-2</v>
      </c>
      <c r="S15" s="283">
        <v>39740</v>
      </c>
      <c r="T15" s="19"/>
      <c r="U15" s="19"/>
      <c r="V15" s="19"/>
      <c r="W15" s="19"/>
      <c r="X15" s="19"/>
      <c r="Y15" s="19"/>
      <c r="Z15" s="19"/>
      <c r="AA15" s="19"/>
      <c r="AB15" s="19"/>
      <c r="AC15" s="19"/>
      <c r="AD15" s="19"/>
      <c r="AE15" s="19"/>
      <c r="AF15" s="19"/>
      <c r="AG15" s="19"/>
    </row>
    <row r="16" spans="1:33" s="13" customFormat="1">
      <c r="B16" s="267"/>
      <c r="C16" s="271"/>
      <c r="D16" s="271"/>
      <c r="E16" s="271"/>
      <c r="F16" s="271"/>
      <c r="G16" s="271"/>
      <c r="H16" s="271"/>
      <c r="I16" s="271"/>
      <c r="J16" s="271"/>
      <c r="K16" s="271"/>
      <c r="L16" s="284"/>
      <c r="M16" s="271"/>
      <c r="N16" s="271"/>
      <c r="O16" s="284"/>
      <c r="P16" s="284"/>
      <c r="Q16" s="271"/>
      <c r="R16" s="271"/>
      <c r="S16" s="284"/>
    </row>
    <row r="17" spans="2:33" s="13" customFormat="1" collapsed="1">
      <c r="B17" s="270" t="s">
        <v>435</v>
      </c>
      <c r="C17" s="271"/>
      <c r="D17" s="271"/>
      <c r="E17" s="271"/>
      <c r="F17" s="271"/>
      <c r="G17" s="271"/>
      <c r="H17" s="271"/>
      <c r="I17" s="271"/>
      <c r="J17" s="271"/>
      <c r="K17" s="271"/>
      <c r="L17" s="284"/>
      <c r="M17" s="271"/>
      <c r="N17" s="271"/>
      <c r="O17" s="284"/>
      <c r="P17" s="284"/>
      <c r="Q17" s="271"/>
      <c r="R17" s="271"/>
      <c r="S17" s="284"/>
    </row>
    <row r="18" spans="2:33" s="19" customFormat="1">
      <c r="B18" s="270" t="s">
        <v>439</v>
      </c>
      <c r="C18" s="273">
        <v>0</v>
      </c>
      <c r="D18" s="273">
        <v>0</v>
      </c>
      <c r="E18" s="273">
        <v>0</v>
      </c>
      <c r="F18" s="273">
        <v>0</v>
      </c>
      <c r="G18" s="273">
        <v>0</v>
      </c>
      <c r="H18" s="273">
        <v>0</v>
      </c>
      <c r="I18" s="273">
        <v>0</v>
      </c>
      <c r="J18" s="273">
        <v>0</v>
      </c>
      <c r="K18" s="273">
        <v>0</v>
      </c>
      <c r="L18" s="273">
        <v>0</v>
      </c>
      <c r="M18" s="273">
        <v>0</v>
      </c>
      <c r="N18" s="273">
        <v>0</v>
      </c>
      <c r="O18" s="273">
        <v>0</v>
      </c>
      <c r="P18" s="273">
        <v>0</v>
      </c>
      <c r="Q18" s="273">
        <v>0</v>
      </c>
      <c r="R18" s="273">
        <v>0</v>
      </c>
      <c r="S18" s="273">
        <v>0</v>
      </c>
      <c r="T18" s="13"/>
      <c r="U18" s="13"/>
      <c r="V18" s="13"/>
      <c r="W18" s="13"/>
      <c r="X18" s="13"/>
      <c r="Y18" s="13"/>
      <c r="Z18" s="13"/>
      <c r="AA18" s="13"/>
      <c r="AB18" s="13"/>
      <c r="AC18" s="13"/>
      <c r="AD18" s="13"/>
      <c r="AE18" s="13"/>
      <c r="AF18" s="13"/>
      <c r="AG18" s="13"/>
    </row>
    <row r="19" spans="2:33" s="13" customFormat="1">
      <c r="B19" s="267"/>
      <c r="C19" s="271"/>
      <c r="D19" s="271"/>
      <c r="E19" s="271"/>
      <c r="F19" s="271"/>
      <c r="G19" s="271"/>
      <c r="H19" s="271"/>
      <c r="I19" s="271"/>
      <c r="J19" s="271"/>
      <c r="K19" s="271"/>
      <c r="L19" s="284"/>
      <c r="M19" s="271"/>
      <c r="N19" s="271"/>
      <c r="O19" s="284"/>
      <c r="P19" s="284"/>
      <c r="Q19" s="271"/>
      <c r="R19" s="271"/>
      <c r="S19" s="284"/>
    </row>
    <row r="20" spans="2:33" s="13" customFormat="1">
      <c r="B20" s="270" t="s">
        <v>436</v>
      </c>
      <c r="C20" s="271"/>
      <c r="D20" s="271"/>
      <c r="E20" s="271"/>
      <c r="F20" s="271"/>
      <c r="G20" s="271"/>
      <c r="H20" s="271"/>
      <c r="I20" s="271"/>
      <c r="J20" s="271"/>
      <c r="K20" s="271"/>
      <c r="L20" s="284"/>
      <c r="M20" s="271"/>
      <c r="N20" s="271"/>
      <c r="O20" s="284"/>
      <c r="P20" s="284"/>
      <c r="Q20" s="271"/>
      <c r="R20" s="271"/>
      <c r="S20" s="284"/>
    </row>
    <row r="21" spans="2:33" s="13" customFormat="1">
      <c r="B21" s="267" t="s">
        <v>440</v>
      </c>
      <c r="C21" s="271">
        <v>0</v>
      </c>
      <c r="D21" s="271">
        <v>32</v>
      </c>
      <c r="E21" s="271">
        <v>15</v>
      </c>
      <c r="F21" s="271">
        <v>2</v>
      </c>
      <c r="G21" s="271">
        <v>1</v>
      </c>
      <c r="H21" s="271">
        <v>0</v>
      </c>
      <c r="I21" s="271">
        <v>0</v>
      </c>
      <c r="J21" s="271">
        <v>0</v>
      </c>
      <c r="K21" s="271">
        <v>0</v>
      </c>
      <c r="L21" s="284">
        <v>50</v>
      </c>
      <c r="M21" s="271">
        <v>-1</v>
      </c>
      <c r="N21" s="271">
        <v>0</v>
      </c>
      <c r="O21" s="284">
        <v>49</v>
      </c>
      <c r="P21" s="284">
        <v>13</v>
      </c>
      <c r="Q21" s="271">
        <v>0</v>
      </c>
      <c r="R21" s="271">
        <v>0</v>
      </c>
      <c r="S21" s="284">
        <v>62</v>
      </c>
    </row>
    <row r="22" spans="2:33" s="13" customFormat="1">
      <c r="B22" s="267" t="s">
        <v>441</v>
      </c>
      <c r="C22" s="271">
        <v>-23</v>
      </c>
      <c r="D22" s="271">
        <v>-14</v>
      </c>
      <c r="E22" s="271">
        <v>-10</v>
      </c>
      <c r="F22" s="271">
        <v>-5</v>
      </c>
      <c r="G22" s="271">
        <v>-5</v>
      </c>
      <c r="H22" s="271">
        <v>0</v>
      </c>
      <c r="I22" s="271">
        <v>-4</v>
      </c>
      <c r="J22" s="271">
        <v>-2</v>
      </c>
      <c r="K22" s="271">
        <v>-4</v>
      </c>
      <c r="L22" s="284">
        <v>-67</v>
      </c>
      <c r="M22" s="271">
        <v>-17</v>
      </c>
      <c r="N22" s="271">
        <v>0</v>
      </c>
      <c r="O22" s="284">
        <v>-84</v>
      </c>
      <c r="P22" s="284">
        <v>-41</v>
      </c>
      <c r="Q22" s="271">
        <v>6</v>
      </c>
      <c r="R22" s="271">
        <v>0</v>
      </c>
      <c r="S22" s="284">
        <v>-119</v>
      </c>
    </row>
    <row r="23" spans="2:33" s="13" customFormat="1">
      <c r="B23" s="267" t="s">
        <v>442</v>
      </c>
      <c r="C23" s="271">
        <v>0</v>
      </c>
      <c r="D23" s="271">
        <v>12</v>
      </c>
      <c r="E23" s="271">
        <v>4</v>
      </c>
      <c r="F23" s="271">
        <v>-1</v>
      </c>
      <c r="G23" s="271">
        <v>0</v>
      </c>
      <c r="H23" s="271">
        <v>0</v>
      </c>
      <c r="I23" s="271">
        <v>0</v>
      </c>
      <c r="J23" s="271">
        <v>0</v>
      </c>
      <c r="K23" s="271">
        <v>0</v>
      </c>
      <c r="L23" s="284">
        <v>15</v>
      </c>
      <c r="M23" s="271">
        <v>22</v>
      </c>
      <c r="N23" s="271">
        <v>0</v>
      </c>
      <c r="O23" s="284">
        <v>37</v>
      </c>
      <c r="P23" s="284">
        <v>-3</v>
      </c>
      <c r="Q23" s="271">
        <v>-1</v>
      </c>
      <c r="R23" s="271">
        <v>0</v>
      </c>
      <c r="S23" s="284">
        <v>33</v>
      </c>
    </row>
    <row r="24" spans="2:33" s="13" customFormat="1">
      <c r="B24" s="267" t="s">
        <v>443</v>
      </c>
      <c r="C24" s="271">
        <v>0</v>
      </c>
      <c r="D24" s="271">
        <v>-6</v>
      </c>
      <c r="E24" s="271">
        <v>-3</v>
      </c>
      <c r="F24" s="271">
        <v>1</v>
      </c>
      <c r="G24" s="271">
        <v>1</v>
      </c>
      <c r="H24" s="271">
        <v>0</v>
      </c>
      <c r="I24" s="271">
        <v>0</v>
      </c>
      <c r="J24" s="271">
        <v>0</v>
      </c>
      <c r="K24" s="271">
        <v>0</v>
      </c>
      <c r="L24" s="284">
        <v>-7</v>
      </c>
      <c r="M24" s="271">
        <v>3</v>
      </c>
      <c r="N24" s="271">
        <v>0</v>
      </c>
      <c r="O24" s="284">
        <v>-4</v>
      </c>
      <c r="P24" s="284">
        <v>2</v>
      </c>
      <c r="Q24" s="271">
        <v>0</v>
      </c>
      <c r="R24" s="271">
        <v>0</v>
      </c>
      <c r="S24" s="284">
        <v>-2</v>
      </c>
    </row>
    <row r="25" spans="2:33" s="13" customFormat="1">
      <c r="B25" s="267" t="s">
        <v>444</v>
      </c>
      <c r="C25" s="271">
        <v>0</v>
      </c>
      <c r="D25" s="271">
        <v>-1</v>
      </c>
      <c r="E25" s="271">
        <v>0</v>
      </c>
      <c r="F25" s="271">
        <v>0</v>
      </c>
      <c r="G25" s="271">
        <v>0</v>
      </c>
      <c r="H25" s="271">
        <v>0</v>
      </c>
      <c r="I25" s="271">
        <v>0</v>
      </c>
      <c r="J25" s="271">
        <v>0</v>
      </c>
      <c r="K25" s="271">
        <v>0</v>
      </c>
      <c r="L25" s="284">
        <v>-1</v>
      </c>
      <c r="M25" s="271">
        <v>1</v>
      </c>
      <c r="N25" s="271">
        <v>0</v>
      </c>
      <c r="O25" s="284">
        <v>0</v>
      </c>
      <c r="P25" s="284">
        <v>0</v>
      </c>
      <c r="Q25" s="271">
        <v>0</v>
      </c>
      <c r="R25" s="271">
        <v>0</v>
      </c>
      <c r="S25" s="284">
        <v>0</v>
      </c>
    </row>
    <row r="26" spans="2:33" s="13" customFormat="1">
      <c r="B26" s="267" t="s">
        <v>445</v>
      </c>
      <c r="C26" s="271">
        <v>0</v>
      </c>
      <c r="D26" s="271">
        <v>0</v>
      </c>
      <c r="E26" s="271">
        <v>0</v>
      </c>
      <c r="F26" s="271">
        <v>0</v>
      </c>
      <c r="G26" s="271">
        <v>0</v>
      </c>
      <c r="H26" s="271">
        <v>0</v>
      </c>
      <c r="I26" s="271">
        <v>0</v>
      </c>
      <c r="J26" s="271">
        <v>0</v>
      </c>
      <c r="K26" s="271">
        <v>0</v>
      </c>
      <c r="L26" s="284">
        <v>0</v>
      </c>
      <c r="M26" s="271">
        <v>0</v>
      </c>
      <c r="N26" s="271">
        <v>0</v>
      </c>
      <c r="O26" s="284">
        <v>0</v>
      </c>
      <c r="P26" s="284">
        <v>0</v>
      </c>
      <c r="Q26" s="271">
        <v>0</v>
      </c>
      <c r="R26" s="271">
        <v>0</v>
      </c>
      <c r="S26" s="284">
        <v>0</v>
      </c>
    </row>
    <row r="27" spans="2:33" s="13" customFormat="1">
      <c r="B27" s="267" t="s">
        <v>446</v>
      </c>
      <c r="C27" s="271">
        <v>0</v>
      </c>
      <c r="D27" s="271">
        <v>0</v>
      </c>
      <c r="E27" s="271">
        <v>0</v>
      </c>
      <c r="F27" s="271">
        <v>0</v>
      </c>
      <c r="G27" s="271">
        <v>0</v>
      </c>
      <c r="H27" s="271">
        <v>0</v>
      </c>
      <c r="I27" s="271">
        <v>0</v>
      </c>
      <c r="J27" s="271">
        <v>0</v>
      </c>
      <c r="K27" s="271">
        <v>0</v>
      </c>
      <c r="L27" s="284">
        <v>0</v>
      </c>
      <c r="M27" s="271">
        <v>0</v>
      </c>
      <c r="N27" s="271">
        <v>0</v>
      </c>
      <c r="O27" s="284">
        <v>0</v>
      </c>
      <c r="P27" s="284">
        <v>0</v>
      </c>
      <c r="Q27" s="271">
        <v>0</v>
      </c>
      <c r="R27" s="271">
        <v>0</v>
      </c>
      <c r="S27" s="284">
        <v>0</v>
      </c>
    </row>
    <row r="28" spans="2:33" s="13" customFormat="1">
      <c r="B28" s="267" t="s">
        <v>447</v>
      </c>
      <c r="C28" s="271">
        <v>-5</v>
      </c>
      <c r="D28" s="271">
        <v>1</v>
      </c>
      <c r="E28" s="271">
        <v>-1</v>
      </c>
      <c r="F28" s="271">
        <v>1</v>
      </c>
      <c r="G28" s="271">
        <v>1</v>
      </c>
      <c r="H28" s="271">
        <v>0</v>
      </c>
      <c r="I28" s="271">
        <v>0</v>
      </c>
      <c r="J28" s="271">
        <v>0</v>
      </c>
      <c r="K28" s="271">
        <v>0</v>
      </c>
      <c r="L28" s="284">
        <v>-3</v>
      </c>
      <c r="M28" s="271">
        <v>4</v>
      </c>
      <c r="N28" s="271">
        <v>0</v>
      </c>
      <c r="O28" s="284">
        <v>1</v>
      </c>
      <c r="P28" s="284">
        <v>-1</v>
      </c>
      <c r="Q28" s="271">
        <v>0</v>
      </c>
      <c r="R28" s="271">
        <v>0</v>
      </c>
      <c r="S28" s="284">
        <v>0</v>
      </c>
    </row>
    <row r="29" spans="2:33" s="13" customFormat="1">
      <c r="B29" s="267" t="s">
        <v>448</v>
      </c>
      <c r="C29" s="271">
        <v>-9</v>
      </c>
      <c r="D29" s="271">
        <v>7</v>
      </c>
      <c r="E29" s="271">
        <v>2</v>
      </c>
      <c r="F29" s="271">
        <v>2</v>
      </c>
      <c r="G29" s="271">
        <v>1</v>
      </c>
      <c r="H29" s="271">
        <v>0</v>
      </c>
      <c r="I29" s="271">
        <v>-3</v>
      </c>
      <c r="J29" s="271">
        <v>-2</v>
      </c>
      <c r="K29" s="271">
        <v>0</v>
      </c>
      <c r="L29" s="284">
        <v>-2</v>
      </c>
      <c r="M29" s="271">
        <v>1</v>
      </c>
      <c r="N29" s="271">
        <v>0</v>
      </c>
      <c r="O29" s="284">
        <v>-1</v>
      </c>
      <c r="P29" s="284">
        <v>0</v>
      </c>
      <c r="Q29" s="271">
        <v>0</v>
      </c>
      <c r="R29" s="271">
        <v>0</v>
      </c>
      <c r="S29" s="284">
        <v>-1</v>
      </c>
    </row>
    <row r="30" spans="2:33" s="13" customFormat="1">
      <c r="B30" s="267" t="s">
        <v>449</v>
      </c>
      <c r="C30" s="271">
        <v>0</v>
      </c>
      <c r="D30" s="271">
        <v>1</v>
      </c>
      <c r="E30" s="271">
        <v>1</v>
      </c>
      <c r="F30" s="271">
        <v>0</v>
      </c>
      <c r="G30" s="271">
        <v>0</v>
      </c>
      <c r="H30" s="271">
        <v>0</v>
      </c>
      <c r="I30" s="271">
        <v>0</v>
      </c>
      <c r="J30" s="271">
        <v>0</v>
      </c>
      <c r="K30" s="271">
        <v>0</v>
      </c>
      <c r="L30" s="284">
        <v>2</v>
      </c>
      <c r="M30" s="271">
        <v>-2</v>
      </c>
      <c r="N30" s="271">
        <v>0</v>
      </c>
      <c r="O30" s="284">
        <v>0</v>
      </c>
      <c r="P30" s="284">
        <v>-2</v>
      </c>
      <c r="Q30" s="271">
        <v>2</v>
      </c>
      <c r="R30" s="271">
        <v>0</v>
      </c>
      <c r="S30" s="284">
        <v>0</v>
      </c>
    </row>
    <row r="31" spans="2:33" s="13" customFormat="1">
      <c r="B31" s="267" t="s">
        <v>450</v>
      </c>
      <c r="C31" s="271">
        <v>0</v>
      </c>
      <c r="D31" s="271">
        <v>0</v>
      </c>
      <c r="E31" s="271">
        <v>0</v>
      </c>
      <c r="F31" s="271">
        <v>0</v>
      </c>
      <c r="G31" s="271">
        <v>0</v>
      </c>
      <c r="H31" s="271">
        <v>0</v>
      </c>
      <c r="I31" s="271">
        <v>0</v>
      </c>
      <c r="J31" s="271">
        <v>0</v>
      </c>
      <c r="K31" s="271">
        <v>0</v>
      </c>
      <c r="L31" s="284">
        <v>0</v>
      </c>
      <c r="M31" s="271">
        <v>0</v>
      </c>
      <c r="N31" s="271">
        <v>0</v>
      </c>
      <c r="O31" s="284">
        <v>0</v>
      </c>
      <c r="P31" s="284">
        <v>0</v>
      </c>
      <c r="Q31" s="271">
        <v>0</v>
      </c>
      <c r="R31" s="271">
        <v>0</v>
      </c>
      <c r="S31" s="284">
        <v>0</v>
      </c>
    </row>
    <row r="32" spans="2:33" s="13" customFormat="1">
      <c r="B32" s="267" t="s">
        <v>451</v>
      </c>
      <c r="C32" s="271">
        <v>0</v>
      </c>
      <c r="D32" s="271">
        <v>0</v>
      </c>
      <c r="E32" s="271">
        <v>0</v>
      </c>
      <c r="F32" s="271">
        <v>0</v>
      </c>
      <c r="G32" s="271">
        <v>0</v>
      </c>
      <c r="H32" s="271">
        <v>0</v>
      </c>
      <c r="I32" s="271">
        <v>0</v>
      </c>
      <c r="J32" s="271">
        <v>0</v>
      </c>
      <c r="K32" s="271">
        <v>0</v>
      </c>
      <c r="L32" s="284">
        <v>0</v>
      </c>
      <c r="M32" s="271">
        <v>0</v>
      </c>
      <c r="N32" s="271">
        <v>0</v>
      </c>
      <c r="O32" s="284">
        <v>0</v>
      </c>
      <c r="P32" s="284">
        <v>0</v>
      </c>
      <c r="Q32" s="271">
        <v>0</v>
      </c>
      <c r="R32" s="271">
        <v>0</v>
      </c>
      <c r="S32" s="284">
        <v>0</v>
      </c>
    </row>
    <row r="33" spans="2:33" s="13" customFormat="1">
      <c r="B33" s="267" t="s">
        <v>452</v>
      </c>
      <c r="C33" s="271">
        <v>0</v>
      </c>
      <c r="D33" s="271">
        <v>0</v>
      </c>
      <c r="E33" s="271">
        <v>0</v>
      </c>
      <c r="F33" s="271">
        <v>0</v>
      </c>
      <c r="G33" s="271">
        <v>0</v>
      </c>
      <c r="H33" s="271">
        <v>0</v>
      </c>
      <c r="I33" s="271">
        <v>0</v>
      </c>
      <c r="J33" s="271">
        <v>0</v>
      </c>
      <c r="K33" s="271">
        <v>0</v>
      </c>
      <c r="L33" s="284">
        <v>0</v>
      </c>
      <c r="M33" s="271">
        <v>0</v>
      </c>
      <c r="N33" s="271">
        <v>0</v>
      </c>
      <c r="O33" s="284">
        <v>0</v>
      </c>
      <c r="P33" s="284">
        <v>0</v>
      </c>
      <c r="Q33" s="271">
        <v>0</v>
      </c>
      <c r="R33" s="271">
        <v>0</v>
      </c>
      <c r="S33" s="284">
        <v>0</v>
      </c>
    </row>
    <row r="34" spans="2:33" s="13" customFormat="1">
      <c r="B34" s="267" t="s">
        <v>453</v>
      </c>
      <c r="C34" s="271">
        <v>0</v>
      </c>
      <c r="D34" s="271">
        <v>0</v>
      </c>
      <c r="E34" s="271">
        <v>0</v>
      </c>
      <c r="F34" s="271">
        <v>0</v>
      </c>
      <c r="G34" s="271">
        <v>0</v>
      </c>
      <c r="H34" s="271">
        <v>0</v>
      </c>
      <c r="I34" s="271">
        <v>0</v>
      </c>
      <c r="J34" s="271">
        <v>0</v>
      </c>
      <c r="K34" s="271">
        <v>0</v>
      </c>
      <c r="L34" s="284">
        <v>0</v>
      </c>
      <c r="M34" s="271">
        <v>0</v>
      </c>
      <c r="N34" s="271">
        <v>0</v>
      </c>
      <c r="O34" s="284">
        <v>0</v>
      </c>
      <c r="P34" s="284">
        <v>0</v>
      </c>
      <c r="Q34" s="271">
        <v>0</v>
      </c>
      <c r="R34" s="271">
        <v>0</v>
      </c>
      <c r="S34" s="284">
        <v>0</v>
      </c>
    </row>
    <row r="35" spans="2:33" s="13" customFormat="1">
      <c r="B35" s="267" t="s">
        <v>454</v>
      </c>
      <c r="C35" s="271">
        <v>0</v>
      </c>
      <c r="D35" s="271">
        <v>0</v>
      </c>
      <c r="E35" s="271">
        <v>0</v>
      </c>
      <c r="F35" s="271">
        <v>0</v>
      </c>
      <c r="G35" s="271">
        <v>0</v>
      </c>
      <c r="H35" s="271">
        <v>0</v>
      </c>
      <c r="I35" s="271">
        <v>0</v>
      </c>
      <c r="J35" s="271">
        <v>0</v>
      </c>
      <c r="K35" s="271">
        <v>0</v>
      </c>
      <c r="L35" s="284">
        <v>0</v>
      </c>
      <c r="M35" s="271">
        <v>0</v>
      </c>
      <c r="N35" s="271">
        <v>0</v>
      </c>
      <c r="O35" s="284">
        <v>0</v>
      </c>
      <c r="P35" s="284">
        <v>0</v>
      </c>
      <c r="Q35" s="271">
        <v>0</v>
      </c>
      <c r="R35" s="271">
        <v>0</v>
      </c>
      <c r="S35" s="284">
        <v>0</v>
      </c>
    </row>
    <row r="36" spans="2:33" s="13" customFormat="1">
      <c r="B36" s="267" t="s">
        <v>455</v>
      </c>
      <c r="C36" s="271">
        <v>0</v>
      </c>
      <c r="D36" s="271">
        <v>0</v>
      </c>
      <c r="E36" s="271">
        <v>0</v>
      </c>
      <c r="F36" s="271">
        <v>0</v>
      </c>
      <c r="G36" s="271">
        <v>0</v>
      </c>
      <c r="H36" s="271">
        <v>0</v>
      </c>
      <c r="I36" s="271">
        <v>0</v>
      </c>
      <c r="J36" s="271">
        <v>0</v>
      </c>
      <c r="K36" s="271">
        <v>0</v>
      </c>
      <c r="L36" s="284">
        <v>0</v>
      </c>
      <c r="M36" s="271">
        <v>0</v>
      </c>
      <c r="N36" s="271">
        <v>0</v>
      </c>
      <c r="O36" s="284">
        <v>0</v>
      </c>
      <c r="P36" s="284">
        <v>0</v>
      </c>
      <c r="Q36" s="271">
        <v>0</v>
      </c>
      <c r="R36" s="271">
        <v>0</v>
      </c>
      <c r="S36" s="284">
        <v>0</v>
      </c>
    </row>
    <row r="37" spans="2:33" s="13" customFormat="1">
      <c r="B37" s="267" t="s">
        <v>456</v>
      </c>
      <c r="C37" s="271">
        <v>0</v>
      </c>
      <c r="D37" s="271">
        <v>0</v>
      </c>
      <c r="E37" s="271">
        <v>0</v>
      </c>
      <c r="F37" s="271">
        <v>0</v>
      </c>
      <c r="G37" s="271">
        <v>0</v>
      </c>
      <c r="H37" s="271">
        <v>0</v>
      </c>
      <c r="I37" s="271">
        <v>0</v>
      </c>
      <c r="J37" s="271">
        <v>0</v>
      </c>
      <c r="K37" s="271">
        <v>0</v>
      </c>
      <c r="L37" s="284">
        <v>0</v>
      </c>
      <c r="M37" s="271">
        <v>0</v>
      </c>
      <c r="N37" s="271">
        <v>0</v>
      </c>
      <c r="O37" s="284">
        <v>0</v>
      </c>
      <c r="P37" s="284">
        <v>0</v>
      </c>
      <c r="Q37" s="271">
        <v>0</v>
      </c>
      <c r="R37" s="271">
        <v>0</v>
      </c>
      <c r="S37" s="284">
        <v>0</v>
      </c>
    </row>
    <row r="38" spans="2:33" s="13" customFormat="1">
      <c r="B38" s="267" t="s">
        <v>457</v>
      </c>
      <c r="C38" s="271">
        <v>0</v>
      </c>
      <c r="D38" s="271">
        <v>0</v>
      </c>
      <c r="E38" s="271">
        <v>0</v>
      </c>
      <c r="F38" s="271">
        <v>0</v>
      </c>
      <c r="G38" s="271">
        <v>0</v>
      </c>
      <c r="H38" s="271">
        <v>0</v>
      </c>
      <c r="I38" s="271">
        <v>0</v>
      </c>
      <c r="J38" s="271">
        <v>0</v>
      </c>
      <c r="K38" s="271">
        <v>0</v>
      </c>
      <c r="L38" s="284">
        <v>0</v>
      </c>
      <c r="M38" s="271">
        <v>0</v>
      </c>
      <c r="N38" s="271">
        <v>0</v>
      </c>
      <c r="O38" s="284">
        <v>0</v>
      </c>
      <c r="P38" s="284">
        <v>0</v>
      </c>
      <c r="Q38" s="271">
        <v>0</v>
      </c>
      <c r="R38" s="271">
        <v>0</v>
      </c>
      <c r="S38" s="284">
        <v>0</v>
      </c>
    </row>
    <row r="39" spans="2:33" s="13" customFormat="1">
      <c r="B39" s="267" t="s">
        <v>458</v>
      </c>
      <c r="C39" s="271">
        <v>0</v>
      </c>
      <c r="D39" s="271">
        <v>0</v>
      </c>
      <c r="E39" s="271">
        <v>0</v>
      </c>
      <c r="F39" s="271">
        <v>0</v>
      </c>
      <c r="G39" s="271">
        <v>0</v>
      </c>
      <c r="H39" s="271">
        <v>0</v>
      </c>
      <c r="I39" s="271">
        <v>0</v>
      </c>
      <c r="J39" s="271">
        <v>0</v>
      </c>
      <c r="K39" s="271">
        <v>0</v>
      </c>
      <c r="L39" s="284">
        <v>0</v>
      </c>
      <c r="M39" s="271">
        <v>0</v>
      </c>
      <c r="N39" s="271">
        <v>0</v>
      </c>
      <c r="O39" s="284">
        <v>0</v>
      </c>
      <c r="P39" s="284">
        <v>0</v>
      </c>
      <c r="Q39" s="271">
        <v>0</v>
      </c>
      <c r="R39" s="271">
        <v>0</v>
      </c>
      <c r="S39" s="284">
        <v>0</v>
      </c>
    </row>
    <row r="40" spans="2:33" s="13" customFormat="1">
      <c r="B40" s="270" t="s">
        <v>459</v>
      </c>
      <c r="C40" s="273">
        <v>-37</v>
      </c>
      <c r="D40" s="273">
        <v>32</v>
      </c>
      <c r="E40" s="273">
        <v>8</v>
      </c>
      <c r="F40" s="273">
        <v>0</v>
      </c>
      <c r="G40" s="273">
        <v>-1</v>
      </c>
      <c r="H40" s="273">
        <v>0</v>
      </c>
      <c r="I40" s="273">
        <v>-7</v>
      </c>
      <c r="J40" s="273">
        <v>-4</v>
      </c>
      <c r="K40" s="273">
        <v>-4</v>
      </c>
      <c r="L40" s="273">
        <v>-13</v>
      </c>
      <c r="M40" s="273">
        <v>11</v>
      </c>
      <c r="N40" s="273">
        <v>0</v>
      </c>
      <c r="O40" s="273">
        <v>-2</v>
      </c>
      <c r="P40" s="273">
        <v>-32</v>
      </c>
      <c r="Q40" s="273">
        <v>7</v>
      </c>
      <c r="R40" s="273">
        <v>0</v>
      </c>
      <c r="S40" s="273">
        <v>-27</v>
      </c>
    </row>
    <row r="41" spans="2:33" s="13" customFormat="1">
      <c r="B41" s="267"/>
      <c r="C41" s="271"/>
      <c r="D41" s="271"/>
      <c r="E41" s="271"/>
      <c r="F41" s="271"/>
      <c r="G41" s="271"/>
      <c r="H41" s="271"/>
      <c r="I41" s="271"/>
      <c r="J41" s="271"/>
      <c r="K41" s="271"/>
      <c r="L41" s="284"/>
      <c r="M41" s="271"/>
      <c r="N41" s="271"/>
      <c r="O41" s="284"/>
      <c r="P41" s="284"/>
      <c r="Q41" s="271"/>
      <c r="R41" s="271"/>
      <c r="S41" s="284"/>
    </row>
    <row r="42" spans="2:33" s="13" customFormat="1">
      <c r="B42" s="267" t="s">
        <v>460</v>
      </c>
      <c r="C42" s="271">
        <v>4</v>
      </c>
      <c r="D42" s="271">
        <v>-5</v>
      </c>
      <c r="E42" s="271">
        <v>-4</v>
      </c>
      <c r="F42" s="271">
        <v>2</v>
      </c>
      <c r="G42" s="271">
        <v>0</v>
      </c>
      <c r="H42" s="271">
        <v>0</v>
      </c>
      <c r="I42" s="271">
        <v>0</v>
      </c>
      <c r="J42" s="271">
        <v>0</v>
      </c>
      <c r="K42" s="271">
        <v>0</v>
      </c>
      <c r="L42" s="284">
        <v>-3</v>
      </c>
      <c r="M42" s="271">
        <v>25</v>
      </c>
      <c r="N42" s="271">
        <v>0</v>
      </c>
      <c r="O42" s="284">
        <v>22</v>
      </c>
      <c r="P42" s="284">
        <v>-16</v>
      </c>
      <c r="Q42" s="271">
        <v>-6</v>
      </c>
      <c r="R42" s="271">
        <v>4</v>
      </c>
      <c r="S42" s="284">
        <v>4</v>
      </c>
    </row>
    <row r="43" spans="2:33" s="13" customFormat="1">
      <c r="B43" s="267"/>
      <c r="C43" s="271"/>
      <c r="D43" s="271"/>
      <c r="E43" s="271"/>
      <c r="F43" s="271"/>
      <c r="G43" s="271"/>
      <c r="H43" s="271"/>
      <c r="I43" s="271"/>
      <c r="J43" s="271"/>
      <c r="K43" s="271"/>
      <c r="L43" s="284"/>
      <c r="M43" s="271"/>
      <c r="N43" s="271"/>
      <c r="O43" s="284"/>
      <c r="P43" s="284"/>
      <c r="Q43" s="271"/>
      <c r="R43" s="271"/>
      <c r="S43" s="284"/>
    </row>
    <row r="44" spans="2:33" s="13" customFormat="1">
      <c r="B44" s="270" t="s">
        <v>461</v>
      </c>
      <c r="C44" s="273">
        <v>-33</v>
      </c>
      <c r="D44" s="273">
        <v>27</v>
      </c>
      <c r="E44" s="273">
        <v>4</v>
      </c>
      <c r="F44" s="273">
        <v>2</v>
      </c>
      <c r="G44" s="273">
        <v>-1</v>
      </c>
      <c r="H44" s="273">
        <v>0</v>
      </c>
      <c r="I44" s="273">
        <v>-7</v>
      </c>
      <c r="J44" s="273">
        <v>-4</v>
      </c>
      <c r="K44" s="273">
        <v>-4</v>
      </c>
      <c r="L44" s="273">
        <v>-16</v>
      </c>
      <c r="M44" s="273">
        <v>36</v>
      </c>
      <c r="N44" s="273">
        <v>0</v>
      </c>
      <c r="O44" s="273">
        <v>20</v>
      </c>
      <c r="P44" s="273">
        <v>-48</v>
      </c>
      <c r="Q44" s="273">
        <v>1</v>
      </c>
      <c r="R44" s="273">
        <v>4</v>
      </c>
      <c r="S44" s="273">
        <v>-23</v>
      </c>
      <c r="T44" s="22"/>
      <c r="U44" s="22"/>
      <c r="V44" s="22"/>
      <c r="W44" s="22"/>
      <c r="X44" s="22"/>
      <c r="Y44" s="22"/>
      <c r="Z44" s="22"/>
      <c r="AA44" s="22"/>
      <c r="AB44" s="22"/>
      <c r="AC44" s="22"/>
      <c r="AD44" s="22"/>
      <c r="AE44" s="22"/>
      <c r="AF44" s="22"/>
      <c r="AG44" s="22"/>
    </row>
    <row r="45" spans="2:33" s="13" customFormat="1">
      <c r="B45" s="270"/>
      <c r="C45" s="271"/>
      <c r="D45" s="271"/>
      <c r="E45" s="271"/>
      <c r="F45" s="271"/>
      <c r="G45" s="271"/>
      <c r="H45" s="271"/>
      <c r="I45" s="271"/>
      <c r="J45" s="271"/>
      <c r="K45" s="271"/>
      <c r="L45" s="284"/>
      <c r="M45" s="271"/>
      <c r="N45" s="271"/>
      <c r="O45" s="284"/>
      <c r="P45" s="284"/>
      <c r="Q45" s="271"/>
      <c r="R45" s="271"/>
      <c r="S45" s="284"/>
      <c r="T45" s="22"/>
      <c r="U45" s="22"/>
      <c r="V45" s="22"/>
      <c r="W45" s="22"/>
      <c r="X45" s="22"/>
      <c r="Y45" s="22"/>
      <c r="Z45" s="22"/>
      <c r="AA45" s="22"/>
      <c r="AB45" s="22"/>
      <c r="AC45" s="22"/>
      <c r="AD45" s="22"/>
      <c r="AE45" s="22"/>
      <c r="AF45" s="22"/>
      <c r="AG45" s="22"/>
    </row>
    <row r="46" spans="2:33" s="13" customFormat="1">
      <c r="B46" s="270" t="s">
        <v>462</v>
      </c>
      <c r="C46" s="271"/>
      <c r="D46" s="271"/>
      <c r="E46" s="271"/>
      <c r="F46" s="271"/>
      <c r="G46" s="271"/>
      <c r="H46" s="271"/>
      <c r="I46" s="271"/>
      <c r="J46" s="271"/>
      <c r="K46" s="271"/>
      <c r="L46" s="284"/>
      <c r="M46" s="271"/>
      <c r="N46" s="271"/>
      <c r="O46" s="284"/>
      <c r="P46" s="284"/>
      <c r="Q46" s="271"/>
      <c r="R46" s="271"/>
      <c r="S46" s="284"/>
      <c r="T46" s="22"/>
      <c r="U46" s="22"/>
      <c r="V46" s="22"/>
      <c r="W46" s="22"/>
      <c r="X46" s="22"/>
      <c r="Y46" s="22"/>
      <c r="Z46" s="22"/>
      <c r="AA46" s="22"/>
      <c r="AB46" s="22"/>
      <c r="AC46" s="22"/>
      <c r="AD46" s="22"/>
      <c r="AE46" s="22"/>
      <c r="AF46" s="22"/>
      <c r="AG46" s="22"/>
    </row>
    <row r="47" spans="2:33" s="13" customFormat="1">
      <c r="B47" s="267" t="s">
        <v>463</v>
      </c>
      <c r="C47" s="271">
        <v>0</v>
      </c>
      <c r="D47" s="271">
        <v>0</v>
      </c>
      <c r="E47" s="271">
        <v>0</v>
      </c>
      <c r="F47" s="271">
        <v>-8</v>
      </c>
      <c r="G47" s="271">
        <v>-1</v>
      </c>
      <c r="H47" s="271">
        <v>0</v>
      </c>
      <c r="I47" s="271">
        <v>0</v>
      </c>
      <c r="J47" s="271">
        <v>0</v>
      </c>
      <c r="K47" s="271">
        <v>0</v>
      </c>
      <c r="L47" s="284">
        <v>-9</v>
      </c>
      <c r="M47" s="271">
        <v>9</v>
      </c>
      <c r="N47" s="271">
        <v>0</v>
      </c>
      <c r="O47" s="284">
        <v>0</v>
      </c>
      <c r="P47" s="284">
        <v>2</v>
      </c>
      <c r="Q47" s="271">
        <v>-2</v>
      </c>
      <c r="R47" s="271">
        <v>0</v>
      </c>
      <c r="S47" s="284">
        <v>0</v>
      </c>
      <c r="T47" s="22"/>
      <c r="U47" s="22"/>
      <c r="V47" s="22"/>
      <c r="W47" s="22"/>
      <c r="X47" s="22"/>
      <c r="Y47" s="22"/>
      <c r="Z47" s="22"/>
      <c r="AA47" s="22"/>
      <c r="AB47" s="22"/>
      <c r="AC47" s="22"/>
      <c r="AD47" s="22"/>
      <c r="AE47" s="22"/>
      <c r="AF47" s="22"/>
      <c r="AG47" s="22"/>
    </row>
    <row r="48" spans="2:33" s="13" customFormat="1">
      <c r="B48" s="267" t="s">
        <v>464</v>
      </c>
      <c r="C48" s="271">
        <v>0</v>
      </c>
      <c r="D48" s="271">
        <v>-4</v>
      </c>
      <c r="E48" s="271">
        <v>4</v>
      </c>
      <c r="F48" s="271">
        <v>0</v>
      </c>
      <c r="G48" s="271">
        <v>0</v>
      </c>
      <c r="H48" s="271">
        <v>0</v>
      </c>
      <c r="I48" s="271">
        <v>0</v>
      </c>
      <c r="J48" s="271">
        <v>0</v>
      </c>
      <c r="K48" s="271">
        <v>0</v>
      </c>
      <c r="L48" s="284">
        <v>0</v>
      </c>
      <c r="M48" s="271">
        <v>0</v>
      </c>
      <c r="N48" s="271">
        <v>0</v>
      </c>
      <c r="O48" s="284">
        <v>0</v>
      </c>
      <c r="P48" s="284">
        <v>0</v>
      </c>
      <c r="Q48" s="271">
        <v>0</v>
      </c>
      <c r="R48" s="271">
        <v>0</v>
      </c>
      <c r="S48" s="284">
        <v>0</v>
      </c>
      <c r="T48" s="22"/>
      <c r="U48" s="22"/>
      <c r="V48" s="22"/>
      <c r="W48" s="22"/>
      <c r="X48" s="22"/>
      <c r="Y48" s="22"/>
      <c r="Z48" s="22"/>
      <c r="AA48" s="22"/>
      <c r="AB48" s="22"/>
      <c r="AC48" s="22"/>
      <c r="AD48" s="22"/>
      <c r="AE48" s="22"/>
      <c r="AF48" s="22"/>
      <c r="AG48" s="22"/>
    </row>
    <row r="49" spans="1:33" s="13" customFormat="1">
      <c r="B49" s="267" t="s">
        <v>465</v>
      </c>
      <c r="C49" s="271">
        <v>0</v>
      </c>
      <c r="D49" s="271">
        <v>0</v>
      </c>
      <c r="E49" s="271">
        <v>0</v>
      </c>
      <c r="F49" s="271">
        <v>0</v>
      </c>
      <c r="G49" s="271">
        <v>0</v>
      </c>
      <c r="H49" s="271">
        <v>0</v>
      </c>
      <c r="I49" s="271">
        <v>0</v>
      </c>
      <c r="J49" s="271">
        <v>0</v>
      </c>
      <c r="K49" s="271">
        <v>0</v>
      </c>
      <c r="L49" s="284">
        <v>0</v>
      </c>
      <c r="M49" s="271">
        <v>0</v>
      </c>
      <c r="N49" s="271">
        <v>0</v>
      </c>
      <c r="O49" s="284">
        <v>0</v>
      </c>
      <c r="P49" s="284">
        <v>0</v>
      </c>
      <c r="Q49" s="271">
        <v>0</v>
      </c>
      <c r="R49" s="271">
        <v>0</v>
      </c>
      <c r="S49" s="284">
        <v>0</v>
      </c>
      <c r="T49" s="22"/>
      <c r="U49" s="22"/>
      <c r="V49" s="22"/>
      <c r="W49" s="22"/>
      <c r="X49" s="22"/>
      <c r="Y49" s="22"/>
      <c r="Z49" s="22"/>
      <c r="AA49" s="22"/>
      <c r="AB49" s="22"/>
      <c r="AC49" s="22"/>
      <c r="AD49" s="22"/>
      <c r="AE49" s="22"/>
      <c r="AF49" s="22"/>
      <c r="AG49" s="22"/>
    </row>
    <row r="50" spans="1:33" s="45" customFormat="1">
      <c r="A50" s="22"/>
      <c r="B50" s="267" t="s">
        <v>466</v>
      </c>
      <c r="C50" s="271">
        <v>0</v>
      </c>
      <c r="D50" s="271">
        <v>-1</v>
      </c>
      <c r="E50" s="271">
        <v>-1</v>
      </c>
      <c r="F50" s="271">
        <v>0</v>
      </c>
      <c r="G50" s="271">
        <v>0</v>
      </c>
      <c r="H50" s="271">
        <v>0</v>
      </c>
      <c r="I50" s="271">
        <v>0</v>
      </c>
      <c r="J50" s="271">
        <v>0</v>
      </c>
      <c r="K50" s="271">
        <v>0</v>
      </c>
      <c r="L50" s="284">
        <v>-2</v>
      </c>
      <c r="M50" s="271">
        <v>2</v>
      </c>
      <c r="N50" s="271">
        <v>0</v>
      </c>
      <c r="O50" s="284">
        <v>0</v>
      </c>
      <c r="P50" s="284">
        <v>0</v>
      </c>
      <c r="Q50" s="271">
        <v>0</v>
      </c>
      <c r="R50" s="271">
        <v>0</v>
      </c>
      <c r="S50" s="284">
        <v>0</v>
      </c>
      <c r="T50" s="22"/>
      <c r="U50" s="22"/>
      <c r="V50" s="22"/>
      <c r="W50" s="22"/>
      <c r="X50" s="22"/>
      <c r="Y50" s="22"/>
      <c r="Z50" s="22"/>
      <c r="AA50" s="22"/>
      <c r="AB50" s="22"/>
      <c r="AC50" s="22"/>
      <c r="AD50" s="22"/>
      <c r="AE50" s="22"/>
      <c r="AF50" s="22"/>
      <c r="AG50" s="22"/>
    </row>
    <row r="51" spans="1:33" s="45" customFormat="1">
      <c r="A51" s="22"/>
      <c r="B51" s="267" t="s">
        <v>467</v>
      </c>
      <c r="C51" s="271">
        <v>0</v>
      </c>
      <c r="D51" s="271">
        <v>-1</v>
      </c>
      <c r="E51" s="271">
        <v>-1</v>
      </c>
      <c r="F51" s="271">
        <v>-1</v>
      </c>
      <c r="G51" s="271">
        <v>0</v>
      </c>
      <c r="H51" s="271">
        <v>0</v>
      </c>
      <c r="I51" s="271">
        <v>0</v>
      </c>
      <c r="J51" s="271">
        <v>0</v>
      </c>
      <c r="K51" s="271">
        <v>0</v>
      </c>
      <c r="L51" s="284">
        <v>-3</v>
      </c>
      <c r="M51" s="271">
        <v>-5</v>
      </c>
      <c r="N51" s="271">
        <v>0</v>
      </c>
      <c r="O51" s="284">
        <v>-8</v>
      </c>
      <c r="P51" s="284">
        <v>9</v>
      </c>
      <c r="Q51" s="271">
        <v>-1</v>
      </c>
      <c r="R51" s="271">
        <v>0</v>
      </c>
      <c r="S51" s="284">
        <v>0</v>
      </c>
      <c r="T51" s="22"/>
      <c r="U51" s="22"/>
      <c r="V51" s="22"/>
      <c r="W51" s="22"/>
      <c r="X51" s="22"/>
      <c r="Y51" s="22"/>
      <c r="Z51" s="22"/>
      <c r="AA51" s="22"/>
      <c r="AB51" s="22"/>
      <c r="AC51" s="22"/>
      <c r="AD51" s="22"/>
      <c r="AE51" s="22"/>
      <c r="AF51" s="22"/>
      <c r="AG51" s="22"/>
    </row>
    <row r="52" spans="1:33" s="45" customFormat="1">
      <c r="A52" s="22"/>
      <c r="B52" s="267" t="s">
        <v>468</v>
      </c>
      <c r="C52" s="271">
        <v>-1</v>
      </c>
      <c r="D52" s="271">
        <v>-1</v>
      </c>
      <c r="E52" s="271">
        <v>-1</v>
      </c>
      <c r="F52" s="271">
        <v>-1</v>
      </c>
      <c r="G52" s="271">
        <v>0</v>
      </c>
      <c r="H52" s="271">
        <v>0</v>
      </c>
      <c r="I52" s="271">
        <v>0</v>
      </c>
      <c r="J52" s="271">
        <v>0</v>
      </c>
      <c r="K52" s="271">
        <v>0</v>
      </c>
      <c r="L52" s="284">
        <v>-4</v>
      </c>
      <c r="M52" s="271">
        <v>1</v>
      </c>
      <c r="N52" s="271">
        <v>0</v>
      </c>
      <c r="O52" s="284">
        <v>-3</v>
      </c>
      <c r="P52" s="284">
        <v>3</v>
      </c>
      <c r="Q52" s="271">
        <v>0</v>
      </c>
      <c r="R52" s="271">
        <v>0</v>
      </c>
      <c r="S52" s="284">
        <v>0</v>
      </c>
      <c r="T52" s="22"/>
      <c r="U52" s="22"/>
      <c r="V52" s="22"/>
      <c r="W52" s="22"/>
      <c r="X52" s="22"/>
      <c r="Y52" s="22"/>
      <c r="Z52" s="22"/>
      <c r="AA52" s="22"/>
      <c r="AB52" s="22"/>
      <c r="AC52" s="22"/>
      <c r="AD52" s="22"/>
      <c r="AE52" s="22"/>
      <c r="AF52" s="22"/>
      <c r="AG52" s="22"/>
    </row>
    <row r="53" spans="1:33" s="45" customFormat="1">
      <c r="A53" s="22"/>
      <c r="B53" s="267" t="s">
        <v>469</v>
      </c>
      <c r="C53" s="271">
        <v>0</v>
      </c>
      <c r="D53" s="271">
        <v>-1</v>
      </c>
      <c r="E53" s="271">
        <v>0</v>
      </c>
      <c r="F53" s="271">
        <v>0</v>
      </c>
      <c r="G53" s="271">
        <v>0</v>
      </c>
      <c r="H53" s="271">
        <v>0</v>
      </c>
      <c r="I53" s="271">
        <v>0</v>
      </c>
      <c r="J53" s="271">
        <v>0</v>
      </c>
      <c r="K53" s="271">
        <v>0</v>
      </c>
      <c r="L53" s="284">
        <v>-1</v>
      </c>
      <c r="M53" s="271">
        <v>-1</v>
      </c>
      <c r="N53" s="271">
        <v>0</v>
      </c>
      <c r="O53" s="284">
        <v>-2</v>
      </c>
      <c r="P53" s="284">
        <v>2</v>
      </c>
      <c r="Q53" s="271">
        <v>0</v>
      </c>
      <c r="R53" s="271">
        <v>0</v>
      </c>
      <c r="S53" s="284">
        <v>0</v>
      </c>
      <c r="T53" s="22"/>
      <c r="U53" s="22"/>
      <c r="V53" s="22"/>
      <c r="W53" s="22"/>
      <c r="X53" s="22"/>
      <c r="Y53" s="22"/>
      <c r="Z53" s="22"/>
      <c r="AA53" s="22"/>
      <c r="AB53" s="22"/>
      <c r="AC53" s="22"/>
      <c r="AD53" s="22"/>
      <c r="AE53" s="22"/>
      <c r="AF53" s="22"/>
      <c r="AG53" s="22"/>
    </row>
    <row r="54" spans="1:33" s="45" customFormat="1">
      <c r="A54" s="22"/>
      <c r="B54" s="267" t="s">
        <v>470</v>
      </c>
      <c r="C54" s="271">
        <v>0</v>
      </c>
      <c r="D54" s="271">
        <v>0</v>
      </c>
      <c r="E54" s="271">
        <v>0</v>
      </c>
      <c r="F54" s="271">
        <v>0</v>
      </c>
      <c r="G54" s="271">
        <v>0</v>
      </c>
      <c r="H54" s="271">
        <v>0</v>
      </c>
      <c r="I54" s="271">
        <v>0</v>
      </c>
      <c r="J54" s="271">
        <v>0</v>
      </c>
      <c r="K54" s="271">
        <v>0</v>
      </c>
      <c r="L54" s="284">
        <v>0</v>
      </c>
      <c r="M54" s="271">
        <v>0</v>
      </c>
      <c r="N54" s="271">
        <v>0</v>
      </c>
      <c r="O54" s="284">
        <v>0</v>
      </c>
      <c r="P54" s="284">
        <v>0</v>
      </c>
      <c r="Q54" s="271">
        <v>0</v>
      </c>
      <c r="R54" s="271">
        <v>0</v>
      </c>
      <c r="S54" s="284">
        <v>0</v>
      </c>
      <c r="T54" s="22"/>
      <c r="U54" s="22"/>
      <c r="V54" s="22"/>
      <c r="W54" s="22"/>
      <c r="X54" s="22"/>
      <c r="Y54" s="22"/>
      <c r="Z54" s="22"/>
      <c r="AA54" s="22"/>
      <c r="AB54" s="22"/>
      <c r="AC54" s="22"/>
      <c r="AD54" s="22"/>
      <c r="AE54" s="22"/>
      <c r="AF54" s="22"/>
      <c r="AG54" s="22"/>
    </row>
    <row r="55" spans="1:33" s="45" customFormat="1">
      <c r="A55" s="22"/>
      <c r="B55" s="267" t="s">
        <v>471</v>
      </c>
      <c r="C55" s="271">
        <v>0</v>
      </c>
      <c r="D55" s="271">
        <v>0</v>
      </c>
      <c r="E55" s="271">
        <v>0</v>
      </c>
      <c r="F55" s="271">
        <v>0</v>
      </c>
      <c r="G55" s="271">
        <v>0</v>
      </c>
      <c r="H55" s="271">
        <v>0</v>
      </c>
      <c r="I55" s="271">
        <v>0</v>
      </c>
      <c r="J55" s="271">
        <v>0</v>
      </c>
      <c r="K55" s="271">
        <v>0</v>
      </c>
      <c r="L55" s="284">
        <v>0</v>
      </c>
      <c r="M55" s="271">
        <v>0</v>
      </c>
      <c r="N55" s="271">
        <v>0</v>
      </c>
      <c r="O55" s="284">
        <v>0</v>
      </c>
      <c r="P55" s="284">
        <v>0</v>
      </c>
      <c r="Q55" s="271">
        <v>0</v>
      </c>
      <c r="R55" s="271">
        <v>0</v>
      </c>
      <c r="S55" s="284">
        <v>0</v>
      </c>
      <c r="T55" s="22"/>
      <c r="U55" s="22"/>
      <c r="V55" s="22"/>
      <c r="W55" s="22"/>
      <c r="X55" s="22"/>
      <c r="Y55" s="22"/>
      <c r="Z55" s="22"/>
      <c r="AA55" s="22"/>
      <c r="AB55" s="22"/>
      <c r="AC55" s="22"/>
      <c r="AD55" s="22"/>
      <c r="AE55" s="22"/>
      <c r="AF55" s="22"/>
      <c r="AG55" s="22"/>
    </row>
    <row r="56" spans="1:33" s="45" customFormat="1">
      <c r="A56" s="22"/>
      <c r="B56" s="267" t="s">
        <v>472</v>
      </c>
      <c r="C56" s="271">
        <v>0</v>
      </c>
      <c r="D56" s="271">
        <v>0</v>
      </c>
      <c r="E56" s="271">
        <v>0</v>
      </c>
      <c r="F56" s="271">
        <v>0</v>
      </c>
      <c r="G56" s="271">
        <v>0</v>
      </c>
      <c r="H56" s="271">
        <v>0</v>
      </c>
      <c r="I56" s="271">
        <v>0</v>
      </c>
      <c r="J56" s="271">
        <v>0</v>
      </c>
      <c r="K56" s="271">
        <v>0</v>
      </c>
      <c r="L56" s="284">
        <v>0</v>
      </c>
      <c r="M56" s="271">
        <v>0</v>
      </c>
      <c r="N56" s="271">
        <v>0</v>
      </c>
      <c r="O56" s="284">
        <v>0</v>
      </c>
      <c r="P56" s="284">
        <v>0</v>
      </c>
      <c r="Q56" s="271">
        <v>0</v>
      </c>
      <c r="R56" s="271">
        <v>0</v>
      </c>
      <c r="S56" s="284">
        <v>0</v>
      </c>
      <c r="T56" s="22"/>
      <c r="U56" s="22"/>
      <c r="V56" s="22"/>
      <c r="W56" s="22"/>
      <c r="X56" s="22"/>
      <c r="Y56" s="22"/>
      <c r="Z56" s="22"/>
      <c r="AA56" s="22"/>
      <c r="AB56" s="22"/>
      <c r="AC56" s="22"/>
      <c r="AD56" s="22"/>
      <c r="AE56" s="22"/>
      <c r="AF56" s="22"/>
      <c r="AG56" s="22"/>
    </row>
    <row r="57" spans="1:33" s="45" customFormat="1">
      <c r="A57" s="22"/>
      <c r="B57" s="267" t="s">
        <v>473</v>
      </c>
      <c r="C57" s="271">
        <v>0</v>
      </c>
      <c r="D57" s="271">
        <v>5</v>
      </c>
      <c r="E57" s="271">
        <v>2</v>
      </c>
      <c r="F57" s="271">
        <v>0</v>
      </c>
      <c r="G57" s="271">
        <v>0</v>
      </c>
      <c r="H57" s="271">
        <v>0</v>
      </c>
      <c r="I57" s="271">
        <v>0</v>
      </c>
      <c r="J57" s="271">
        <v>0</v>
      </c>
      <c r="K57" s="271">
        <v>0</v>
      </c>
      <c r="L57" s="284">
        <v>7</v>
      </c>
      <c r="M57" s="271">
        <v>-5</v>
      </c>
      <c r="N57" s="271">
        <v>0</v>
      </c>
      <c r="O57" s="284">
        <v>2</v>
      </c>
      <c r="P57" s="284">
        <v>0</v>
      </c>
      <c r="Q57" s="271">
        <v>0</v>
      </c>
      <c r="R57" s="271">
        <v>-2</v>
      </c>
      <c r="S57" s="284">
        <v>0</v>
      </c>
      <c r="T57" s="22"/>
      <c r="U57" s="22"/>
      <c r="V57" s="22"/>
      <c r="W57" s="22"/>
      <c r="X57" s="22"/>
      <c r="Y57" s="22"/>
      <c r="Z57" s="22"/>
      <c r="AA57" s="22"/>
      <c r="AB57" s="22"/>
      <c r="AC57" s="22"/>
      <c r="AD57" s="22"/>
      <c r="AE57" s="22"/>
      <c r="AF57" s="22"/>
      <c r="AG57" s="22"/>
    </row>
    <row r="58" spans="1:33" s="45" customFormat="1">
      <c r="A58" s="22"/>
      <c r="B58" s="267" t="s">
        <v>474</v>
      </c>
      <c r="C58" s="271">
        <v>0</v>
      </c>
      <c r="D58" s="271">
        <v>0</v>
      </c>
      <c r="E58" s="271">
        <v>0</v>
      </c>
      <c r="F58" s="271">
        <v>0</v>
      </c>
      <c r="G58" s="271">
        <v>0</v>
      </c>
      <c r="H58" s="271">
        <v>0</v>
      </c>
      <c r="I58" s="271">
        <v>0</v>
      </c>
      <c r="J58" s="271">
        <v>0</v>
      </c>
      <c r="K58" s="271">
        <v>0</v>
      </c>
      <c r="L58" s="284">
        <v>0</v>
      </c>
      <c r="M58" s="271">
        <v>0</v>
      </c>
      <c r="N58" s="271">
        <v>0</v>
      </c>
      <c r="O58" s="284">
        <v>0</v>
      </c>
      <c r="P58" s="284">
        <v>0</v>
      </c>
      <c r="Q58" s="271">
        <v>0</v>
      </c>
      <c r="R58" s="271">
        <v>0</v>
      </c>
      <c r="S58" s="284">
        <v>0</v>
      </c>
      <c r="T58" s="22"/>
      <c r="U58" s="22"/>
      <c r="V58" s="22"/>
      <c r="W58" s="22"/>
      <c r="X58" s="22"/>
      <c r="Y58" s="22"/>
      <c r="Z58" s="22"/>
      <c r="AA58" s="22"/>
      <c r="AB58" s="22"/>
      <c r="AC58" s="22"/>
      <c r="AD58" s="22"/>
      <c r="AE58" s="22"/>
      <c r="AF58" s="22"/>
      <c r="AG58" s="22"/>
    </row>
    <row r="59" spans="1:33" s="45" customFormat="1">
      <c r="A59" s="22"/>
      <c r="B59" s="267" t="s">
        <v>475</v>
      </c>
      <c r="C59" s="271">
        <v>5</v>
      </c>
      <c r="D59" s="271">
        <v>-2</v>
      </c>
      <c r="E59" s="271">
        <v>-1</v>
      </c>
      <c r="F59" s="271">
        <v>-1</v>
      </c>
      <c r="G59" s="271">
        <v>-1</v>
      </c>
      <c r="H59" s="271">
        <v>0</v>
      </c>
      <c r="I59" s="271">
        <v>0</v>
      </c>
      <c r="J59" s="271">
        <v>0</v>
      </c>
      <c r="K59" s="271">
        <v>0</v>
      </c>
      <c r="L59" s="284">
        <v>0</v>
      </c>
      <c r="M59" s="271">
        <v>0</v>
      </c>
      <c r="N59" s="271">
        <v>0</v>
      </c>
      <c r="O59" s="284">
        <v>0</v>
      </c>
      <c r="P59" s="284">
        <v>0</v>
      </c>
      <c r="Q59" s="271">
        <v>0</v>
      </c>
      <c r="R59" s="271">
        <v>0</v>
      </c>
      <c r="S59" s="284">
        <v>0</v>
      </c>
      <c r="T59" s="22"/>
      <c r="U59" s="22"/>
      <c r="V59" s="22"/>
      <c r="W59" s="22"/>
      <c r="X59" s="22"/>
      <c r="Y59" s="22"/>
      <c r="Z59" s="22"/>
      <c r="AA59" s="22"/>
      <c r="AB59" s="22"/>
      <c r="AC59" s="22"/>
      <c r="AD59" s="22"/>
      <c r="AE59" s="22"/>
      <c r="AF59" s="22"/>
      <c r="AG59" s="22"/>
    </row>
    <row r="60" spans="1:33" s="45" customFormat="1">
      <c r="A60" s="22"/>
      <c r="B60" s="267" t="s">
        <v>476</v>
      </c>
      <c r="C60" s="271">
        <v>0</v>
      </c>
      <c r="D60" s="271">
        <v>1</v>
      </c>
      <c r="E60" s="271">
        <v>1</v>
      </c>
      <c r="F60" s="271">
        <v>0</v>
      </c>
      <c r="G60" s="271">
        <v>0</v>
      </c>
      <c r="H60" s="271">
        <v>0</v>
      </c>
      <c r="I60" s="271">
        <v>0</v>
      </c>
      <c r="J60" s="271">
        <v>0</v>
      </c>
      <c r="K60" s="271">
        <v>0</v>
      </c>
      <c r="L60" s="284">
        <v>2</v>
      </c>
      <c r="M60" s="271">
        <v>-2</v>
      </c>
      <c r="N60" s="271">
        <v>0</v>
      </c>
      <c r="O60" s="284">
        <v>0</v>
      </c>
      <c r="P60" s="284">
        <v>-3</v>
      </c>
      <c r="Q60" s="271">
        <v>3</v>
      </c>
      <c r="R60" s="271">
        <v>0</v>
      </c>
      <c r="S60" s="284">
        <v>0</v>
      </c>
      <c r="T60" s="22"/>
      <c r="U60" s="22"/>
      <c r="V60" s="22"/>
      <c r="W60" s="22"/>
      <c r="X60" s="22"/>
      <c r="Y60" s="22"/>
      <c r="Z60" s="22"/>
      <c r="AA60" s="22"/>
      <c r="AB60" s="22"/>
      <c r="AC60" s="22"/>
      <c r="AD60" s="22"/>
      <c r="AE60" s="22"/>
      <c r="AF60" s="22"/>
      <c r="AG60" s="22"/>
    </row>
    <row r="61" spans="1:33" s="45" customFormat="1">
      <c r="A61" s="22"/>
      <c r="B61" s="270" t="s">
        <v>477</v>
      </c>
      <c r="C61" s="273">
        <v>4</v>
      </c>
      <c r="D61" s="273">
        <v>-4</v>
      </c>
      <c r="E61" s="273">
        <v>3</v>
      </c>
      <c r="F61" s="273">
        <v>-11</v>
      </c>
      <c r="G61" s="273">
        <v>-2</v>
      </c>
      <c r="H61" s="273">
        <v>0</v>
      </c>
      <c r="I61" s="273">
        <v>0</v>
      </c>
      <c r="J61" s="273">
        <v>0</v>
      </c>
      <c r="K61" s="273">
        <v>0</v>
      </c>
      <c r="L61" s="273">
        <v>-10</v>
      </c>
      <c r="M61" s="273">
        <v>-1</v>
      </c>
      <c r="N61" s="273">
        <v>0</v>
      </c>
      <c r="O61" s="273">
        <v>-11</v>
      </c>
      <c r="P61" s="273">
        <v>13</v>
      </c>
      <c r="Q61" s="273">
        <v>0</v>
      </c>
      <c r="R61" s="273">
        <v>-2</v>
      </c>
      <c r="S61" s="273">
        <v>0</v>
      </c>
      <c r="T61" s="22"/>
      <c r="U61" s="22"/>
      <c r="V61" s="22"/>
      <c r="W61" s="22"/>
      <c r="X61" s="22"/>
      <c r="Y61" s="22"/>
      <c r="Z61" s="22"/>
      <c r="AA61" s="22"/>
      <c r="AB61" s="22"/>
      <c r="AC61" s="22"/>
      <c r="AD61" s="22"/>
      <c r="AE61" s="22"/>
      <c r="AF61" s="22"/>
      <c r="AG61" s="22"/>
    </row>
    <row r="62" spans="1:33" s="45" customFormat="1">
      <c r="A62" s="22"/>
      <c r="B62" s="270"/>
      <c r="C62" s="271"/>
      <c r="D62" s="271"/>
      <c r="E62" s="271"/>
      <c r="F62" s="271"/>
      <c r="G62" s="271"/>
      <c r="H62" s="271"/>
      <c r="I62" s="271"/>
      <c r="J62" s="271"/>
      <c r="K62" s="271"/>
      <c r="L62" s="271"/>
      <c r="M62" s="271"/>
      <c r="N62" s="271"/>
      <c r="O62" s="271"/>
      <c r="P62" s="271"/>
      <c r="Q62" s="271"/>
      <c r="R62" s="271"/>
      <c r="S62" s="271"/>
      <c r="T62" s="22"/>
      <c r="U62" s="22"/>
      <c r="V62" s="22"/>
      <c r="W62" s="22"/>
      <c r="X62" s="22"/>
      <c r="Y62" s="22"/>
      <c r="Z62" s="22"/>
      <c r="AA62" s="22"/>
      <c r="AB62" s="22"/>
      <c r="AC62" s="22"/>
      <c r="AD62" s="22"/>
      <c r="AE62" s="22"/>
      <c r="AF62" s="22"/>
      <c r="AG62" s="22"/>
    </row>
    <row r="63" spans="1:33" s="45" customFormat="1">
      <c r="A63" s="22"/>
      <c r="B63" s="270" t="s">
        <v>478</v>
      </c>
      <c r="C63" s="273">
        <v>-29</v>
      </c>
      <c r="D63" s="273">
        <v>23</v>
      </c>
      <c r="E63" s="273">
        <v>7</v>
      </c>
      <c r="F63" s="273">
        <v>-9</v>
      </c>
      <c r="G63" s="273">
        <v>-3</v>
      </c>
      <c r="H63" s="273">
        <v>0</v>
      </c>
      <c r="I63" s="273">
        <v>-7</v>
      </c>
      <c r="J63" s="273">
        <v>-4</v>
      </c>
      <c r="K63" s="273">
        <v>-4</v>
      </c>
      <c r="L63" s="273">
        <v>-26</v>
      </c>
      <c r="M63" s="273">
        <v>35</v>
      </c>
      <c r="N63" s="273">
        <v>0</v>
      </c>
      <c r="O63" s="273">
        <v>9</v>
      </c>
      <c r="P63" s="273">
        <v>-35</v>
      </c>
      <c r="Q63" s="273">
        <v>1</v>
      </c>
      <c r="R63" s="273">
        <v>2</v>
      </c>
      <c r="S63" s="273">
        <v>-23</v>
      </c>
      <c r="T63" s="22"/>
      <c r="U63" s="22"/>
      <c r="V63" s="22"/>
      <c r="W63" s="22"/>
      <c r="X63" s="22"/>
      <c r="Y63" s="22"/>
      <c r="Z63" s="22"/>
      <c r="AA63" s="22"/>
      <c r="AB63" s="22"/>
      <c r="AC63" s="22"/>
      <c r="AD63" s="22"/>
      <c r="AE63" s="22"/>
      <c r="AF63" s="22"/>
      <c r="AG63" s="22"/>
    </row>
    <row r="64" spans="1:33" s="45" customFormat="1">
      <c r="A64" s="22"/>
      <c r="B64" s="270"/>
      <c r="C64" s="318"/>
      <c r="D64" s="318"/>
      <c r="E64" s="318"/>
      <c r="F64" s="318"/>
      <c r="G64" s="318"/>
      <c r="H64" s="318"/>
      <c r="I64" s="318"/>
      <c r="J64" s="318"/>
      <c r="K64" s="318"/>
      <c r="L64" s="318"/>
      <c r="M64" s="318"/>
      <c r="N64" s="318"/>
      <c r="O64" s="318"/>
      <c r="P64" s="318"/>
      <c r="Q64" s="318"/>
      <c r="R64" s="318"/>
      <c r="S64" s="318"/>
      <c r="T64" s="319"/>
      <c r="U64" s="319"/>
      <c r="V64" s="319"/>
      <c r="W64" s="319"/>
      <c r="X64" s="319"/>
      <c r="Y64" s="319"/>
      <c r="Z64" s="319"/>
      <c r="AA64" s="319"/>
      <c r="AB64" s="319"/>
      <c r="AC64" s="319"/>
      <c r="AD64" s="319"/>
      <c r="AE64" s="319"/>
      <c r="AF64" s="319"/>
      <c r="AG64" s="319"/>
    </row>
    <row r="65" spans="1:33" s="45" customFormat="1" ht="9.6" thickBot="1">
      <c r="A65" s="22"/>
      <c r="B65" s="270" t="s">
        <v>479</v>
      </c>
      <c r="C65" s="258">
        <v>6297</v>
      </c>
      <c r="D65" s="258">
        <v>4488</v>
      </c>
      <c r="E65" s="258">
        <v>2732</v>
      </c>
      <c r="F65" s="258">
        <v>1004</v>
      </c>
      <c r="G65" s="258">
        <v>480</v>
      </c>
      <c r="H65" s="258">
        <v>90</v>
      </c>
      <c r="I65" s="258">
        <v>79</v>
      </c>
      <c r="J65" s="258">
        <v>61</v>
      </c>
      <c r="K65" s="258">
        <v>164</v>
      </c>
      <c r="L65" s="258">
        <v>15395</v>
      </c>
      <c r="M65" s="258">
        <v>2724</v>
      </c>
      <c r="N65" s="258">
        <v>0</v>
      </c>
      <c r="O65" s="258">
        <v>18119</v>
      </c>
      <c r="P65" s="258">
        <v>21721</v>
      </c>
      <c r="Q65" s="258">
        <v>-123</v>
      </c>
      <c r="R65" s="258">
        <v>0</v>
      </c>
      <c r="S65" s="258">
        <v>39717</v>
      </c>
      <c r="T65" s="13"/>
      <c r="U65" s="13"/>
      <c r="V65" s="13"/>
      <c r="W65" s="13"/>
      <c r="X65" s="13"/>
      <c r="Y65" s="13"/>
      <c r="Z65" s="13"/>
      <c r="AA65" s="13"/>
      <c r="AB65" s="13"/>
      <c r="AC65" s="13"/>
      <c r="AD65" s="13"/>
      <c r="AE65" s="13"/>
      <c r="AF65" s="13"/>
      <c r="AG65" s="13"/>
    </row>
    <row r="66" spans="1:33" s="45" customFormat="1" ht="9.6" thickTop="1">
      <c r="A66" s="22"/>
      <c r="B66" s="270"/>
      <c r="C66" s="268"/>
      <c r="D66" s="268"/>
      <c r="E66" s="268"/>
      <c r="F66" s="268"/>
      <c r="G66" s="268"/>
      <c r="H66" s="268"/>
      <c r="I66" s="268"/>
      <c r="J66" s="268"/>
      <c r="K66" s="268"/>
      <c r="L66" s="268"/>
      <c r="M66" s="268"/>
      <c r="N66" s="268"/>
      <c r="O66" s="268"/>
      <c r="P66" s="268"/>
      <c r="Q66" s="268"/>
      <c r="R66" s="268"/>
      <c r="S66" s="268"/>
      <c r="T66" s="13"/>
      <c r="U66" s="13"/>
      <c r="V66" s="13"/>
      <c r="W66" s="13"/>
      <c r="X66" s="13"/>
      <c r="Y66" s="13"/>
      <c r="Z66" s="13"/>
      <c r="AA66" s="13"/>
      <c r="AB66" s="13"/>
      <c r="AC66" s="13"/>
      <c r="AD66" s="13"/>
      <c r="AE66" s="13"/>
      <c r="AF66" s="13"/>
      <c r="AG66" s="13"/>
    </row>
    <row r="67" spans="1:33" s="45" customFormat="1">
      <c r="A67" s="22"/>
      <c r="B67" s="27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s="45" customFormat="1">
      <c r="A68" s="22"/>
      <c r="B68" s="15"/>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s="45" customFormat="1">
      <c r="A69" s="22"/>
      <c r="B69" s="1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s="319" customFormat="1">
      <c r="B70" s="15"/>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3:3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3:3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3:3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3:33" ht="12" customHeight="1">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3:33" ht="12" customHeight="1">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3:33" ht="12" customHeight="1">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3:33" ht="12" customHeight="1">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3:33" ht="12" customHeight="1">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3:33" ht="12" customHeight="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3:33" ht="12" customHeight="1">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3:33" ht="12" customHeight="1">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3:33" ht="12" customHeight="1">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3:33" ht="12" customHeight="1">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3:33" ht="12" customHeight="1">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3:33" ht="12" customHeight="1">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3:33" ht="12" customHeight="1">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3:33" ht="12" customHeight="1">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3:33" ht="12" customHeight="1">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3:33" ht="12" customHeight="1">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3:33" ht="12" customHeight="1">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3:33" ht="12" customHeight="1">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3:33" ht="12" customHeight="1">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3:33" ht="12" customHeight="1">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3:33" ht="12" customHeight="1">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3:33" ht="12" customHeight="1">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3:33" ht="12" customHeight="1">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3:33" ht="12" customHeight="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3:33" ht="12" customHeight="1">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3:33" ht="12" customHeight="1">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3:33" ht="12" customHeight="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3:33" ht="12" customHeight="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3:33" ht="12" customHeight="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3:33" ht="12" customHeight="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3:33" ht="12" customHeight="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3:33" ht="12" customHeight="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3:33" ht="12" customHeight="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3:33" ht="12" customHeight="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3:33" ht="12" customHeight="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3:33" ht="12" customHeight="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3:33" ht="12" customHeight="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3:33" ht="12" customHeight="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3:33" ht="12" customHeight="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3:33" ht="12" customHeight="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3:33" ht="12" customHeight="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3:33" ht="12" customHeight="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3:33" ht="12" customHeight="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3:33" ht="12" customHeight="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3:33" ht="12" customHeight="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3:33" ht="12" customHeight="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3:33" ht="12" customHeight="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3:33" ht="12" customHeight="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3:33" ht="12" customHeight="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3:33" ht="12" customHeight="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3:33" ht="12" customHeight="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3:33" ht="12" customHeight="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3:33" ht="12" customHeight="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3:33" ht="12" customHeight="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3:33" ht="12" customHeight="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3:33" ht="12" customHeight="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3:33" ht="12" customHeight="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3:33" ht="12" customHeight="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3:33" ht="12" customHeight="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3:33" ht="12" customHeight="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3:33" ht="12" customHeight="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3:33" ht="12" customHeight="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3:33" ht="12" customHeight="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3:33" ht="12" customHeight="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3:33" ht="12" customHeight="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3:33" ht="12" customHeight="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3:33" ht="12" customHeight="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3:33" ht="12" customHeight="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3:33" ht="12" customHeight="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3:33" ht="12" customHeight="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3:33" ht="12" customHeight="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3:33" ht="12" customHeight="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3:33" ht="12" customHeight="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3:33" ht="12" customHeight="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3:33" ht="12" customHeight="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3:33" ht="12" customHeight="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3:33" ht="12" customHeight="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3:33" ht="12" customHeight="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3:33" ht="12" customHeight="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3:33" ht="12" customHeight="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3:33" ht="12" customHeight="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3:33" ht="12" customHeight="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3:33" ht="12" customHeight="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3:33" ht="12" customHeight="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3:33" ht="12" customHeight="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3:33" ht="12" customHeight="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3:33" ht="12" customHeight="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3:33" ht="12" customHeight="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3:33" ht="12" customHeight="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3:33" ht="12" customHeight="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3:33" ht="12" customHeight="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3:33" ht="12" customHeight="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3:33" ht="12" customHeight="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3:33" ht="12" customHeight="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3:33" ht="12" customHeight="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3:33" ht="12" customHeight="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3:33" ht="12" customHeight="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3:33" ht="12" customHeight="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3:33" ht="12" customHeight="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3:33" ht="12" customHeight="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3:33" ht="12" customHeight="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3:33" ht="12" customHeight="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3:33" ht="12" customHeight="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3:33" ht="12" customHeight="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3:33" ht="12" customHeight="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3:33" ht="12" customHeight="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3:33" ht="12" customHeight="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3:33" ht="12" customHeight="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3:33" ht="12" customHeight="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3:33" ht="12" customHeight="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3:33" ht="12" customHeight="1"/>
    <row r="195" spans="3:33" ht="12" customHeight="1"/>
    <row r="196" spans="3:33" ht="12" customHeight="1"/>
    <row r="197" spans="3:33" ht="12" customHeight="1"/>
    <row r="198" spans="3:33" ht="12" customHeight="1"/>
    <row r="199" spans="3:33" ht="12" customHeight="1"/>
  </sheetData>
  <mergeCells count="3">
    <mergeCell ref="C4:O4"/>
    <mergeCell ref="B2:S2"/>
    <mergeCell ref="Q4:S4"/>
  </mergeCells>
  <pageMargins left="0.7" right="0.7" top="0.75" bottom="0.75" header="0.3" footer="0.3"/>
  <pageSetup paperSize="9" orientation="portrait" r:id="rId1"/>
  <customProperties>
    <customPr name="_pios_id" r:id="rId2"/>
    <customPr name="EpmWorksheetKeyString_GUID" r:id="rId3"/>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tabColor rgb="FF00B050"/>
  </sheetPr>
  <dimension ref="B2:S47"/>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9"/>
  <cols>
    <col min="1" max="1" width="4.85546875" style="13" customWidth="1"/>
    <col min="2" max="2" width="49.5703125" style="13" customWidth="1"/>
    <col min="3" max="3" width="12" style="13" customWidth="1"/>
    <col min="4" max="11" width="10.5703125" style="13" customWidth="1"/>
    <col min="12" max="12" width="12" style="13" customWidth="1"/>
    <col min="13" max="19" width="10" style="13" customWidth="1"/>
    <col min="20" max="16384" width="8.5703125" style="13"/>
  </cols>
  <sheetData>
    <row r="2" spans="2:19" ht="11.45">
      <c r="B2" s="439"/>
      <c r="C2" s="439"/>
      <c r="D2" s="439"/>
      <c r="E2" s="439"/>
      <c r="F2" s="439"/>
      <c r="G2" s="439"/>
      <c r="H2" s="439"/>
      <c r="I2" s="439"/>
      <c r="J2" s="439"/>
      <c r="K2" s="439"/>
      <c r="L2" s="439"/>
      <c r="M2" s="439"/>
      <c r="N2" s="439"/>
      <c r="O2" s="439"/>
      <c r="P2" s="439"/>
      <c r="Q2" s="439"/>
      <c r="R2" s="439"/>
      <c r="S2" s="439"/>
    </row>
    <row r="3" spans="2:19" ht="11.45">
      <c r="B3" s="295"/>
      <c r="C3" s="295"/>
      <c r="D3" s="295"/>
      <c r="E3" s="295"/>
      <c r="F3" s="295"/>
      <c r="G3" s="295"/>
      <c r="H3" s="295"/>
      <c r="I3" s="295"/>
      <c r="J3" s="295"/>
      <c r="K3" s="295"/>
      <c r="L3" s="295"/>
      <c r="M3" s="295"/>
      <c r="N3" s="295"/>
      <c r="O3" s="295"/>
      <c r="P3" s="295"/>
      <c r="Q3" s="295"/>
      <c r="R3" s="295"/>
      <c r="S3" s="295"/>
    </row>
    <row r="4" spans="2:19" ht="10.5">
      <c r="B4" s="440" t="s">
        <v>485</v>
      </c>
      <c r="C4" s="440"/>
      <c r="D4" s="440"/>
      <c r="E4" s="440"/>
      <c r="F4" s="440"/>
      <c r="G4" s="440"/>
      <c r="H4" s="440"/>
      <c r="I4" s="440"/>
      <c r="J4" s="440"/>
      <c r="K4" s="440"/>
      <c r="L4" s="440"/>
      <c r="M4" s="440"/>
      <c r="N4" s="440"/>
      <c r="O4" s="440"/>
      <c r="P4" s="440"/>
      <c r="Q4" s="440"/>
      <c r="R4" s="440"/>
      <c r="S4" s="440"/>
    </row>
    <row r="5" spans="2:19">
      <c r="B5" s="180"/>
      <c r="C5" s="547" t="s">
        <v>2</v>
      </c>
      <c r="D5" s="548"/>
      <c r="E5" s="548"/>
      <c r="F5" s="548"/>
      <c r="G5" s="548"/>
      <c r="H5" s="548"/>
      <c r="I5" s="548"/>
      <c r="J5" s="548"/>
      <c r="K5" s="548"/>
      <c r="L5" s="548"/>
      <c r="M5" s="548"/>
      <c r="N5" s="548"/>
      <c r="O5" s="548"/>
      <c r="P5" s="351" t="s">
        <v>3</v>
      </c>
      <c r="Q5" s="547" t="s">
        <v>4</v>
      </c>
      <c r="R5" s="548"/>
      <c r="S5" s="549"/>
    </row>
    <row r="6" spans="2:19" ht="18">
      <c r="B6" s="22"/>
      <c r="C6" s="303" t="s">
        <v>5</v>
      </c>
      <c r="D6" s="309" t="s">
        <v>6</v>
      </c>
      <c r="E6" s="309" t="s">
        <v>7</v>
      </c>
      <c r="F6" s="309" t="s">
        <v>8</v>
      </c>
      <c r="G6" s="294" t="s">
        <v>9</v>
      </c>
      <c r="H6" s="294" t="s">
        <v>10</v>
      </c>
      <c r="I6" s="294" t="s">
        <v>11</v>
      </c>
      <c r="J6" s="294" t="s">
        <v>12</v>
      </c>
      <c r="K6" s="294" t="s">
        <v>13</v>
      </c>
      <c r="L6" s="317" t="s">
        <v>14</v>
      </c>
      <c r="M6" s="294" t="s">
        <v>15</v>
      </c>
      <c r="N6" s="294" t="s">
        <v>16</v>
      </c>
      <c r="O6" s="310" t="s">
        <v>17</v>
      </c>
      <c r="P6" s="310" t="s">
        <v>17</v>
      </c>
      <c r="Q6" s="294" t="s">
        <v>16</v>
      </c>
      <c r="R6" s="294" t="s">
        <v>19</v>
      </c>
      <c r="S6" s="310" t="s">
        <v>17</v>
      </c>
    </row>
    <row r="7" spans="2:19">
      <c r="B7" s="22"/>
      <c r="C7" s="286"/>
      <c r="D7" s="316"/>
      <c r="E7" s="292"/>
      <c r="F7" s="292"/>
      <c r="G7" s="286"/>
      <c r="H7" s="286"/>
      <c r="I7" s="286"/>
      <c r="J7" s="286"/>
      <c r="K7" s="286"/>
      <c r="L7" s="285"/>
      <c r="M7" s="286"/>
      <c r="N7" s="286"/>
      <c r="O7" s="285"/>
      <c r="P7" s="285"/>
      <c r="Q7" s="286"/>
      <c r="R7" s="286"/>
      <c r="S7" s="285"/>
    </row>
    <row r="8" spans="2:19">
      <c r="B8" s="287" t="s">
        <v>486</v>
      </c>
      <c r="C8" s="288">
        <v>713</v>
      </c>
      <c r="D8" s="288">
        <v>2190</v>
      </c>
      <c r="E8" s="288">
        <v>1241</v>
      </c>
      <c r="F8" s="288">
        <v>541</v>
      </c>
      <c r="G8" s="288">
        <v>306</v>
      </c>
      <c r="H8" s="288">
        <v>44</v>
      </c>
      <c r="I8" s="288">
        <v>135</v>
      </c>
      <c r="J8" s="288">
        <v>75</v>
      </c>
      <c r="K8" s="288">
        <v>142</v>
      </c>
      <c r="L8" s="289">
        <v>5387</v>
      </c>
      <c r="M8" s="288">
        <v>1356</v>
      </c>
      <c r="N8" s="288">
        <v>-661</v>
      </c>
      <c r="O8" s="289">
        <v>6082</v>
      </c>
      <c r="P8" s="289">
        <v>18080</v>
      </c>
      <c r="Q8" s="288">
        <v>-3363</v>
      </c>
      <c r="R8" s="288">
        <v>-2</v>
      </c>
      <c r="S8" s="289">
        <v>20797</v>
      </c>
    </row>
    <row r="9" spans="2:19">
      <c r="B9" s="290" t="s">
        <v>443</v>
      </c>
      <c r="C9" s="291">
        <v>0</v>
      </c>
      <c r="D9" s="291">
        <v>0</v>
      </c>
      <c r="E9" s="291">
        <v>0</v>
      </c>
      <c r="F9" s="291">
        <v>0</v>
      </c>
      <c r="G9" s="291">
        <v>0</v>
      </c>
      <c r="H9" s="291">
        <v>0</v>
      </c>
      <c r="I9" s="291">
        <v>0</v>
      </c>
      <c r="J9" s="291">
        <v>0</v>
      </c>
      <c r="K9" s="291">
        <v>0</v>
      </c>
      <c r="L9" s="282">
        <v>0</v>
      </c>
      <c r="M9" s="291">
        <v>0</v>
      </c>
      <c r="N9" s="291">
        <v>0</v>
      </c>
      <c r="O9" s="282">
        <v>0</v>
      </c>
      <c r="P9" s="282">
        <v>0</v>
      </c>
      <c r="Q9" s="291">
        <v>0</v>
      </c>
      <c r="R9" s="291">
        <v>0</v>
      </c>
      <c r="S9" s="282">
        <v>0</v>
      </c>
    </row>
    <row r="10" spans="2:19">
      <c r="B10" s="290" t="s">
        <v>440</v>
      </c>
      <c r="C10" s="291">
        <v>-3</v>
      </c>
      <c r="D10" s="291">
        <v>0</v>
      </c>
      <c r="E10" s="291">
        <v>0</v>
      </c>
      <c r="F10" s="291">
        <v>0</v>
      </c>
      <c r="G10" s="291">
        <v>0</v>
      </c>
      <c r="H10" s="291">
        <v>0</v>
      </c>
      <c r="I10" s="291">
        <v>0</v>
      </c>
      <c r="J10" s="291">
        <v>0</v>
      </c>
      <c r="K10" s="291">
        <v>0</v>
      </c>
      <c r="L10" s="282">
        <v>-3</v>
      </c>
      <c r="M10" s="291">
        <v>0</v>
      </c>
      <c r="N10" s="291">
        <v>3</v>
      </c>
      <c r="O10" s="282">
        <v>0</v>
      </c>
      <c r="P10" s="282">
        <v>3</v>
      </c>
      <c r="Q10" s="291">
        <v>-3</v>
      </c>
      <c r="R10" s="291">
        <v>0</v>
      </c>
      <c r="S10" s="282">
        <v>0</v>
      </c>
    </row>
    <row r="11" spans="2:19">
      <c r="B11" s="290" t="s">
        <v>451</v>
      </c>
      <c r="C11" s="291">
        <v>0</v>
      </c>
      <c r="D11" s="291">
        <v>0</v>
      </c>
      <c r="E11" s="291">
        <v>0</v>
      </c>
      <c r="F11" s="291">
        <v>-6</v>
      </c>
      <c r="G11" s="291">
        <v>-3</v>
      </c>
      <c r="H11" s="291">
        <v>0</v>
      </c>
      <c r="I11" s="291">
        <v>-2</v>
      </c>
      <c r="J11" s="291">
        <v>-1</v>
      </c>
      <c r="K11" s="291">
        <v>0</v>
      </c>
      <c r="L11" s="282">
        <v>-12</v>
      </c>
      <c r="M11" s="291">
        <v>13</v>
      </c>
      <c r="N11" s="291">
        <v>0</v>
      </c>
      <c r="O11" s="282">
        <v>1</v>
      </c>
      <c r="P11" s="282">
        <v>4</v>
      </c>
      <c r="Q11" s="291">
        <v>-4</v>
      </c>
      <c r="R11" s="291">
        <v>0</v>
      </c>
      <c r="S11" s="282">
        <v>1</v>
      </c>
    </row>
    <row r="12" spans="2:19">
      <c r="B12" s="290" t="s">
        <v>448</v>
      </c>
      <c r="C12" s="291">
        <v>-2</v>
      </c>
      <c r="D12" s="291">
        <v>0</v>
      </c>
      <c r="E12" s="291">
        <v>0</v>
      </c>
      <c r="F12" s="291">
        <v>0</v>
      </c>
      <c r="G12" s="291">
        <v>0</v>
      </c>
      <c r="H12" s="291">
        <v>0</v>
      </c>
      <c r="I12" s="291">
        <v>0</v>
      </c>
      <c r="J12" s="291">
        <v>0</v>
      </c>
      <c r="K12" s="291">
        <v>0</v>
      </c>
      <c r="L12" s="282">
        <v>-2</v>
      </c>
      <c r="M12" s="291">
        <v>0</v>
      </c>
      <c r="N12" s="291">
        <v>2</v>
      </c>
      <c r="O12" s="282">
        <v>0</v>
      </c>
      <c r="P12" s="282">
        <v>0</v>
      </c>
      <c r="Q12" s="291">
        <v>0</v>
      </c>
      <c r="R12" s="291">
        <v>0</v>
      </c>
      <c r="S12" s="282">
        <v>0</v>
      </c>
    </row>
    <row r="13" spans="2:19">
      <c r="B13" s="290"/>
      <c r="C13" s="291"/>
      <c r="D13" s="291"/>
      <c r="E13" s="291"/>
      <c r="F13" s="291"/>
      <c r="G13" s="291"/>
      <c r="H13" s="291"/>
      <c r="I13" s="291"/>
      <c r="J13" s="291"/>
      <c r="K13" s="291"/>
      <c r="L13" s="282"/>
      <c r="M13" s="291"/>
      <c r="N13" s="291"/>
      <c r="O13" s="282"/>
      <c r="P13" s="282"/>
      <c r="Q13" s="291"/>
      <c r="R13" s="291"/>
      <c r="S13" s="282"/>
    </row>
    <row r="14" spans="2:19" ht="9.6" thickBot="1">
      <c r="B14" s="287" t="s">
        <v>487</v>
      </c>
      <c r="C14" s="258">
        <v>708</v>
      </c>
      <c r="D14" s="258">
        <v>2190</v>
      </c>
      <c r="E14" s="258">
        <v>1241</v>
      </c>
      <c r="F14" s="258">
        <v>535</v>
      </c>
      <c r="G14" s="258">
        <v>303</v>
      </c>
      <c r="H14" s="258">
        <v>44</v>
      </c>
      <c r="I14" s="258">
        <v>133</v>
      </c>
      <c r="J14" s="258">
        <v>74</v>
      </c>
      <c r="K14" s="258">
        <v>142</v>
      </c>
      <c r="L14" s="258">
        <v>5370</v>
      </c>
      <c r="M14" s="258">
        <v>1369</v>
      </c>
      <c r="N14" s="258">
        <v>-656</v>
      </c>
      <c r="O14" s="258">
        <v>6083</v>
      </c>
      <c r="P14" s="258">
        <v>18087</v>
      </c>
      <c r="Q14" s="258">
        <v>-3370</v>
      </c>
      <c r="R14" s="258">
        <v>-2</v>
      </c>
      <c r="S14" s="258">
        <v>20798</v>
      </c>
    </row>
    <row r="15" spans="2:19" ht="9.6" thickTop="1">
      <c r="B15" s="287"/>
      <c r="C15" s="288"/>
      <c r="D15" s="288"/>
      <c r="E15" s="288"/>
      <c r="F15" s="288"/>
      <c r="G15" s="288"/>
      <c r="H15" s="288"/>
      <c r="I15" s="288"/>
      <c r="J15" s="288"/>
      <c r="K15" s="288"/>
      <c r="L15" s="288"/>
      <c r="M15" s="288"/>
      <c r="N15" s="288"/>
      <c r="O15" s="288"/>
      <c r="P15" s="288"/>
      <c r="Q15" s="288"/>
      <c r="R15" s="288"/>
      <c r="S15" s="288"/>
    </row>
    <row r="16" spans="2:19">
      <c r="B16" s="287"/>
    </row>
    <row r="17" spans="2:19">
      <c r="B17" s="287"/>
      <c r="C17" s="114"/>
      <c r="D17" s="114"/>
      <c r="E17" s="114"/>
      <c r="F17" s="114"/>
      <c r="G17" s="114"/>
      <c r="H17" s="114"/>
      <c r="I17" s="114"/>
      <c r="J17" s="114"/>
      <c r="K17" s="114"/>
      <c r="L17" s="114"/>
      <c r="M17" s="114"/>
      <c r="N17" s="114"/>
      <c r="O17" s="114"/>
      <c r="P17" s="114"/>
      <c r="Q17" s="114"/>
      <c r="R17" s="114"/>
      <c r="S17" s="114"/>
    </row>
    <row r="18" spans="2:19">
      <c r="B18" s="287"/>
    </row>
    <row r="19" spans="2:19" ht="10.5">
      <c r="B19" s="440" t="s">
        <v>488</v>
      </c>
      <c r="C19" s="440"/>
      <c r="D19" s="440"/>
      <c r="E19" s="440"/>
      <c r="F19" s="440"/>
      <c r="G19" s="440"/>
      <c r="H19" s="440"/>
      <c r="I19" s="440"/>
      <c r="J19" s="440"/>
      <c r="K19" s="440"/>
      <c r="L19" s="440"/>
      <c r="M19" s="440"/>
      <c r="N19" s="440"/>
      <c r="O19" s="440"/>
      <c r="P19" s="440"/>
      <c r="Q19" s="440"/>
      <c r="R19" s="440"/>
      <c r="S19" s="440"/>
    </row>
    <row r="20" spans="2:19">
      <c r="B20" s="180"/>
      <c r="C20" s="547" t="s">
        <v>2</v>
      </c>
      <c r="D20" s="548"/>
      <c r="E20" s="548"/>
      <c r="F20" s="548"/>
      <c r="G20" s="548"/>
      <c r="H20" s="548"/>
      <c r="I20" s="548"/>
      <c r="J20" s="548"/>
      <c r="K20" s="548"/>
      <c r="L20" s="548"/>
      <c r="M20" s="548"/>
      <c r="N20" s="548"/>
      <c r="O20" s="548"/>
      <c r="P20" s="351" t="s">
        <v>3</v>
      </c>
      <c r="Q20" s="548" t="s">
        <v>4</v>
      </c>
      <c r="R20" s="548"/>
      <c r="S20" s="549"/>
    </row>
    <row r="21" spans="2:19" ht="18">
      <c r="B21" s="22"/>
      <c r="C21" s="303" t="s">
        <v>5</v>
      </c>
      <c r="D21" s="309" t="s">
        <v>6</v>
      </c>
      <c r="E21" s="309" t="s">
        <v>7</v>
      </c>
      <c r="F21" s="309" t="s">
        <v>8</v>
      </c>
      <c r="G21" s="309" t="s">
        <v>9</v>
      </c>
      <c r="H21" s="294" t="s">
        <v>10</v>
      </c>
      <c r="I21" s="294" t="s">
        <v>11</v>
      </c>
      <c r="J21" s="294" t="s">
        <v>12</v>
      </c>
      <c r="K21" s="294" t="s">
        <v>13</v>
      </c>
      <c r="L21" s="311" t="s">
        <v>14</v>
      </c>
      <c r="M21" s="294" t="s">
        <v>15</v>
      </c>
      <c r="N21" s="294" t="s">
        <v>16</v>
      </c>
      <c r="O21" s="310" t="s">
        <v>17</v>
      </c>
      <c r="P21" s="310" t="s">
        <v>17</v>
      </c>
      <c r="Q21" s="294" t="s">
        <v>16</v>
      </c>
      <c r="R21" s="294" t="s">
        <v>19</v>
      </c>
      <c r="S21" s="310" t="s">
        <v>17</v>
      </c>
    </row>
    <row r="22" spans="2:19">
      <c r="B22" s="22"/>
      <c r="C22" s="286"/>
      <c r="D22" s="292"/>
      <c r="E22" s="292"/>
      <c r="F22" s="292"/>
      <c r="G22" s="292"/>
      <c r="H22" s="286"/>
      <c r="I22" s="286"/>
      <c r="J22" s="286"/>
      <c r="K22" s="286"/>
      <c r="L22" s="285"/>
      <c r="M22" s="286"/>
      <c r="N22" s="286"/>
      <c r="O22" s="285"/>
      <c r="P22" s="285"/>
      <c r="Q22" s="286"/>
      <c r="R22" s="286"/>
      <c r="S22" s="285"/>
    </row>
    <row r="23" spans="2:19">
      <c r="B23" s="287" t="s">
        <v>486</v>
      </c>
      <c r="C23" s="288">
        <v>212</v>
      </c>
      <c r="D23" s="288">
        <v>2033</v>
      </c>
      <c r="E23" s="288">
        <v>1094</v>
      </c>
      <c r="F23" s="288">
        <v>386</v>
      </c>
      <c r="G23" s="288">
        <v>198</v>
      </c>
      <c r="H23" s="288">
        <v>33</v>
      </c>
      <c r="I23" s="288">
        <v>54</v>
      </c>
      <c r="J23" s="288">
        <v>35</v>
      </c>
      <c r="K23" s="288">
        <v>115</v>
      </c>
      <c r="L23" s="289">
        <v>4160</v>
      </c>
      <c r="M23" s="288">
        <v>995</v>
      </c>
      <c r="N23" s="288">
        <v>-661</v>
      </c>
      <c r="O23" s="289">
        <v>4494</v>
      </c>
      <c r="P23" s="289">
        <v>17635</v>
      </c>
      <c r="Q23" s="288">
        <v>-3423</v>
      </c>
      <c r="R23" s="288">
        <v>-1</v>
      </c>
      <c r="S23" s="289">
        <v>18705</v>
      </c>
    </row>
    <row r="24" spans="2:19">
      <c r="B24" s="290" t="s">
        <v>443</v>
      </c>
      <c r="C24" s="291">
        <v>0</v>
      </c>
      <c r="D24" s="291">
        <v>31</v>
      </c>
      <c r="E24" s="291">
        <v>22</v>
      </c>
      <c r="F24" s="291">
        <v>-9</v>
      </c>
      <c r="G24" s="291">
        <v>-5</v>
      </c>
      <c r="H24" s="291">
        <v>-1</v>
      </c>
      <c r="I24" s="291">
        <v>-1</v>
      </c>
      <c r="J24" s="291">
        <v>0</v>
      </c>
      <c r="K24" s="291">
        <v>-1</v>
      </c>
      <c r="L24" s="282">
        <v>36</v>
      </c>
      <c r="M24" s="291">
        <v>-28</v>
      </c>
      <c r="N24" s="291">
        <v>0</v>
      </c>
      <c r="O24" s="282">
        <v>8</v>
      </c>
      <c r="P24" s="282">
        <v>-8</v>
      </c>
      <c r="Q24" s="291">
        <v>0</v>
      </c>
      <c r="R24" s="291">
        <v>0</v>
      </c>
      <c r="S24" s="282">
        <v>0</v>
      </c>
    </row>
    <row r="25" spans="2:19">
      <c r="B25" s="290" t="s">
        <v>440</v>
      </c>
      <c r="C25" s="291">
        <v>-3</v>
      </c>
      <c r="D25" s="291">
        <v>75</v>
      </c>
      <c r="E25" s="291">
        <v>28</v>
      </c>
      <c r="F25" s="291">
        <v>-3</v>
      </c>
      <c r="G25" s="291">
        <v>-1</v>
      </c>
      <c r="H25" s="291">
        <v>0</v>
      </c>
      <c r="I25" s="291">
        <v>0</v>
      </c>
      <c r="J25" s="291">
        <v>0</v>
      </c>
      <c r="K25" s="291">
        <v>0</v>
      </c>
      <c r="L25" s="282">
        <v>96</v>
      </c>
      <c r="M25" s="291">
        <v>-3</v>
      </c>
      <c r="N25" s="291">
        <v>3</v>
      </c>
      <c r="O25" s="282">
        <v>96</v>
      </c>
      <c r="P25" s="282">
        <v>-16</v>
      </c>
      <c r="Q25" s="291">
        <v>-3</v>
      </c>
      <c r="R25" s="291">
        <v>0</v>
      </c>
      <c r="S25" s="282">
        <v>77</v>
      </c>
    </row>
    <row r="26" spans="2:19">
      <c r="B26" s="290" t="s">
        <v>451</v>
      </c>
      <c r="C26" s="291">
        <v>0</v>
      </c>
      <c r="D26" s="291">
        <v>0</v>
      </c>
      <c r="E26" s="291">
        <v>0</v>
      </c>
      <c r="F26" s="291">
        <v>0</v>
      </c>
      <c r="G26" s="291">
        <v>0</v>
      </c>
      <c r="H26" s="291">
        <v>0</v>
      </c>
      <c r="I26" s="291">
        <v>0</v>
      </c>
      <c r="J26" s="291">
        <v>0</v>
      </c>
      <c r="K26" s="291">
        <v>0</v>
      </c>
      <c r="L26" s="282">
        <v>0</v>
      </c>
      <c r="M26" s="291">
        <v>0</v>
      </c>
      <c r="N26" s="291">
        <v>0</v>
      </c>
      <c r="O26" s="282">
        <v>0</v>
      </c>
      <c r="P26" s="282">
        <v>20</v>
      </c>
      <c r="Q26" s="291">
        <v>-4</v>
      </c>
      <c r="R26" s="291">
        <v>0</v>
      </c>
      <c r="S26" s="282">
        <v>16</v>
      </c>
    </row>
    <row r="27" spans="2:19">
      <c r="B27" s="290" t="s">
        <v>448</v>
      </c>
      <c r="C27" s="291">
        <v>-3</v>
      </c>
      <c r="D27" s="291">
        <v>0</v>
      </c>
      <c r="E27" s="291">
        <v>0</v>
      </c>
      <c r="F27" s="291">
        <v>1</v>
      </c>
      <c r="G27" s="291">
        <v>1</v>
      </c>
      <c r="H27" s="291">
        <v>0</v>
      </c>
      <c r="I27" s="291">
        <v>-1</v>
      </c>
      <c r="J27" s="291">
        <v>-1</v>
      </c>
      <c r="K27" s="291">
        <v>0</v>
      </c>
      <c r="L27" s="282">
        <v>-3</v>
      </c>
      <c r="M27" s="291">
        <v>1</v>
      </c>
      <c r="N27" s="291">
        <v>2</v>
      </c>
      <c r="O27" s="282">
        <v>0</v>
      </c>
      <c r="P27" s="282">
        <v>0</v>
      </c>
      <c r="Q27" s="291">
        <v>0</v>
      </c>
      <c r="R27" s="291">
        <v>0</v>
      </c>
      <c r="S27" s="282">
        <v>0</v>
      </c>
    </row>
    <row r="28" spans="2:19">
      <c r="B28" s="290"/>
      <c r="C28" s="291"/>
      <c r="D28" s="291"/>
      <c r="E28" s="291"/>
      <c r="F28" s="291"/>
      <c r="G28" s="291"/>
      <c r="H28" s="291"/>
      <c r="I28" s="291"/>
      <c r="J28" s="291"/>
      <c r="K28" s="291"/>
      <c r="L28" s="282"/>
      <c r="M28" s="291"/>
      <c r="N28" s="291"/>
      <c r="O28" s="282"/>
      <c r="P28" s="282"/>
      <c r="Q28" s="291"/>
      <c r="R28" s="291"/>
      <c r="S28" s="282"/>
    </row>
    <row r="29" spans="2:19" ht="9.6" thickBot="1">
      <c r="B29" s="287" t="s">
        <v>487</v>
      </c>
      <c r="C29" s="258">
        <v>206</v>
      </c>
      <c r="D29" s="258">
        <v>2139</v>
      </c>
      <c r="E29" s="258">
        <v>1144</v>
      </c>
      <c r="F29" s="258">
        <v>375</v>
      </c>
      <c r="G29" s="258">
        <v>193</v>
      </c>
      <c r="H29" s="258">
        <v>32</v>
      </c>
      <c r="I29" s="258">
        <v>52</v>
      </c>
      <c r="J29" s="258">
        <v>34</v>
      </c>
      <c r="K29" s="258">
        <v>114</v>
      </c>
      <c r="L29" s="258">
        <v>4289</v>
      </c>
      <c r="M29" s="258">
        <v>965</v>
      </c>
      <c r="N29" s="258">
        <v>-656</v>
      </c>
      <c r="O29" s="258">
        <v>4598</v>
      </c>
      <c r="P29" s="258">
        <v>17631</v>
      </c>
      <c r="Q29" s="258">
        <v>-3430</v>
      </c>
      <c r="R29" s="258">
        <v>-1</v>
      </c>
      <c r="S29" s="258">
        <v>18798</v>
      </c>
    </row>
    <row r="30" spans="2:19" ht="9.6" thickTop="1">
      <c r="B30" s="287"/>
      <c r="C30" s="268"/>
      <c r="D30" s="268"/>
      <c r="E30" s="268"/>
      <c r="F30" s="268"/>
      <c r="G30" s="268"/>
      <c r="H30" s="268"/>
      <c r="I30" s="268"/>
      <c r="J30" s="268"/>
      <c r="K30" s="268"/>
      <c r="L30" s="268"/>
      <c r="M30" s="268"/>
      <c r="N30" s="268"/>
      <c r="O30" s="268"/>
      <c r="P30" s="268"/>
      <c r="Q30" s="268"/>
      <c r="R30" s="268"/>
      <c r="S30" s="268"/>
    </row>
    <row r="31" spans="2:19">
      <c r="B31" s="287"/>
      <c r="C31" s="268"/>
      <c r="D31" s="268"/>
      <c r="E31" s="268"/>
      <c r="F31" s="268"/>
      <c r="G31" s="268"/>
      <c r="H31" s="268"/>
      <c r="I31" s="268"/>
      <c r="J31" s="268"/>
      <c r="K31" s="268"/>
      <c r="L31" s="268"/>
      <c r="M31" s="268"/>
      <c r="N31" s="268"/>
      <c r="O31" s="268"/>
      <c r="P31" s="268"/>
      <c r="Q31" s="268"/>
      <c r="R31" s="268"/>
      <c r="S31" s="268"/>
    </row>
    <row r="32" spans="2:19">
      <c r="B32" s="287"/>
      <c r="C32" s="268"/>
      <c r="D32" s="268"/>
      <c r="E32" s="268"/>
      <c r="F32" s="268"/>
      <c r="G32" s="268"/>
      <c r="H32" s="268"/>
      <c r="I32" s="268"/>
      <c r="J32" s="268"/>
      <c r="K32" s="268"/>
      <c r="L32" s="268"/>
      <c r="M32" s="268"/>
      <c r="N32" s="268"/>
      <c r="O32" s="268"/>
      <c r="P32" s="268"/>
      <c r="Q32" s="268"/>
      <c r="R32" s="268"/>
      <c r="S32" s="268"/>
    </row>
    <row r="33" spans="2:19">
      <c r="B33" s="22"/>
      <c r="C33" s="293"/>
      <c r="D33" s="293"/>
      <c r="E33" s="293"/>
      <c r="F33" s="293"/>
      <c r="G33" s="293"/>
      <c r="H33" s="293"/>
      <c r="I33" s="293"/>
      <c r="J33" s="293"/>
      <c r="K33" s="293"/>
      <c r="L33" s="293"/>
      <c r="M33" s="293"/>
      <c r="N33" s="293"/>
      <c r="O33" s="293"/>
      <c r="P33" s="293"/>
      <c r="Q33" s="293"/>
      <c r="R33" s="293"/>
      <c r="S33" s="293"/>
    </row>
    <row r="34" spans="2:19" ht="10.5">
      <c r="B34" s="440" t="s">
        <v>489</v>
      </c>
      <c r="C34" s="440"/>
      <c r="D34" s="440"/>
      <c r="E34" s="440"/>
      <c r="F34" s="440"/>
      <c r="G34" s="440"/>
      <c r="H34" s="440"/>
      <c r="I34" s="440"/>
      <c r="J34" s="440"/>
      <c r="K34" s="440"/>
      <c r="L34" s="440"/>
      <c r="M34" s="440"/>
      <c r="N34" s="440"/>
      <c r="O34" s="440"/>
      <c r="P34" s="440"/>
      <c r="Q34" s="440"/>
      <c r="R34" s="440"/>
      <c r="S34" s="440"/>
    </row>
    <row r="35" spans="2:19">
      <c r="B35" s="180"/>
      <c r="C35" s="547" t="s">
        <v>2</v>
      </c>
      <c r="D35" s="548"/>
      <c r="E35" s="548"/>
      <c r="F35" s="548"/>
      <c r="G35" s="548"/>
      <c r="H35" s="548"/>
      <c r="I35" s="548"/>
      <c r="J35" s="548"/>
      <c r="K35" s="548"/>
      <c r="L35" s="548"/>
      <c r="M35" s="548"/>
      <c r="N35" s="548"/>
      <c r="O35" s="548"/>
      <c r="P35" s="351" t="s">
        <v>3</v>
      </c>
      <c r="Q35" s="548" t="s">
        <v>4</v>
      </c>
      <c r="R35" s="548"/>
      <c r="S35" s="549"/>
    </row>
    <row r="36" spans="2:19" s="22" customFormat="1" ht="18">
      <c r="C36" s="303" t="s">
        <v>5</v>
      </c>
      <c r="D36" s="309" t="s">
        <v>6</v>
      </c>
      <c r="E36" s="309" t="s">
        <v>7</v>
      </c>
      <c r="F36" s="309" t="s">
        <v>8</v>
      </c>
      <c r="G36" s="309" t="s">
        <v>9</v>
      </c>
      <c r="H36" s="294" t="s">
        <v>10</v>
      </c>
      <c r="I36" s="294" t="s">
        <v>11</v>
      </c>
      <c r="J36" s="294" t="s">
        <v>12</v>
      </c>
      <c r="K36" s="294" t="s">
        <v>13</v>
      </c>
      <c r="L36" s="311" t="s">
        <v>14</v>
      </c>
      <c r="M36" s="294" t="s">
        <v>15</v>
      </c>
      <c r="N36" s="294" t="s">
        <v>16</v>
      </c>
      <c r="O36" s="310" t="s">
        <v>17</v>
      </c>
      <c r="P36" s="310" t="s">
        <v>17</v>
      </c>
      <c r="Q36" s="294" t="s">
        <v>16</v>
      </c>
      <c r="R36" s="294" t="s">
        <v>19</v>
      </c>
      <c r="S36" s="310" t="s">
        <v>17</v>
      </c>
    </row>
    <row r="37" spans="2:19" s="22" customFormat="1">
      <c r="C37" s="286"/>
      <c r="D37" s="292"/>
      <c r="E37" s="292"/>
      <c r="F37" s="292"/>
      <c r="G37" s="292"/>
      <c r="H37" s="286"/>
      <c r="I37" s="286"/>
      <c r="J37" s="286"/>
      <c r="K37" s="286"/>
      <c r="L37" s="285"/>
      <c r="M37" s="286"/>
      <c r="N37" s="286"/>
      <c r="O37" s="285"/>
      <c r="P37" s="285"/>
      <c r="Q37" s="286"/>
      <c r="R37" s="286"/>
      <c r="S37" s="285"/>
    </row>
    <row r="38" spans="2:19" s="22" customFormat="1">
      <c r="B38" s="287" t="s">
        <v>486</v>
      </c>
      <c r="C38" s="288">
        <v>7150</v>
      </c>
      <c r="D38" s="288">
        <v>4885</v>
      </c>
      <c r="E38" s="288">
        <v>2906</v>
      </c>
      <c r="F38" s="288">
        <v>1042</v>
      </c>
      <c r="G38" s="288">
        <v>503</v>
      </c>
      <c r="H38" s="288">
        <v>91</v>
      </c>
      <c r="I38" s="288">
        <v>73</v>
      </c>
      <c r="J38" s="288">
        <v>61</v>
      </c>
      <c r="K38" s="288">
        <v>169</v>
      </c>
      <c r="L38" s="289">
        <v>16880</v>
      </c>
      <c r="M38" s="288">
        <v>2359</v>
      </c>
      <c r="N38" s="288">
        <v>0</v>
      </c>
      <c r="O38" s="289">
        <v>19239</v>
      </c>
      <c r="P38" s="289">
        <v>21940</v>
      </c>
      <c r="Q38" s="288">
        <v>-108</v>
      </c>
      <c r="R38" s="288">
        <v>-1</v>
      </c>
      <c r="S38" s="289">
        <v>41070</v>
      </c>
    </row>
    <row r="39" spans="2:19" s="22" customFormat="1">
      <c r="B39" s="290" t="s">
        <v>443</v>
      </c>
      <c r="C39" s="291">
        <v>0</v>
      </c>
      <c r="D39" s="291">
        <v>5</v>
      </c>
      <c r="E39" s="291">
        <v>4</v>
      </c>
      <c r="F39" s="291">
        <v>-2</v>
      </c>
      <c r="G39" s="291">
        <v>-1</v>
      </c>
      <c r="H39" s="291">
        <v>0</v>
      </c>
      <c r="I39" s="291">
        <v>0</v>
      </c>
      <c r="J39" s="291">
        <v>0</v>
      </c>
      <c r="K39" s="291">
        <v>0</v>
      </c>
      <c r="L39" s="282">
        <v>6</v>
      </c>
      <c r="M39" s="291">
        <v>-4</v>
      </c>
      <c r="N39" s="291">
        <v>0</v>
      </c>
      <c r="O39" s="282">
        <v>2</v>
      </c>
      <c r="P39" s="282">
        <v>-1</v>
      </c>
      <c r="Q39" s="291">
        <v>0</v>
      </c>
      <c r="R39" s="291">
        <v>0</v>
      </c>
      <c r="S39" s="282">
        <v>1</v>
      </c>
    </row>
    <row r="40" spans="2:19">
      <c r="B40" s="290" t="s">
        <v>440</v>
      </c>
      <c r="C40" s="291">
        <v>-1</v>
      </c>
      <c r="D40" s="291">
        <v>-121</v>
      </c>
      <c r="E40" s="291">
        <v>-48</v>
      </c>
      <c r="F40" s="291">
        <v>0</v>
      </c>
      <c r="G40" s="291">
        <v>-1</v>
      </c>
      <c r="H40" s="291">
        <v>0</v>
      </c>
      <c r="I40" s="291">
        <v>1</v>
      </c>
      <c r="J40" s="291">
        <v>0</v>
      </c>
      <c r="K40" s="291">
        <v>0</v>
      </c>
      <c r="L40" s="282">
        <v>-170</v>
      </c>
      <c r="M40" s="291">
        <v>-1</v>
      </c>
      <c r="N40" s="291">
        <v>0</v>
      </c>
      <c r="O40" s="282">
        <v>-171</v>
      </c>
      <c r="P40" s="282">
        <v>-2</v>
      </c>
      <c r="Q40" s="291">
        <v>0</v>
      </c>
      <c r="R40" s="291">
        <v>0</v>
      </c>
      <c r="S40" s="282">
        <v>-173</v>
      </c>
    </row>
    <row r="41" spans="2:19">
      <c r="B41" s="290" t="s">
        <v>451</v>
      </c>
      <c r="C41" s="291">
        <v>0</v>
      </c>
      <c r="D41" s="291">
        <v>0</v>
      </c>
      <c r="E41" s="291">
        <v>0</v>
      </c>
      <c r="F41" s="291">
        <v>0</v>
      </c>
      <c r="G41" s="291">
        <v>0</v>
      </c>
      <c r="H41" s="291">
        <v>0</v>
      </c>
      <c r="I41" s="291">
        <v>0</v>
      </c>
      <c r="J41" s="291">
        <v>0</v>
      </c>
      <c r="K41" s="291">
        <v>0</v>
      </c>
      <c r="L41" s="282">
        <v>0</v>
      </c>
      <c r="M41" s="291">
        <v>0</v>
      </c>
      <c r="N41" s="291">
        <v>0</v>
      </c>
      <c r="O41" s="282">
        <v>0</v>
      </c>
      <c r="P41" s="282">
        <v>0</v>
      </c>
      <c r="Q41" s="291">
        <v>0</v>
      </c>
      <c r="R41" s="291">
        <v>0</v>
      </c>
      <c r="S41" s="282">
        <v>0</v>
      </c>
    </row>
    <row r="42" spans="2:19">
      <c r="B42" s="290" t="s">
        <v>448</v>
      </c>
      <c r="C42" s="291">
        <v>10</v>
      </c>
      <c r="D42" s="291">
        <v>-3</v>
      </c>
      <c r="E42" s="291">
        <v>-1</v>
      </c>
      <c r="F42" s="291">
        <v>-5</v>
      </c>
      <c r="G42" s="291">
        <v>-2</v>
      </c>
      <c r="H42" s="291">
        <v>0</v>
      </c>
      <c r="I42" s="291">
        <v>4</v>
      </c>
      <c r="J42" s="291">
        <v>2</v>
      </c>
      <c r="K42" s="291">
        <v>-1</v>
      </c>
      <c r="L42" s="282">
        <v>4</v>
      </c>
      <c r="M42" s="291">
        <v>-3</v>
      </c>
      <c r="N42" s="291">
        <v>0</v>
      </c>
      <c r="O42" s="282">
        <v>1</v>
      </c>
      <c r="P42" s="282">
        <v>0</v>
      </c>
      <c r="Q42" s="291">
        <v>0</v>
      </c>
      <c r="R42" s="291">
        <v>0</v>
      </c>
      <c r="S42" s="282">
        <v>1</v>
      </c>
    </row>
    <row r="43" spans="2:19">
      <c r="B43" s="290"/>
      <c r="C43" s="291"/>
      <c r="D43" s="291"/>
      <c r="E43" s="291"/>
      <c r="F43" s="291"/>
      <c r="G43" s="291"/>
      <c r="H43" s="291"/>
      <c r="I43" s="291"/>
      <c r="J43" s="291"/>
      <c r="K43" s="291"/>
      <c r="L43" s="282"/>
      <c r="M43" s="291"/>
      <c r="N43" s="291"/>
      <c r="O43" s="282"/>
      <c r="P43" s="282"/>
      <c r="Q43" s="291"/>
      <c r="R43" s="291"/>
      <c r="S43" s="282"/>
    </row>
    <row r="44" spans="2:19" ht="9.6" thickBot="1">
      <c r="B44" s="287" t="s">
        <v>487</v>
      </c>
      <c r="C44" s="258">
        <v>7159</v>
      </c>
      <c r="D44" s="258">
        <v>4766</v>
      </c>
      <c r="E44" s="258">
        <v>2861</v>
      </c>
      <c r="F44" s="258">
        <v>1035</v>
      </c>
      <c r="G44" s="258">
        <v>499</v>
      </c>
      <c r="H44" s="258">
        <v>91</v>
      </c>
      <c r="I44" s="258">
        <v>78</v>
      </c>
      <c r="J44" s="258">
        <v>63</v>
      </c>
      <c r="K44" s="258">
        <v>168</v>
      </c>
      <c r="L44" s="258">
        <v>16720</v>
      </c>
      <c r="M44" s="258">
        <v>2351</v>
      </c>
      <c r="N44" s="258">
        <v>0</v>
      </c>
      <c r="O44" s="258">
        <v>19071</v>
      </c>
      <c r="P44" s="258">
        <v>21937</v>
      </c>
      <c r="Q44" s="258">
        <v>-108</v>
      </c>
      <c r="R44" s="258">
        <v>-1</v>
      </c>
      <c r="S44" s="258">
        <v>40899</v>
      </c>
    </row>
    <row r="45" spans="2:19" s="19" customFormat="1" ht="9.6" thickTop="1">
      <c r="B45" s="114"/>
      <c r="C45" s="114"/>
      <c r="D45" s="114"/>
      <c r="E45" s="114"/>
      <c r="F45" s="114"/>
      <c r="G45" s="114"/>
      <c r="H45" s="114"/>
      <c r="I45" s="114"/>
      <c r="J45" s="114"/>
      <c r="K45" s="114"/>
      <c r="L45" s="114"/>
      <c r="M45" s="114"/>
      <c r="N45" s="114"/>
      <c r="O45" s="114"/>
      <c r="P45" s="114"/>
      <c r="Q45" s="114"/>
      <c r="R45" s="114"/>
      <c r="S45" s="114"/>
    </row>
    <row r="47" spans="2:19">
      <c r="C47" s="114"/>
      <c r="D47" s="114"/>
      <c r="E47" s="114"/>
      <c r="F47" s="114"/>
      <c r="G47" s="114"/>
      <c r="H47" s="114"/>
      <c r="I47" s="114"/>
      <c r="J47" s="114"/>
      <c r="K47" s="114"/>
      <c r="L47" s="114"/>
      <c r="M47" s="114"/>
      <c r="N47" s="114"/>
      <c r="O47" s="114"/>
      <c r="P47" s="114"/>
      <c r="Q47" s="114"/>
      <c r="R47" s="114"/>
      <c r="S47" s="114"/>
    </row>
  </sheetData>
  <mergeCells count="10">
    <mergeCell ref="B34:S34"/>
    <mergeCell ref="Q5:S5"/>
    <mergeCell ref="C35:O35"/>
    <mergeCell ref="Q35:S35"/>
    <mergeCell ref="B2:S2"/>
    <mergeCell ref="B4:S4"/>
    <mergeCell ref="C20:O20"/>
    <mergeCell ref="Q20:S20"/>
    <mergeCell ref="C5:O5"/>
    <mergeCell ref="B19:S19"/>
  </mergeCells>
  <pageMargins left="0.7" right="0.7" top="0.75" bottom="0.75" header="0.3" footer="0.3"/>
  <pageSetup paperSize="9"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B2:BG197"/>
  <sheetViews>
    <sheetView showGridLines="0" zoomScaleNormal="100" workbookViewId="0">
      <pane xSplit="2" ySplit="6" topLeftCell="C7" activePane="bottomRight" state="frozen"/>
      <selection pane="bottomRight"/>
      <selection pane="bottomLeft" activeCell="A7" sqref="A7"/>
      <selection pane="topRight" activeCell="C1" sqref="C1"/>
    </sheetView>
  </sheetViews>
  <sheetFormatPr defaultColWidth="8.5703125" defaultRowHeight="8.1"/>
  <cols>
    <col min="1" max="1" width="4.5703125" style="15" customWidth="1"/>
    <col min="2" max="2" width="42.5703125" style="15" customWidth="1"/>
    <col min="3" max="3" width="8.5703125" style="68"/>
    <col min="4" max="19" width="12.5703125" style="15" customWidth="1"/>
    <col min="20" max="20" width="12.5703125" style="15" customWidth="1" collapsed="1"/>
    <col min="21" max="21" width="12.5703125" style="15" customWidth="1"/>
    <col min="22" max="16384" width="8.5703125" style="15"/>
  </cols>
  <sheetData>
    <row r="2" spans="2:59" s="9" customFormat="1" ht="14.1">
      <c r="B2" s="439" t="s">
        <v>57</v>
      </c>
      <c r="C2" s="439"/>
      <c r="D2" s="439"/>
      <c r="E2" s="439"/>
      <c r="F2" s="439"/>
      <c r="G2" s="439"/>
      <c r="H2" s="439"/>
      <c r="I2" s="439"/>
      <c r="J2" s="439"/>
      <c r="K2" s="439"/>
      <c r="L2" s="439"/>
      <c r="M2" s="439"/>
      <c r="N2" s="439"/>
      <c r="O2" s="439"/>
      <c r="P2" s="439"/>
      <c r="Q2" s="439"/>
      <c r="R2" s="439"/>
      <c r="S2" s="439"/>
      <c r="T2" s="439"/>
      <c r="AE2" s="556"/>
      <c r="AF2" s="557"/>
      <c r="AG2" s="557"/>
      <c r="AH2" s="557"/>
      <c r="AI2" s="557"/>
      <c r="AJ2" s="557"/>
      <c r="AK2" s="557"/>
      <c r="AL2" s="557"/>
      <c r="AM2" s="557"/>
      <c r="AN2" s="557"/>
      <c r="AO2" s="557"/>
      <c r="AP2" s="557"/>
      <c r="AQ2" s="557"/>
    </row>
    <row r="3" spans="2:59" s="12" customFormat="1" ht="10.5">
      <c r="B3" s="440" t="s">
        <v>190</v>
      </c>
      <c r="C3" s="440"/>
      <c r="D3" s="440"/>
      <c r="E3" s="440"/>
      <c r="F3" s="440"/>
      <c r="G3" s="440"/>
      <c r="H3" s="440"/>
      <c r="I3" s="440"/>
      <c r="J3" s="440"/>
      <c r="K3" s="440"/>
      <c r="L3" s="440"/>
      <c r="M3" s="440"/>
      <c r="N3" s="440"/>
      <c r="O3" s="440"/>
      <c r="P3" s="440"/>
      <c r="Q3" s="440"/>
      <c r="R3" s="440"/>
      <c r="S3" s="440"/>
      <c r="T3" s="440"/>
    </row>
    <row r="4" spans="2:59" ht="9">
      <c r="B4" s="13"/>
      <c r="C4" s="49"/>
      <c r="D4" s="444" t="s">
        <v>2</v>
      </c>
      <c r="E4" s="445"/>
      <c r="F4" s="445"/>
      <c r="G4" s="445"/>
      <c r="H4" s="445"/>
      <c r="I4" s="445"/>
      <c r="J4" s="445"/>
      <c r="K4" s="445"/>
      <c r="L4" s="445"/>
      <c r="M4" s="445"/>
      <c r="N4" s="445"/>
      <c r="O4" s="445"/>
      <c r="P4" s="446"/>
      <c r="Q4" s="182" t="s">
        <v>3</v>
      </c>
      <c r="R4" s="444" t="s">
        <v>4</v>
      </c>
      <c r="S4" s="445"/>
      <c r="T4" s="446"/>
      <c r="U4" s="106"/>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row>
    <row r="5" spans="2:59" ht="18">
      <c r="B5" s="194" t="s">
        <v>58</v>
      </c>
      <c r="C5" s="195"/>
      <c r="D5" s="107" t="s">
        <v>5</v>
      </c>
      <c r="E5" s="108" t="s">
        <v>6</v>
      </c>
      <c r="F5" s="108" t="s">
        <v>7</v>
      </c>
      <c r="G5" s="108" t="s">
        <v>8</v>
      </c>
      <c r="H5" s="108" t="s">
        <v>9</v>
      </c>
      <c r="I5" s="108" t="s">
        <v>10</v>
      </c>
      <c r="J5" s="108" t="s">
        <v>11</v>
      </c>
      <c r="K5" s="108" t="s">
        <v>12</v>
      </c>
      <c r="L5" s="108" t="s">
        <v>13</v>
      </c>
      <c r="M5" s="109" t="s">
        <v>14</v>
      </c>
      <c r="N5" s="108" t="s">
        <v>15</v>
      </c>
      <c r="O5" s="108" t="s">
        <v>16</v>
      </c>
      <c r="P5" s="111" t="s">
        <v>18</v>
      </c>
      <c r="Q5" s="110" t="s">
        <v>18</v>
      </c>
      <c r="R5" s="107" t="s">
        <v>16</v>
      </c>
      <c r="S5" s="108" t="s">
        <v>19</v>
      </c>
      <c r="T5" s="111" t="s">
        <v>17</v>
      </c>
      <c r="U5" s="196"/>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row>
    <row r="6" spans="2:59" s="198" customFormat="1" ht="9">
      <c r="B6" s="19"/>
      <c r="C6" s="49"/>
      <c r="D6" s="13"/>
      <c r="E6" s="13"/>
      <c r="F6" s="13"/>
      <c r="G6" s="13"/>
      <c r="H6" s="13"/>
      <c r="I6" s="13"/>
      <c r="J6" s="13"/>
      <c r="K6" s="13"/>
      <c r="L6" s="13"/>
      <c r="M6" s="89"/>
      <c r="N6" s="13"/>
      <c r="O6" s="13"/>
      <c r="P6" s="89"/>
      <c r="Q6" s="89"/>
      <c r="R6" s="13"/>
      <c r="S6" s="13"/>
      <c r="T6" s="89"/>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row>
    <row r="7" spans="2:59" ht="9">
      <c r="B7" s="13" t="s">
        <v>59</v>
      </c>
      <c r="C7" s="49" t="s">
        <v>22</v>
      </c>
      <c r="D7" s="183">
        <v>0</v>
      </c>
      <c r="E7" s="183">
        <v>0</v>
      </c>
      <c r="F7" s="183">
        <v>0</v>
      </c>
      <c r="G7" s="183">
        <v>0</v>
      </c>
      <c r="H7" s="183">
        <v>0</v>
      </c>
      <c r="I7" s="183">
        <v>0</v>
      </c>
      <c r="J7" s="183">
        <v>0</v>
      </c>
      <c r="K7" s="183">
        <v>0</v>
      </c>
      <c r="L7" s="183">
        <v>0</v>
      </c>
      <c r="M7" s="199">
        <v>0</v>
      </c>
      <c r="N7" s="183">
        <v>0</v>
      </c>
      <c r="O7" s="183">
        <v>0</v>
      </c>
      <c r="P7" s="199">
        <v>0</v>
      </c>
      <c r="Q7" s="199">
        <v>0</v>
      </c>
      <c r="R7" s="183">
        <v>0</v>
      </c>
      <c r="S7" s="183">
        <v>0</v>
      </c>
      <c r="T7" s="199">
        <v>0</v>
      </c>
      <c r="U7" s="18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row>
    <row r="8" spans="2:59" ht="9">
      <c r="B8" s="13" t="s">
        <v>31</v>
      </c>
      <c r="C8" s="49" t="s">
        <v>22</v>
      </c>
      <c r="D8" s="183">
        <v>0</v>
      </c>
      <c r="E8" s="183">
        <v>-5</v>
      </c>
      <c r="F8" s="183">
        <v>-3</v>
      </c>
      <c r="G8" s="183">
        <v>-4</v>
      </c>
      <c r="H8" s="183">
        <v>-2</v>
      </c>
      <c r="I8" s="183">
        <v>0</v>
      </c>
      <c r="J8" s="183">
        <v>-1</v>
      </c>
      <c r="K8" s="183">
        <v>0</v>
      </c>
      <c r="L8" s="183">
        <v>0</v>
      </c>
      <c r="M8" s="199">
        <v>-15</v>
      </c>
      <c r="N8" s="183">
        <v>-8</v>
      </c>
      <c r="O8" s="183">
        <v>23</v>
      </c>
      <c r="P8" s="199">
        <v>0</v>
      </c>
      <c r="Q8" s="199">
        <v>-2</v>
      </c>
      <c r="R8" s="183">
        <v>2</v>
      </c>
      <c r="S8" s="183">
        <v>0</v>
      </c>
      <c r="T8" s="199">
        <v>0</v>
      </c>
      <c r="U8" s="18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row>
    <row r="9" spans="2:59" ht="9">
      <c r="B9" s="13" t="s">
        <v>60</v>
      </c>
      <c r="C9" s="49" t="s">
        <v>22</v>
      </c>
      <c r="D9" s="183">
        <v>53</v>
      </c>
      <c r="E9" s="183">
        <v>682</v>
      </c>
      <c r="F9" s="183">
        <v>368</v>
      </c>
      <c r="G9" s="183">
        <v>117</v>
      </c>
      <c r="H9" s="183">
        <v>58</v>
      </c>
      <c r="I9" s="183">
        <v>11</v>
      </c>
      <c r="J9" s="183">
        <v>9</v>
      </c>
      <c r="K9" s="183">
        <v>6</v>
      </c>
      <c r="L9" s="183">
        <v>8</v>
      </c>
      <c r="M9" s="199">
        <v>1312</v>
      </c>
      <c r="N9" s="183">
        <v>337</v>
      </c>
      <c r="O9" s="183">
        <v>0</v>
      </c>
      <c r="P9" s="199">
        <v>1649</v>
      </c>
      <c r="Q9" s="199">
        <v>2224</v>
      </c>
      <c r="R9" s="183">
        <v>-14</v>
      </c>
      <c r="S9" s="183">
        <v>-1</v>
      </c>
      <c r="T9" s="199">
        <v>3858</v>
      </c>
      <c r="U9" s="18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row>
    <row r="10" spans="2:59" ht="9">
      <c r="B10" s="13" t="s">
        <v>61</v>
      </c>
      <c r="C10" s="49" t="s">
        <v>22</v>
      </c>
      <c r="D10" s="183">
        <v>6</v>
      </c>
      <c r="E10" s="183">
        <v>79</v>
      </c>
      <c r="F10" s="183">
        <v>42</v>
      </c>
      <c r="G10" s="183">
        <v>14</v>
      </c>
      <c r="H10" s="183">
        <v>7</v>
      </c>
      <c r="I10" s="183">
        <v>1</v>
      </c>
      <c r="J10" s="183">
        <v>1</v>
      </c>
      <c r="K10" s="183">
        <v>1</v>
      </c>
      <c r="L10" s="183">
        <v>1</v>
      </c>
      <c r="M10" s="199">
        <v>152</v>
      </c>
      <c r="N10" s="183">
        <v>38</v>
      </c>
      <c r="O10" s="183">
        <v>0</v>
      </c>
      <c r="P10" s="199">
        <v>190</v>
      </c>
      <c r="Q10" s="199">
        <v>236</v>
      </c>
      <c r="R10" s="183">
        <v>-2</v>
      </c>
      <c r="S10" s="183">
        <v>0</v>
      </c>
      <c r="T10" s="199">
        <v>424</v>
      </c>
      <c r="U10" s="18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row>
    <row r="11" spans="2:59" ht="9">
      <c r="B11" s="13" t="s">
        <v>62</v>
      </c>
      <c r="C11" s="49" t="s">
        <v>22</v>
      </c>
      <c r="D11" s="183">
        <v>8</v>
      </c>
      <c r="E11" s="183">
        <v>104</v>
      </c>
      <c r="F11" s="183">
        <v>56</v>
      </c>
      <c r="G11" s="183">
        <v>19</v>
      </c>
      <c r="H11" s="183">
        <v>9</v>
      </c>
      <c r="I11" s="183">
        <v>2</v>
      </c>
      <c r="J11" s="183">
        <v>1</v>
      </c>
      <c r="K11" s="183">
        <v>1</v>
      </c>
      <c r="L11" s="183">
        <v>2</v>
      </c>
      <c r="M11" s="199">
        <v>202</v>
      </c>
      <c r="N11" s="183">
        <v>53</v>
      </c>
      <c r="O11" s="183">
        <v>0</v>
      </c>
      <c r="P11" s="199">
        <v>255</v>
      </c>
      <c r="Q11" s="199">
        <v>338</v>
      </c>
      <c r="R11" s="183">
        <v>-2</v>
      </c>
      <c r="S11" s="183">
        <v>-1</v>
      </c>
      <c r="T11" s="199">
        <v>590</v>
      </c>
      <c r="U11" s="18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row>
    <row r="12" spans="2:59" ht="9">
      <c r="B12" s="13" t="s">
        <v>63</v>
      </c>
      <c r="C12" s="49" t="s">
        <v>22</v>
      </c>
      <c r="D12" s="183">
        <v>0</v>
      </c>
      <c r="E12" s="183">
        <v>0</v>
      </c>
      <c r="F12" s="183">
        <v>0</v>
      </c>
      <c r="G12" s="183">
        <v>0</v>
      </c>
      <c r="H12" s="183">
        <v>0</v>
      </c>
      <c r="I12" s="183">
        <v>0</v>
      </c>
      <c r="J12" s="183">
        <v>0</v>
      </c>
      <c r="K12" s="183">
        <v>0</v>
      </c>
      <c r="L12" s="183">
        <v>0</v>
      </c>
      <c r="M12" s="199">
        <v>0</v>
      </c>
      <c r="N12" s="183">
        <v>0</v>
      </c>
      <c r="O12" s="183">
        <v>0</v>
      </c>
      <c r="P12" s="199">
        <v>0</v>
      </c>
      <c r="Q12" s="199">
        <v>81</v>
      </c>
      <c r="R12" s="183">
        <v>0</v>
      </c>
      <c r="S12" s="183">
        <v>0</v>
      </c>
      <c r="T12" s="199">
        <v>81</v>
      </c>
      <c r="U12" s="18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row>
    <row r="13" spans="2:59" ht="9">
      <c r="B13" s="13" t="s">
        <v>64</v>
      </c>
      <c r="C13" s="49" t="s">
        <v>22</v>
      </c>
      <c r="D13" s="183">
        <v>-30</v>
      </c>
      <c r="E13" s="183">
        <v>-399</v>
      </c>
      <c r="F13" s="183">
        <v>-217</v>
      </c>
      <c r="G13" s="183">
        <v>-51</v>
      </c>
      <c r="H13" s="183">
        <v>-25</v>
      </c>
      <c r="I13" s="183">
        <v>-5</v>
      </c>
      <c r="J13" s="183">
        <v>-5</v>
      </c>
      <c r="K13" s="183">
        <v>-3</v>
      </c>
      <c r="L13" s="183">
        <v>-4</v>
      </c>
      <c r="M13" s="199">
        <v>-739</v>
      </c>
      <c r="N13" s="183">
        <v>-183</v>
      </c>
      <c r="O13" s="183">
        <v>0</v>
      </c>
      <c r="P13" s="199">
        <v>-922</v>
      </c>
      <c r="Q13" s="199">
        <v>-379</v>
      </c>
      <c r="R13" s="183">
        <v>8</v>
      </c>
      <c r="S13" s="183">
        <v>1</v>
      </c>
      <c r="T13" s="199">
        <v>-1292</v>
      </c>
      <c r="U13" s="18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row>
    <row r="14" spans="2:59" ht="9">
      <c r="B14" s="13" t="s">
        <v>65</v>
      </c>
      <c r="C14" s="49" t="s">
        <v>22</v>
      </c>
      <c r="D14" s="183">
        <v>7</v>
      </c>
      <c r="E14" s="183">
        <v>50</v>
      </c>
      <c r="F14" s="183">
        <v>27</v>
      </c>
      <c r="G14" s="183">
        <v>11</v>
      </c>
      <c r="H14" s="183">
        <v>5</v>
      </c>
      <c r="I14" s="183">
        <v>1</v>
      </c>
      <c r="J14" s="183">
        <v>1</v>
      </c>
      <c r="K14" s="183">
        <v>1</v>
      </c>
      <c r="L14" s="183">
        <v>3</v>
      </c>
      <c r="M14" s="199">
        <v>106</v>
      </c>
      <c r="N14" s="183">
        <v>44</v>
      </c>
      <c r="O14" s="183">
        <v>0</v>
      </c>
      <c r="P14" s="199">
        <v>150</v>
      </c>
      <c r="Q14" s="199">
        <v>232</v>
      </c>
      <c r="R14" s="183">
        <v>-2</v>
      </c>
      <c r="S14" s="183">
        <v>0</v>
      </c>
      <c r="T14" s="199">
        <v>380</v>
      </c>
      <c r="U14" s="18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row>
    <row r="15" spans="2:59" ht="9">
      <c r="B15" s="13" t="s">
        <v>66</v>
      </c>
      <c r="C15" s="49" t="s">
        <v>22</v>
      </c>
      <c r="D15" s="183">
        <v>0</v>
      </c>
      <c r="E15" s="183">
        <v>2</v>
      </c>
      <c r="F15" s="183">
        <v>1</v>
      </c>
      <c r="G15" s="183">
        <v>9</v>
      </c>
      <c r="H15" s="183">
        <v>4</v>
      </c>
      <c r="I15" s="183">
        <v>1</v>
      </c>
      <c r="J15" s="183">
        <v>0</v>
      </c>
      <c r="K15" s="183">
        <v>0</v>
      </c>
      <c r="L15" s="183">
        <v>1</v>
      </c>
      <c r="M15" s="199">
        <v>18</v>
      </c>
      <c r="N15" s="183">
        <v>3</v>
      </c>
      <c r="O15" s="183">
        <v>0</v>
      </c>
      <c r="P15" s="199">
        <v>21</v>
      </c>
      <c r="Q15" s="199">
        <v>3362</v>
      </c>
      <c r="R15" s="183">
        <v>0</v>
      </c>
      <c r="S15" s="183">
        <v>0</v>
      </c>
      <c r="T15" s="199">
        <v>3383</v>
      </c>
      <c r="U15" s="18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row>
    <row r="16" spans="2:59" ht="9">
      <c r="B16" s="13" t="s">
        <v>67</v>
      </c>
      <c r="C16" s="49" t="s">
        <v>22</v>
      </c>
      <c r="D16" s="183">
        <v>0</v>
      </c>
      <c r="E16" s="183">
        <v>0</v>
      </c>
      <c r="F16" s="183">
        <v>0</v>
      </c>
      <c r="G16" s="183">
        <v>0</v>
      </c>
      <c r="H16" s="183">
        <v>0</v>
      </c>
      <c r="I16" s="183">
        <v>0</v>
      </c>
      <c r="J16" s="183">
        <v>0</v>
      </c>
      <c r="K16" s="183">
        <v>0</v>
      </c>
      <c r="L16" s="183">
        <v>0</v>
      </c>
      <c r="M16" s="199">
        <v>0</v>
      </c>
      <c r="N16" s="183">
        <v>0</v>
      </c>
      <c r="O16" s="183">
        <v>0</v>
      </c>
      <c r="P16" s="199">
        <v>0</v>
      </c>
      <c r="Q16" s="199">
        <v>589</v>
      </c>
      <c r="R16" s="183">
        <v>0</v>
      </c>
      <c r="S16" s="183">
        <v>0</v>
      </c>
      <c r="T16" s="199">
        <v>589</v>
      </c>
      <c r="U16" s="200"/>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row>
    <row r="17" spans="2:59" ht="9">
      <c r="B17" s="13" t="s">
        <v>68</v>
      </c>
      <c r="C17" s="49" t="s">
        <v>22</v>
      </c>
      <c r="D17" s="183">
        <v>0</v>
      </c>
      <c r="E17" s="183">
        <v>0</v>
      </c>
      <c r="F17" s="183">
        <v>0</v>
      </c>
      <c r="G17" s="183">
        <v>0</v>
      </c>
      <c r="H17" s="183">
        <v>0</v>
      </c>
      <c r="I17" s="183">
        <v>0</v>
      </c>
      <c r="J17" s="183">
        <v>0</v>
      </c>
      <c r="K17" s="183">
        <v>0</v>
      </c>
      <c r="L17" s="183">
        <v>0</v>
      </c>
      <c r="M17" s="199">
        <v>0</v>
      </c>
      <c r="N17" s="183">
        <v>0</v>
      </c>
      <c r="O17" s="183">
        <v>0</v>
      </c>
      <c r="P17" s="199">
        <v>0</v>
      </c>
      <c r="Q17" s="199">
        <v>1354</v>
      </c>
      <c r="R17" s="183">
        <v>0</v>
      </c>
      <c r="S17" s="183">
        <v>0</v>
      </c>
      <c r="T17" s="199">
        <v>1354</v>
      </c>
      <c r="U17" s="200"/>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row>
    <row r="18" spans="2:59" ht="9">
      <c r="B18" s="13" t="s">
        <v>69</v>
      </c>
      <c r="C18" s="49" t="s">
        <v>22</v>
      </c>
      <c r="D18" s="183">
        <v>2</v>
      </c>
      <c r="E18" s="183">
        <v>206</v>
      </c>
      <c r="F18" s="183">
        <v>122</v>
      </c>
      <c r="G18" s="183">
        <v>33</v>
      </c>
      <c r="H18" s="183">
        <v>18</v>
      </c>
      <c r="I18" s="183">
        <v>3</v>
      </c>
      <c r="J18" s="183">
        <v>9</v>
      </c>
      <c r="K18" s="183">
        <v>7</v>
      </c>
      <c r="L18" s="183">
        <v>56</v>
      </c>
      <c r="M18" s="199">
        <v>456</v>
      </c>
      <c r="N18" s="183">
        <v>196</v>
      </c>
      <c r="O18" s="183">
        <v>0</v>
      </c>
      <c r="P18" s="199">
        <v>652</v>
      </c>
      <c r="Q18" s="199">
        <v>605</v>
      </c>
      <c r="R18" s="183">
        <v>-13</v>
      </c>
      <c r="S18" s="183">
        <v>-2</v>
      </c>
      <c r="T18" s="199">
        <v>1242</v>
      </c>
      <c r="U18" s="200"/>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row>
    <row r="19" spans="2:59" ht="9">
      <c r="B19" s="13" t="s">
        <v>70</v>
      </c>
      <c r="C19" s="49" t="s">
        <v>22</v>
      </c>
      <c r="D19" s="183">
        <v>7</v>
      </c>
      <c r="E19" s="183">
        <v>46</v>
      </c>
      <c r="F19" s="183">
        <v>25</v>
      </c>
      <c r="G19" s="183">
        <v>10</v>
      </c>
      <c r="H19" s="183">
        <v>5</v>
      </c>
      <c r="I19" s="183">
        <v>1</v>
      </c>
      <c r="J19" s="183">
        <v>2</v>
      </c>
      <c r="K19" s="183">
        <v>1</v>
      </c>
      <c r="L19" s="183">
        <v>3</v>
      </c>
      <c r="M19" s="199">
        <v>100</v>
      </c>
      <c r="N19" s="183">
        <v>42</v>
      </c>
      <c r="O19" s="183">
        <v>0</v>
      </c>
      <c r="P19" s="199">
        <v>142</v>
      </c>
      <c r="Q19" s="199">
        <v>776</v>
      </c>
      <c r="R19" s="183">
        <v>-4</v>
      </c>
      <c r="S19" s="183">
        <v>-1</v>
      </c>
      <c r="T19" s="199">
        <v>913</v>
      </c>
      <c r="U19" s="200"/>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row>
    <row r="20" spans="2:59" ht="9">
      <c r="B20" s="13" t="s">
        <v>71</v>
      </c>
      <c r="C20" s="49" t="s">
        <v>22</v>
      </c>
      <c r="D20" s="183">
        <v>0</v>
      </c>
      <c r="E20" s="183">
        <v>0</v>
      </c>
      <c r="F20" s="183">
        <v>0</v>
      </c>
      <c r="G20" s="183">
        <v>0</v>
      </c>
      <c r="H20" s="183">
        <v>0</v>
      </c>
      <c r="I20" s="183">
        <v>0</v>
      </c>
      <c r="J20" s="183">
        <v>0</v>
      </c>
      <c r="K20" s="183">
        <v>0</v>
      </c>
      <c r="L20" s="183">
        <v>0</v>
      </c>
      <c r="M20" s="199">
        <v>0</v>
      </c>
      <c r="N20" s="183">
        <v>0</v>
      </c>
      <c r="O20" s="183">
        <v>0</v>
      </c>
      <c r="P20" s="199">
        <v>0</v>
      </c>
      <c r="Q20" s="199">
        <v>354</v>
      </c>
      <c r="R20" s="183">
        <v>0</v>
      </c>
      <c r="S20" s="183">
        <v>0</v>
      </c>
      <c r="T20" s="199">
        <v>354</v>
      </c>
      <c r="U20" s="200"/>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row>
    <row r="21" spans="2:59" ht="9">
      <c r="B21" s="13" t="s">
        <v>72</v>
      </c>
      <c r="C21" s="49" t="s">
        <v>22</v>
      </c>
      <c r="D21" s="183">
        <v>0</v>
      </c>
      <c r="E21" s="183">
        <v>25</v>
      </c>
      <c r="F21" s="183">
        <v>11</v>
      </c>
      <c r="G21" s="183">
        <v>1</v>
      </c>
      <c r="H21" s="183">
        <v>0</v>
      </c>
      <c r="I21" s="183">
        <v>0</v>
      </c>
      <c r="J21" s="183">
        <v>0</v>
      </c>
      <c r="K21" s="183">
        <v>0</v>
      </c>
      <c r="L21" s="183">
        <v>0</v>
      </c>
      <c r="M21" s="199">
        <v>37</v>
      </c>
      <c r="N21" s="183">
        <v>5</v>
      </c>
      <c r="O21" s="183">
        <v>0</v>
      </c>
      <c r="P21" s="199">
        <v>42</v>
      </c>
      <c r="Q21" s="199">
        <v>548</v>
      </c>
      <c r="R21" s="183">
        <v>0</v>
      </c>
      <c r="S21" s="183">
        <v>1</v>
      </c>
      <c r="T21" s="199">
        <v>591</v>
      </c>
      <c r="U21" s="200"/>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row>
    <row r="22" spans="2:59" ht="9">
      <c r="B22" s="13" t="s">
        <v>73</v>
      </c>
      <c r="C22" s="49" t="s">
        <v>22</v>
      </c>
      <c r="D22" s="183">
        <v>0</v>
      </c>
      <c r="E22" s="183">
        <v>1</v>
      </c>
      <c r="F22" s="183">
        <v>1</v>
      </c>
      <c r="G22" s="183">
        <v>0</v>
      </c>
      <c r="H22" s="183">
        <v>0</v>
      </c>
      <c r="I22" s="183">
        <v>0</v>
      </c>
      <c r="J22" s="183">
        <v>0</v>
      </c>
      <c r="K22" s="183">
        <v>0</v>
      </c>
      <c r="L22" s="183">
        <v>0</v>
      </c>
      <c r="M22" s="199">
        <v>2</v>
      </c>
      <c r="N22" s="183">
        <v>1</v>
      </c>
      <c r="O22" s="183">
        <v>0</v>
      </c>
      <c r="P22" s="199">
        <v>3</v>
      </c>
      <c r="Q22" s="199">
        <v>359</v>
      </c>
      <c r="R22" s="183">
        <v>0</v>
      </c>
      <c r="S22" s="183">
        <v>1</v>
      </c>
      <c r="T22" s="199">
        <v>363</v>
      </c>
      <c r="U22" s="200"/>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row>
    <row r="23" spans="2:59" ht="9">
      <c r="B23" s="13" t="s">
        <v>74</v>
      </c>
      <c r="C23" s="49" t="s">
        <v>22</v>
      </c>
      <c r="D23" s="183">
        <v>0</v>
      </c>
      <c r="E23" s="183">
        <v>0</v>
      </c>
      <c r="F23" s="183">
        <v>0</v>
      </c>
      <c r="G23" s="183">
        <v>0</v>
      </c>
      <c r="H23" s="183">
        <v>0</v>
      </c>
      <c r="I23" s="183">
        <v>0</v>
      </c>
      <c r="J23" s="183">
        <v>0</v>
      </c>
      <c r="K23" s="183">
        <v>0</v>
      </c>
      <c r="L23" s="183">
        <v>0</v>
      </c>
      <c r="M23" s="199">
        <v>0</v>
      </c>
      <c r="N23" s="183">
        <v>5</v>
      </c>
      <c r="O23" s="183">
        <v>0</v>
      </c>
      <c r="P23" s="199">
        <v>5</v>
      </c>
      <c r="Q23" s="199">
        <v>133</v>
      </c>
      <c r="R23" s="183">
        <v>0</v>
      </c>
      <c r="S23" s="183">
        <v>0</v>
      </c>
      <c r="T23" s="199">
        <v>138</v>
      </c>
      <c r="U23" s="200"/>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row>
    <row r="24" spans="2:59" ht="9">
      <c r="B24" s="13" t="s">
        <v>75</v>
      </c>
      <c r="C24" s="49" t="s">
        <v>22</v>
      </c>
      <c r="D24" s="183">
        <v>26</v>
      </c>
      <c r="E24" s="183">
        <v>167</v>
      </c>
      <c r="F24" s="183">
        <v>58</v>
      </c>
      <c r="G24" s="183">
        <v>-5</v>
      </c>
      <c r="H24" s="183">
        <v>-1</v>
      </c>
      <c r="I24" s="183">
        <v>-1</v>
      </c>
      <c r="J24" s="183">
        <v>5</v>
      </c>
      <c r="K24" s="183">
        <v>2</v>
      </c>
      <c r="L24" s="183">
        <v>2</v>
      </c>
      <c r="M24" s="199">
        <v>253</v>
      </c>
      <c r="N24" s="183">
        <v>96</v>
      </c>
      <c r="O24" s="183">
        <v>0</v>
      </c>
      <c r="P24" s="199">
        <v>349</v>
      </c>
      <c r="Q24" s="199">
        <v>3052</v>
      </c>
      <c r="R24" s="183">
        <v>-3090</v>
      </c>
      <c r="S24" s="183">
        <v>0</v>
      </c>
      <c r="T24" s="199">
        <v>311</v>
      </c>
      <c r="U24" s="200"/>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row>
    <row r="25" spans="2:59" ht="9">
      <c r="B25" s="13" t="s">
        <v>76</v>
      </c>
      <c r="C25" s="49" t="s">
        <v>22</v>
      </c>
      <c r="D25" s="183">
        <v>0</v>
      </c>
      <c r="E25" s="183">
        <v>-13</v>
      </c>
      <c r="F25" s="183">
        <v>-8</v>
      </c>
      <c r="G25" s="183">
        <v>-1</v>
      </c>
      <c r="H25" s="183">
        <v>-1</v>
      </c>
      <c r="I25" s="183">
        <v>0</v>
      </c>
      <c r="J25" s="183">
        <v>0</v>
      </c>
      <c r="K25" s="183">
        <v>0</v>
      </c>
      <c r="L25" s="183">
        <v>0</v>
      </c>
      <c r="M25" s="199">
        <v>-23</v>
      </c>
      <c r="N25" s="183">
        <v>-131</v>
      </c>
      <c r="O25" s="183">
        <v>0</v>
      </c>
      <c r="P25" s="199">
        <v>-154</v>
      </c>
      <c r="Q25" s="199">
        <v>-88</v>
      </c>
      <c r="R25" s="183">
        <v>0</v>
      </c>
      <c r="S25" s="183">
        <v>-1</v>
      </c>
      <c r="T25" s="199">
        <v>-243</v>
      </c>
      <c r="U25" s="200"/>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row>
    <row r="26" spans="2:59" ht="9">
      <c r="B26" s="19" t="s">
        <v>77</v>
      </c>
      <c r="C26" s="406" t="s">
        <v>22</v>
      </c>
      <c r="D26" s="201">
        <v>79</v>
      </c>
      <c r="E26" s="201">
        <v>945</v>
      </c>
      <c r="F26" s="201">
        <v>483</v>
      </c>
      <c r="G26" s="201">
        <v>153</v>
      </c>
      <c r="H26" s="201">
        <v>77</v>
      </c>
      <c r="I26" s="201">
        <v>14</v>
      </c>
      <c r="J26" s="201">
        <v>22</v>
      </c>
      <c r="K26" s="201">
        <v>16</v>
      </c>
      <c r="L26" s="201">
        <v>72</v>
      </c>
      <c r="M26" s="202">
        <v>1861</v>
      </c>
      <c r="N26" s="201">
        <v>498</v>
      </c>
      <c r="O26" s="201">
        <v>23</v>
      </c>
      <c r="P26" s="202">
        <v>2382</v>
      </c>
      <c r="Q26" s="202">
        <v>13774</v>
      </c>
      <c r="R26" s="201">
        <v>-3117</v>
      </c>
      <c r="S26" s="201">
        <v>-3</v>
      </c>
      <c r="T26" s="202">
        <v>13036</v>
      </c>
      <c r="U26" s="18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row>
    <row r="27" spans="2:59" ht="9">
      <c r="B27" s="19"/>
      <c r="C27" s="19"/>
      <c r="D27" s="203"/>
      <c r="E27" s="203"/>
      <c r="F27" s="203"/>
      <c r="G27" s="203"/>
      <c r="H27" s="203"/>
      <c r="I27" s="203"/>
      <c r="J27" s="203"/>
      <c r="K27" s="203"/>
      <c r="L27" s="203"/>
      <c r="M27" s="204"/>
      <c r="N27" s="203"/>
      <c r="O27" s="203"/>
      <c r="P27" s="204"/>
      <c r="Q27" s="204"/>
      <c r="R27" s="203"/>
      <c r="S27" s="203"/>
      <c r="T27" s="204"/>
      <c r="U27" s="18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row>
    <row r="28" spans="2:59" ht="9">
      <c r="B28" s="19" t="s">
        <v>78</v>
      </c>
      <c r="C28" s="19"/>
      <c r="D28" s="183"/>
      <c r="E28" s="183"/>
      <c r="F28" s="183"/>
      <c r="G28" s="183"/>
      <c r="H28" s="183"/>
      <c r="I28" s="183"/>
      <c r="J28" s="183"/>
      <c r="K28" s="183"/>
      <c r="L28" s="183"/>
      <c r="M28" s="205"/>
      <c r="N28" s="183"/>
      <c r="O28" s="183"/>
      <c r="P28" s="205"/>
      <c r="Q28" s="205"/>
      <c r="R28" s="183"/>
      <c r="S28" s="183"/>
      <c r="T28" s="205"/>
      <c r="U28" s="18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row>
    <row r="29" spans="2:59" ht="9">
      <c r="B29" s="13" t="s">
        <v>79</v>
      </c>
      <c r="C29" s="49" t="s">
        <v>22</v>
      </c>
      <c r="D29" s="183">
        <v>183</v>
      </c>
      <c r="E29" s="183">
        <v>7</v>
      </c>
      <c r="F29" s="183">
        <v>4</v>
      </c>
      <c r="G29" s="183">
        <v>0</v>
      </c>
      <c r="H29" s="183">
        <v>0</v>
      </c>
      <c r="I29" s="183">
        <v>0</v>
      </c>
      <c r="J29" s="183">
        <v>0</v>
      </c>
      <c r="K29" s="183">
        <v>0</v>
      </c>
      <c r="L29" s="183">
        <v>0</v>
      </c>
      <c r="M29" s="199">
        <v>194</v>
      </c>
      <c r="N29" s="183">
        <v>8</v>
      </c>
      <c r="O29" s="183">
        <v>0</v>
      </c>
      <c r="P29" s="199">
        <v>202</v>
      </c>
      <c r="Q29" s="199">
        <v>0</v>
      </c>
      <c r="R29" s="183">
        <v>0</v>
      </c>
      <c r="S29" s="183">
        <v>1</v>
      </c>
      <c r="T29" s="199">
        <v>203</v>
      </c>
      <c r="U29" s="18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row>
    <row r="30" spans="2:59" ht="9">
      <c r="B30" s="13" t="s">
        <v>80</v>
      </c>
      <c r="C30" s="49" t="s">
        <v>22</v>
      </c>
      <c r="D30" s="183">
        <v>6</v>
      </c>
      <c r="E30" s="183">
        <v>0</v>
      </c>
      <c r="F30" s="183">
        <v>0</v>
      </c>
      <c r="G30" s="183">
        <v>0</v>
      </c>
      <c r="H30" s="183">
        <v>0</v>
      </c>
      <c r="I30" s="183">
        <v>0</v>
      </c>
      <c r="J30" s="183">
        <v>0</v>
      </c>
      <c r="K30" s="183">
        <v>0</v>
      </c>
      <c r="L30" s="183">
        <v>0</v>
      </c>
      <c r="M30" s="199">
        <v>6</v>
      </c>
      <c r="N30" s="183">
        <v>0</v>
      </c>
      <c r="O30" s="183">
        <v>0</v>
      </c>
      <c r="P30" s="199">
        <v>6</v>
      </c>
      <c r="Q30" s="199">
        <v>0</v>
      </c>
      <c r="R30" s="183">
        <v>0</v>
      </c>
      <c r="S30" s="183">
        <v>0</v>
      </c>
      <c r="T30" s="199">
        <v>6</v>
      </c>
      <c r="U30" s="18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row>
    <row r="31" spans="2:59" ht="9">
      <c r="B31" s="13" t="s">
        <v>81</v>
      </c>
      <c r="C31" s="49" t="s">
        <v>22</v>
      </c>
      <c r="D31" s="183">
        <v>1</v>
      </c>
      <c r="E31" s="183">
        <v>155</v>
      </c>
      <c r="F31" s="183">
        <v>76</v>
      </c>
      <c r="G31" s="183">
        <v>0</v>
      </c>
      <c r="H31" s="183">
        <v>0</v>
      </c>
      <c r="I31" s="183">
        <v>0</v>
      </c>
      <c r="J31" s="183">
        <v>0</v>
      </c>
      <c r="K31" s="183">
        <v>0</v>
      </c>
      <c r="L31" s="183">
        <v>0</v>
      </c>
      <c r="M31" s="199">
        <v>232</v>
      </c>
      <c r="N31" s="183">
        <v>226</v>
      </c>
      <c r="O31" s="183">
        <v>0</v>
      </c>
      <c r="P31" s="199">
        <v>458</v>
      </c>
      <c r="Q31" s="199">
        <v>12</v>
      </c>
      <c r="R31" s="183">
        <v>-2</v>
      </c>
      <c r="S31" s="183">
        <v>0</v>
      </c>
      <c r="T31" s="199">
        <v>468</v>
      </c>
      <c r="U31" s="18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row>
    <row r="32" spans="2:59" ht="9">
      <c r="B32" s="13" t="s">
        <v>82</v>
      </c>
      <c r="C32" s="49" t="s">
        <v>22</v>
      </c>
      <c r="D32" s="183">
        <v>2</v>
      </c>
      <c r="E32" s="183">
        <v>186</v>
      </c>
      <c r="F32" s="183">
        <v>122</v>
      </c>
      <c r="G32" s="183">
        <v>95</v>
      </c>
      <c r="H32" s="183">
        <v>47</v>
      </c>
      <c r="I32" s="183">
        <v>9</v>
      </c>
      <c r="J32" s="183">
        <v>2</v>
      </c>
      <c r="K32" s="183">
        <v>1</v>
      </c>
      <c r="L32" s="183">
        <v>1</v>
      </c>
      <c r="M32" s="199">
        <v>465</v>
      </c>
      <c r="N32" s="183">
        <v>33</v>
      </c>
      <c r="O32" s="183">
        <v>0</v>
      </c>
      <c r="P32" s="199">
        <v>498</v>
      </c>
      <c r="Q32" s="199">
        <v>7</v>
      </c>
      <c r="R32" s="183">
        <v>-5</v>
      </c>
      <c r="S32" s="183">
        <v>-3</v>
      </c>
      <c r="T32" s="199">
        <v>497</v>
      </c>
      <c r="U32" s="18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row>
    <row r="33" spans="2:59" ht="9">
      <c r="B33" s="13" t="s">
        <v>83</v>
      </c>
      <c r="C33" s="49" t="s">
        <v>22</v>
      </c>
      <c r="D33" s="183">
        <v>0</v>
      </c>
      <c r="E33" s="183">
        <v>20</v>
      </c>
      <c r="F33" s="183">
        <v>13</v>
      </c>
      <c r="G33" s="183">
        <v>53</v>
      </c>
      <c r="H33" s="183">
        <v>23</v>
      </c>
      <c r="I33" s="183">
        <v>4</v>
      </c>
      <c r="J33" s="183">
        <v>13</v>
      </c>
      <c r="K33" s="183">
        <v>9</v>
      </c>
      <c r="L33" s="183">
        <v>0</v>
      </c>
      <c r="M33" s="199">
        <v>135</v>
      </c>
      <c r="N33" s="183">
        <v>24</v>
      </c>
      <c r="O33" s="183">
        <v>0</v>
      </c>
      <c r="P33" s="199">
        <v>159</v>
      </c>
      <c r="Q33" s="199">
        <v>256</v>
      </c>
      <c r="R33" s="183">
        <v>-7</v>
      </c>
      <c r="S33" s="183">
        <v>0</v>
      </c>
      <c r="T33" s="199">
        <v>408</v>
      </c>
      <c r="U33" s="18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row>
    <row r="34" spans="2:59" ht="9">
      <c r="B34" s="13" t="s">
        <v>84</v>
      </c>
      <c r="C34" s="49" t="s">
        <v>22</v>
      </c>
      <c r="D34" s="183">
        <v>2</v>
      </c>
      <c r="E34" s="183">
        <v>53</v>
      </c>
      <c r="F34" s="183">
        <v>29</v>
      </c>
      <c r="G34" s="183">
        <v>9</v>
      </c>
      <c r="H34" s="183">
        <v>5</v>
      </c>
      <c r="I34" s="183">
        <v>1</v>
      </c>
      <c r="J34" s="183">
        <v>1</v>
      </c>
      <c r="K34" s="183">
        <v>1</v>
      </c>
      <c r="L34" s="183">
        <v>2</v>
      </c>
      <c r="M34" s="199">
        <v>103</v>
      </c>
      <c r="N34" s="183">
        <v>25</v>
      </c>
      <c r="O34" s="183">
        <v>0</v>
      </c>
      <c r="P34" s="199">
        <v>128</v>
      </c>
      <c r="Q34" s="199">
        <v>1039</v>
      </c>
      <c r="R34" s="183">
        <v>-1</v>
      </c>
      <c r="S34" s="183">
        <v>-1</v>
      </c>
      <c r="T34" s="199">
        <v>1165</v>
      </c>
      <c r="U34" s="18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row>
    <row r="35" spans="2:59" ht="9">
      <c r="B35" s="13" t="s">
        <v>85</v>
      </c>
      <c r="C35" s="49" t="s">
        <v>22</v>
      </c>
      <c r="D35" s="183">
        <v>1</v>
      </c>
      <c r="E35" s="183">
        <v>12</v>
      </c>
      <c r="F35" s="183">
        <v>7</v>
      </c>
      <c r="G35" s="183">
        <v>2</v>
      </c>
      <c r="H35" s="183">
        <v>1</v>
      </c>
      <c r="I35" s="183">
        <v>0</v>
      </c>
      <c r="J35" s="183">
        <v>0</v>
      </c>
      <c r="K35" s="183">
        <v>0</v>
      </c>
      <c r="L35" s="183">
        <v>0</v>
      </c>
      <c r="M35" s="199">
        <v>23</v>
      </c>
      <c r="N35" s="183">
        <v>7</v>
      </c>
      <c r="O35" s="183">
        <v>0</v>
      </c>
      <c r="P35" s="199">
        <v>30</v>
      </c>
      <c r="Q35" s="199">
        <v>34</v>
      </c>
      <c r="R35" s="183">
        <v>0</v>
      </c>
      <c r="S35" s="183">
        <v>1</v>
      </c>
      <c r="T35" s="199">
        <v>65</v>
      </c>
      <c r="U35" s="18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row>
    <row r="36" spans="2:59" ht="9">
      <c r="B36" s="13" t="s">
        <v>86</v>
      </c>
      <c r="C36" s="49" t="s">
        <v>22</v>
      </c>
      <c r="D36" s="183">
        <v>6</v>
      </c>
      <c r="E36" s="183">
        <v>67</v>
      </c>
      <c r="F36" s="183">
        <v>37</v>
      </c>
      <c r="G36" s="183">
        <v>11</v>
      </c>
      <c r="H36" s="183">
        <v>5</v>
      </c>
      <c r="I36" s="183">
        <v>1</v>
      </c>
      <c r="J36" s="183">
        <v>2</v>
      </c>
      <c r="K36" s="183">
        <v>2</v>
      </c>
      <c r="L36" s="183">
        <v>5</v>
      </c>
      <c r="M36" s="199">
        <v>136</v>
      </c>
      <c r="N36" s="183">
        <v>72</v>
      </c>
      <c r="O36" s="183">
        <v>0</v>
      </c>
      <c r="P36" s="199">
        <v>208</v>
      </c>
      <c r="Q36" s="199">
        <v>495</v>
      </c>
      <c r="R36" s="183">
        <v>-5</v>
      </c>
      <c r="S36" s="183">
        <v>0</v>
      </c>
      <c r="T36" s="199">
        <v>698</v>
      </c>
      <c r="U36" s="18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row>
    <row r="37" spans="2:59" ht="9">
      <c r="B37" s="13" t="s">
        <v>87</v>
      </c>
      <c r="C37" s="49" t="s">
        <v>22</v>
      </c>
      <c r="D37" s="183">
        <v>3</v>
      </c>
      <c r="E37" s="183">
        <v>30</v>
      </c>
      <c r="F37" s="183">
        <v>19</v>
      </c>
      <c r="G37" s="183">
        <v>6</v>
      </c>
      <c r="H37" s="183">
        <v>3</v>
      </c>
      <c r="I37" s="183">
        <v>1</v>
      </c>
      <c r="J37" s="183">
        <v>2</v>
      </c>
      <c r="K37" s="183">
        <v>1</v>
      </c>
      <c r="L37" s="183">
        <v>16</v>
      </c>
      <c r="M37" s="199">
        <v>81</v>
      </c>
      <c r="N37" s="183">
        <v>54</v>
      </c>
      <c r="O37" s="183">
        <v>0</v>
      </c>
      <c r="P37" s="199">
        <v>135</v>
      </c>
      <c r="Q37" s="199">
        <v>959</v>
      </c>
      <c r="R37" s="183">
        <v>-5</v>
      </c>
      <c r="S37" s="183">
        <v>2</v>
      </c>
      <c r="T37" s="199">
        <v>1091</v>
      </c>
      <c r="U37" s="18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row>
    <row r="38" spans="2:59" ht="9">
      <c r="B38" s="13" t="s">
        <v>88</v>
      </c>
      <c r="C38" s="49" t="s">
        <v>22</v>
      </c>
      <c r="D38" s="183">
        <v>-8</v>
      </c>
      <c r="E38" s="183">
        <v>-12</v>
      </c>
      <c r="F38" s="183">
        <v>-8</v>
      </c>
      <c r="G38" s="183">
        <v>0</v>
      </c>
      <c r="H38" s="183">
        <v>0</v>
      </c>
      <c r="I38" s="183">
        <v>0</v>
      </c>
      <c r="J38" s="183">
        <v>0</v>
      </c>
      <c r="K38" s="183">
        <v>0</v>
      </c>
      <c r="L38" s="183">
        <v>0</v>
      </c>
      <c r="M38" s="199">
        <v>-28</v>
      </c>
      <c r="N38" s="183">
        <v>0</v>
      </c>
      <c r="O38" s="183">
        <v>0</v>
      </c>
      <c r="P38" s="199">
        <v>-28</v>
      </c>
      <c r="Q38" s="199">
        <v>0</v>
      </c>
      <c r="R38" s="183">
        <v>0</v>
      </c>
      <c r="S38" s="183">
        <v>0</v>
      </c>
      <c r="T38" s="199">
        <v>-28</v>
      </c>
      <c r="U38" s="18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row>
    <row r="39" spans="2:59" ht="9">
      <c r="B39" s="19" t="s">
        <v>89</v>
      </c>
      <c r="C39" s="49" t="s">
        <v>22</v>
      </c>
      <c r="D39" s="201">
        <v>196</v>
      </c>
      <c r="E39" s="201">
        <v>518</v>
      </c>
      <c r="F39" s="201">
        <v>299</v>
      </c>
      <c r="G39" s="201">
        <v>176</v>
      </c>
      <c r="H39" s="201">
        <v>84</v>
      </c>
      <c r="I39" s="201">
        <v>16</v>
      </c>
      <c r="J39" s="201">
        <v>20</v>
      </c>
      <c r="K39" s="201">
        <v>14</v>
      </c>
      <c r="L39" s="201">
        <v>24</v>
      </c>
      <c r="M39" s="202">
        <v>1347</v>
      </c>
      <c r="N39" s="201">
        <v>449</v>
      </c>
      <c r="O39" s="201">
        <v>0</v>
      </c>
      <c r="P39" s="202">
        <v>1796</v>
      </c>
      <c r="Q39" s="202">
        <v>2802</v>
      </c>
      <c r="R39" s="201">
        <v>-25</v>
      </c>
      <c r="S39" s="201">
        <v>0</v>
      </c>
      <c r="T39" s="202">
        <v>4573</v>
      </c>
      <c r="U39" s="200"/>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row>
    <row r="40" spans="2:59" ht="9">
      <c r="B40" s="19"/>
      <c r="C40" s="49"/>
      <c r="D40" s="200"/>
      <c r="E40" s="200"/>
      <c r="F40" s="200"/>
      <c r="G40" s="200"/>
      <c r="H40" s="200"/>
      <c r="I40" s="200"/>
      <c r="J40" s="200"/>
      <c r="K40" s="200"/>
      <c r="L40" s="200"/>
      <c r="M40" s="204"/>
      <c r="N40" s="200"/>
      <c r="O40" s="200"/>
      <c r="P40" s="204"/>
      <c r="Q40" s="204"/>
      <c r="R40" s="200"/>
      <c r="S40" s="200"/>
      <c r="T40" s="204"/>
      <c r="U40" s="200"/>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row>
    <row r="41" spans="2:59" ht="9">
      <c r="B41" s="13" t="s">
        <v>56</v>
      </c>
      <c r="C41" s="49" t="s">
        <v>22</v>
      </c>
      <c r="D41" s="183">
        <v>5</v>
      </c>
      <c r="E41" s="183">
        <v>32</v>
      </c>
      <c r="F41" s="183">
        <v>18</v>
      </c>
      <c r="G41" s="183">
        <v>8</v>
      </c>
      <c r="H41" s="183">
        <v>4</v>
      </c>
      <c r="I41" s="183">
        <v>1</v>
      </c>
      <c r="J41" s="183">
        <v>1</v>
      </c>
      <c r="K41" s="183">
        <v>1</v>
      </c>
      <c r="L41" s="183">
        <v>2</v>
      </c>
      <c r="M41" s="199">
        <v>72</v>
      </c>
      <c r="N41" s="183">
        <v>33</v>
      </c>
      <c r="O41" s="183">
        <v>0</v>
      </c>
      <c r="P41" s="199">
        <v>105</v>
      </c>
      <c r="Q41" s="199">
        <v>453</v>
      </c>
      <c r="R41" s="183">
        <v>-2</v>
      </c>
      <c r="S41" s="183">
        <v>-1</v>
      </c>
      <c r="T41" s="199">
        <v>555</v>
      </c>
      <c r="U41" s="200"/>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row>
    <row r="42" spans="2:59" ht="9">
      <c r="B42" s="19" t="s">
        <v>35</v>
      </c>
      <c r="C42" s="49" t="s">
        <v>22</v>
      </c>
      <c r="D42" s="201">
        <v>280</v>
      </c>
      <c r="E42" s="201">
        <v>1495</v>
      </c>
      <c r="F42" s="201">
        <v>800</v>
      </c>
      <c r="G42" s="201">
        <v>337</v>
      </c>
      <c r="H42" s="201">
        <v>165</v>
      </c>
      <c r="I42" s="201">
        <v>31</v>
      </c>
      <c r="J42" s="201">
        <v>43</v>
      </c>
      <c r="K42" s="201">
        <v>31</v>
      </c>
      <c r="L42" s="201">
        <v>98</v>
      </c>
      <c r="M42" s="202">
        <v>3280</v>
      </c>
      <c r="N42" s="201">
        <v>980</v>
      </c>
      <c r="O42" s="201">
        <v>23</v>
      </c>
      <c r="P42" s="202">
        <v>4283</v>
      </c>
      <c r="Q42" s="202">
        <v>17029</v>
      </c>
      <c r="R42" s="201">
        <v>-3144</v>
      </c>
      <c r="S42" s="201">
        <v>-4</v>
      </c>
      <c r="T42" s="202">
        <v>18164</v>
      </c>
      <c r="U42" s="200"/>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row>
    <row r="43" spans="2:59" ht="9">
      <c r="B43" s="559"/>
      <c r="C43" s="559"/>
      <c r="D43" s="183"/>
      <c r="E43" s="183"/>
      <c r="F43" s="183"/>
      <c r="G43" s="183"/>
      <c r="H43" s="183"/>
      <c r="I43" s="183"/>
      <c r="J43" s="183"/>
      <c r="K43" s="183"/>
      <c r="L43" s="183"/>
      <c r="M43" s="205"/>
      <c r="N43" s="183"/>
      <c r="O43" s="183"/>
      <c r="P43" s="205"/>
      <c r="Q43" s="205"/>
      <c r="R43" s="183"/>
      <c r="S43" s="183"/>
      <c r="T43" s="205"/>
      <c r="U43" s="18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row>
    <row r="44" spans="2:59" ht="9">
      <c r="B44" s="19" t="s">
        <v>36</v>
      </c>
      <c r="C44" s="13"/>
      <c r="D44" s="183"/>
      <c r="E44" s="183"/>
      <c r="F44" s="183"/>
      <c r="G44" s="183"/>
      <c r="H44" s="183"/>
      <c r="I44" s="183"/>
      <c r="J44" s="183"/>
      <c r="K44" s="183"/>
      <c r="L44" s="183"/>
      <c r="M44" s="205"/>
      <c r="N44" s="183"/>
      <c r="O44" s="183"/>
      <c r="P44" s="205"/>
      <c r="Q44" s="205"/>
      <c r="R44" s="183"/>
      <c r="S44" s="183"/>
      <c r="T44" s="205"/>
      <c r="U44" s="18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row>
    <row r="45" spans="2:59" ht="9">
      <c r="B45" s="13" t="s">
        <v>90</v>
      </c>
      <c r="C45" s="49" t="s">
        <v>22</v>
      </c>
      <c r="D45" s="183">
        <v>-906</v>
      </c>
      <c r="E45" s="183">
        <v>-173</v>
      </c>
      <c r="F45" s="183">
        <v>-87</v>
      </c>
      <c r="G45" s="183">
        <v>0</v>
      </c>
      <c r="H45" s="183">
        <v>0</v>
      </c>
      <c r="I45" s="183">
        <v>0</v>
      </c>
      <c r="J45" s="183">
        <v>0</v>
      </c>
      <c r="K45" s="183">
        <v>0</v>
      </c>
      <c r="L45" s="183">
        <v>0</v>
      </c>
      <c r="M45" s="199">
        <v>-1166</v>
      </c>
      <c r="N45" s="183">
        <v>-217</v>
      </c>
      <c r="O45" s="183">
        <v>0</v>
      </c>
      <c r="P45" s="199">
        <v>-1383</v>
      </c>
      <c r="Q45" s="199">
        <v>-4</v>
      </c>
      <c r="R45" s="183">
        <v>4</v>
      </c>
      <c r="S45" s="183">
        <v>0</v>
      </c>
      <c r="T45" s="199">
        <v>-1383</v>
      </c>
      <c r="U45" s="18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row>
    <row r="46" spans="2:59" ht="9">
      <c r="B46" s="13" t="s">
        <v>91</v>
      </c>
      <c r="C46" s="49" t="s">
        <v>22</v>
      </c>
      <c r="D46" s="183">
        <v>174</v>
      </c>
      <c r="E46" s="183">
        <v>67</v>
      </c>
      <c r="F46" s="183">
        <v>33</v>
      </c>
      <c r="G46" s="183">
        <v>0</v>
      </c>
      <c r="H46" s="183">
        <v>0</v>
      </c>
      <c r="I46" s="183">
        <v>0</v>
      </c>
      <c r="J46" s="183">
        <v>0</v>
      </c>
      <c r="K46" s="183">
        <v>0</v>
      </c>
      <c r="L46" s="183">
        <v>0</v>
      </c>
      <c r="M46" s="199">
        <v>274</v>
      </c>
      <c r="N46" s="183">
        <v>92</v>
      </c>
      <c r="O46" s="183">
        <v>0</v>
      </c>
      <c r="P46" s="199">
        <v>366</v>
      </c>
      <c r="Q46" s="199">
        <v>1</v>
      </c>
      <c r="R46" s="183">
        <v>-1</v>
      </c>
      <c r="S46" s="183">
        <v>-1</v>
      </c>
      <c r="T46" s="199">
        <v>365</v>
      </c>
      <c r="U46" s="18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row>
    <row r="47" spans="2:59" ht="9">
      <c r="B47" s="13" t="s">
        <v>92</v>
      </c>
      <c r="C47" s="49" t="s">
        <v>22</v>
      </c>
      <c r="D47" s="183">
        <v>-2</v>
      </c>
      <c r="E47" s="183">
        <v>-5</v>
      </c>
      <c r="F47" s="183">
        <v>-2</v>
      </c>
      <c r="G47" s="183">
        <v>0</v>
      </c>
      <c r="H47" s="183">
        <v>0</v>
      </c>
      <c r="I47" s="183">
        <v>0</v>
      </c>
      <c r="J47" s="183">
        <v>0</v>
      </c>
      <c r="K47" s="183">
        <v>0</v>
      </c>
      <c r="L47" s="183">
        <v>0</v>
      </c>
      <c r="M47" s="199">
        <v>-9</v>
      </c>
      <c r="N47" s="183">
        <v>-7</v>
      </c>
      <c r="O47" s="183">
        <v>0</v>
      </c>
      <c r="P47" s="199">
        <v>-16</v>
      </c>
      <c r="Q47" s="199">
        <v>0</v>
      </c>
      <c r="R47" s="183">
        <v>0</v>
      </c>
      <c r="S47" s="183">
        <v>0</v>
      </c>
      <c r="T47" s="199">
        <v>-16</v>
      </c>
      <c r="U47" s="18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row>
    <row r="48" spans="2:59" ht="9">
      <c r="B48" s="13" t="s">
        <v>19</v>
      </c>
      <c r="C48" s="49" t="s">
        <v>22</v>
      </c>
      <c r="D48" s="183">
        <v>0</v>
      </c>
      <c r="E48" s="183">
        <v>0</v>
      </c>
      <c r="F48" s="183">
        <v>0</v>
      </c>
      <c r="G48" s="183">
        <v>0</v>
      </c>
      <c r="H48" s="183">
        <v>0</v>
      </c>
      <c r="I48" s="183">
        <v>0</v>
      </c>
      <c r="J48" s="183">
        <v>0</v>
      </c>
      <c r="K48" s="183">
        <v>0</v>
      </c>
      <c r="L48" s="183">
        <v>0</v>
      </c>
      <c r="M48" s="199">
        <v>0</v>
      </c>
      <c r="N48" s="183">
        <v>0</v>
      </c>
      <c r="O48" s="183">
        <v>0</v>
      </c>
      <c r="P48" s="199">
        <v>0</v>
      </c>
      <c r="Q48" s="199">
        <v>0</v>
      </c>
      <c r="R48" s="183">
        <v>0</v>
      </c>
      <c r="S48" s="183">
        <v>0</v>
      </c>
      <c r="T48" s="199">
        <v>0</v>
      </c>
      <c r="U48" s="18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row>
    <row r="49" spans="2:59" ht="9.6" thickBot="1">
      <c r="B49" s="19" t="s">
        <v>37</v>
      </c>
      <c r="C49" s="49" t="s">
        <v>22</v>
      </c>
      <c r="D49" s="206">
        <v>-454</v>
      </c>
      <c r="E49" s="206">
        <v>1384</v>
      </c>
      <c r="F49" s="206">
        <v>744</v>
      </c>
      <c r="G49" s="206">
        <v>337</v>
      </c>
      <c r="H49" s="206">
        <v>165</v>
      </c>
      <c r="I49" s="206">
        <v>31</v>
      </c>
      <c r="J49" s="206">
        <v>43</v>
      </c>
      <c r="K49" s="206">
        <v>31</v>
      </c>
      <c r="L49" s="206">
        <v>98</v>
      </c>
      <c r="M49" s="207">
        <v>2379</v>
      </c>
      <c r="N49" s="206">
        <v>848</v>
      </c>
      <c r="O49" s="206">
        <v>23</v>
      </c>
      <c r="P49" s="207">
        <v>3250</v>
      </c>
      <c r="Q49" s="207">
        <v>17026</v>
      </c>
      <c r="R49" s="206">
        <v>-3141</v>
      </c>
      <c r="S49" s="206">
        <v>-5</v>
      </c>
      <c r="T49" s="207">
        <v>17130</v>
      </c>
      <c r="U49" s="200"/>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row>
    <row r="50" spans="2:59" ht="9.6" thickTop="1">
      <c r="B50" s="559"/>
      <c r="C50" s="559"/>
      <c r="D50" s="22"/>
      <c r="E50" s="22"/>
      <c r="F50" s="22"/>
      <c r="G50" s="22"/>
      <c r="H50" s="22"/>
      <c r="I50" s="22"/>
      <c r="J50" s="22"/>
      <c r="K50" s="22"/>
      <c r="L50" s="22"/>
      <c r="M50" s="22"/>
      <c r="N50" s="22"/>
      <c r="O50" s="22"/>
      <c r="P50" s="22"/>
      <c r="Q50" s="22"/>
      <c r="R50" s="22"/>
      <c r="S50" s="22"/>
      <c r="T50" s="22"/>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row>
    <row r="51" spans="2:59" ht="9">
      <c r="B51" s="208" t="s">
        <v>93</v>
      </c>
      <c r="C51" s="209"/>
      <c r="D51" s="209"/>
      <c r="E51" s="210"/>
      <c r="F51" s="210"/>
      <c r="G51" s="210"/>
      <c r="H51" s="210"/>
      <c r="I51" s="210"/>
      <c r="J51" s="210"/>
      <c r="K51" s="210"/>
      <c r="L51" s="210"/>
      <c r="M51" s="211"/>
      <c r="N51" s="210"/>
      <c r="O51" s="210"/>
      <c r="P51" s="211"/>
      <c r="Q51" s="211"/>
      <c r="R51" s="210"/>
      <c r="S51" s="210"/>
      <c r="T51" s="212"/>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row>
    <row r="52" spans="2:59" ht="9">
      <c r="B52" s="213" t="s">
        <v>94</v>
      </c>
      <c r="C52" s="49" t="s">
        <v>22</v>
      </c>
      <c r="D52" s="164">
        <v>0</v>
      </c>
      <c r="E52" s="164">
        <v>101</v>
      </c>
      <c r="F52" s="164">
        <v>60</v>
      </c>
      <c r="G52" s="164">
        <v>23</v>
      </c>
      <c r="H52" s="164">
        <v>13</v>
      </c>
      <c r="I52" s="164">
        <v>2</v>
      </c>
      <c r="J52" s="164">
        <v>3</v>
      </c>
      <c r="K52" s="164">
        <v>1</v>
      </c>
      <c r="L52" s="164">
        <v>2</v>
      </c>
      <c r="M52" s="214">
        <v>205</v>
      </c>
      <c r="N52" s="164">
        <v>82</v>
      </c>
      <c r="O52" s="164">
        <v>0</v>
      </c>
      <c r="P52" s="214">
        <v>287</v>
      </c>
      <c r="Q52" s="214">
        <v>24</v>
      </c>
      <c r="R52" s="164">
        <v>0</v>
      </c>
      <c r="S52" s="164">
        <v>0</v>
      </c>
      <c r="T52" s="215">
        <v>311</v>
      </c>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row>
    <row r="53" spans="2:59" ht="9">
      <c r="B53" s="213" t="s">
        <v>95</v>
      </c>
      <c r="C53" s="49" t="s">
        <v>22</v>
      </c>
      <c r="D53" s="164">
        <v>0</v>
      </c>
      <c r="E53" s="164">
        <v>8</v>
      </c>
      <c r="F53" s="164">
        <v>-8</v>
      </c>
      <c r="G53" s="164">
        <v>-1</v>
      </c>
      <c r="H53" s="164">
        <v>0</v>
      </c>
      <c r="I53" s="164">
        <v>0</v>
      </c>
      <c r="J53" s="164">
        <v>1</v>
      </c>
      <c r="K53" s="164">
        <v>1</v>
      </c>
      <c r="L53" s="164">
        <v>0</v>
      </c>
      <c r="M53" s="214">
        <v>1</v>
      </c>
      <c r="N53" s="164">
        <v>0</v>
      </c>
      <c r="O53" s="164">
        <v>0</v>
      </c>
      <c r="P53" s="214">
        <v>1</v>
      </c>
      <c r="Q53" s="214">
        <v>96</v>
      </c>
      <c r="R53" s="164">
        <v>0</v>
      </c>
      <c r="S53" s="164">
        <v>-1</v>
      </c>
      <c r="T53" s="215">
        <v>96</v>
      </c>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row>
    <row r="54" spans="2:59" ht="9">
      <c r="B54" s="216" t="s">
        <v>96</v>
      </c>
      <c r="C54" s="217" t="s">
        <v>22</v>
      </c>
      <c r="D54" s="218">
        <v>3</v>
      </c>
      <c r="E54" s="218">
        <v>17</v>
      </c>
      <c r="F54" s="218">
        <v>10</v>
      </c>
      <c r="G54" s="218">
        <v>5</v>
      </c>
      <c r="H54" s="218">
        <v>2</v>
      </c>
      <c r="I54" s="218">
        <v>0</v>
      </c>
      <c r="J54" s="218">
        <v>0</v>
      </c>
      <c r="K54" s="218">
        <v>0</v>
      </c>
      <c r="L54" s="218">
        <v>0</v>
      </c>
      <c r="M54" s="219">
        <v>37</v>
      </c>
      <c r="N54" s="218">
        <v>11</v>
      </c>
      <c r="O54" s="218">
        <v>0</v>
      </c>
      <c r="P54" s="219">
        <v>48</v>
      </c>
      <c r="Q54" s="219">
        <v>91</v>
      </c>
      <c r="R54" s="218">
        <v>0</v>
      </c>
      <c r="S54" s="218">
        <v>2</v>
      </c>
      <c r="T54" s="220">
        <v>141</v>
      </c>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row>
    <row r="55" spans="2:59" ht="9">
      <c r="B55" s="19"/>
      <c r="C55" s="19"/>
      <c r="D55" s="19"/>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row>
    <row r="56" spans="2:59" ht="9">
      <c r="B56" s="13"/>
      <c r="C56" s="49"/>
      <c r="D56" s="444" t="str">
        <f>D4</f>
        <v>Openreach</v>
      </c>
      <c r="E56" s="445"/>
      <c r="F56" s="445"/>
      <c r="G56" s="445"/>
      <c r="H56" s="445"/>
      <c r="I56" s="445"/>
      <c r="J56" s="445"/>
      <c r="K56" s="445"/>
      <c r="L56" s="445"/>
      <c r="M56" s="445"/>
      <c r="N56" s="445"/>
      <c r="O56" s="445"/>
      <c r="P56" s="446"/>
      <c r="Q56" s="182" t="str">
        <f>Q4</f>
        <v>Rest of BT</v>
      </c>
      <c r="R56" s="444" t="str">
        <f>R4</f>
        <v>BT Group</v>
      </c>
      <c r="S56" s="445"/>
      <c r="T56" s="446"/>
      <c r="U56" s="106"/>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row>
    <row r="57" spans="2:59" ht="18">
      <c r="B57" s="19" t="s">
        <v>97</v>
      </c>
      <c r="C57" s="49"/>
      <c r="D57" s="107" t="str">
        <f>D5</f>
        <v>Physical Infrastructure</v>
      </c>
      <c r="E57" s="108" t="str">
        <f t="shared" ref="E57:O57" si="0">E5</f>
        <v>WLA
Area 2</v>
      </c>
      <c r="F57" s="108" t="str">
        <f t="shared" si="0"/>
        <v>WLA
Area 3</v>
      </c>
      <c r="G57" s="108" t="str">
        <f t="shared" si="0"/>
        <v>LLA
Area 2</v>
      </c>
      <c r="H57" s="108" t="str">
        <f t="shared" si="0"/>
        <v>LLA
Area 3</v>
      </c>
      <c r="I57" s="108" t="str">
        <f t="shared" si="0"/>
        <v>LLA High network reach</v>
      </c>
      <c r="J57" s="108" t="str">
        <f t="shared" si="0"/>
        <v>IEC BT only exchanges</v>
      </c>
      <c r="K57" s="108" t="str">
        <f t="shared" si="0"/>
        <v>IEC BT +1 exchanges</v>
      </c>
      <c r="L57" s="108" t="str">
        <f t="shared" si="0"/>
        <v>Shared ancillaries</v>
      </c>
      <c r="M57" s="109" t="str">
        <f t="shared" si="0"/>
        <v>Total SMP</v>
      </c>
      <c r="N57" s="108" t="str">
        <f t="shared" si="0"/>
        <v>Non-SMP</v>
      </c>
      <c r="O57" s="108" t="str">
        <f t="shared" si="0"/>
        <v>Eliminations</v>
      </c>
      <c r="P57" s="111" t="s">
        <v>18</v>
      </c>
      <c r="Q57" s="110" t="s">
        <v>18</v>
      </c>
      <c r="R57" s="107" t="s">
        <v>16</v>
      </c>
      <c r="S57" s="108" t="s">
        <v>19</v>
      </c>
      <c r="T57" s="111" t="s">
        <v>17</v>
      </c>
      <c r="U57" s="14"/>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row>
    <row r="58" spans="2:59" ht="9">
      <c r="B58" s="13"/>
      <c r="C58" s="49"/>
      <c r="M58" s="54"/>
      <c r="P58" s="54"/>
      <c r="Q58" s="54"/>
      <c r="T58" s="54"/>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row>
    <row r="59" spans="2:59" ht="9">
      <c r="B59" s="19" t="s">
        <v>59</v>
      </c>
      <c r="C59" s="49" t="s">
        <v>22</v>
      </c>
      <c r="D59" s="183">
        <v>0</v>
      </c>
      <c r="E59" s="183">
        <v>0</v>
      </c>
      <c r="F59" s="183">
        <v>0</v>
      </c>
      <c r="G59" s="183">
        <v>0</v>
      </c>
      <c r="H59" s="183">
        <v>0</v>
      </c>
      <c r="I59" s="183">
        <v>0</v>
      </c>
      <c r="J59" s="183">
        <v>0</v>
      </c>
      <c r="K59" s="183">
        <v>0</v>
      </c>
      <c r="L59" s="183">
        <v>0</v>
      </c>
      <c r="M59" s="199">
        <v>0</v>
      </c>
      <c r="N59" s="183">
        <v>0</v>
      </c>
      <c r="O59" s="183">
        <v>0</v>
      </c>
      <c r="P59" s="199">
        <v>0</v>
      </c>
      <c r="Q59" s="199">
        <v>0</v>
      </c>
      <c r="R59" s="183">
        <v>0</v>
      </c>
      <c r="S59" s="183">
        <v>0</v>
      </c>
      <c r="T59" s="199">
        <v>0</v>
      </c>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row>
    <row r="60" spans="2:59" ht="9">
      <c r="B60" s="19" t="s">
        <v>31</v>
      </c>
      <c r="C60" s="49" t="s">
        <v>22</v>
      </c>
      <c r="D60" s="183">
        <v>0</v>
      </c>
      <c r="E60" s="183">
        <v>-5</v>
      </c>
      <c r="F60" s="183">
        <v>-3</v>
      </c>
      <c r="G60" s="183">
        <v>-4</v>
      </c>
      <c r="H60" s="183">
        <v>-2</v>
      </c>
      <c r="I60" s="183">
        <v>0</v>
      </c>
      <c r="J60" s="183">
        <v>-1</v>
      </c>
      <c r="K60" s="183">
        <v>0</v>
      </c>
      <c r="L60" s="183">
        <v>0</v>
      </c>
      <c r="M60" s="199">
        <v>-15</v>
      </c>
      <c r="N60" s="183">
        <v>-8</v>
      </c>
      <c r="O60" s="183">
        <v>23</v>
      </c>
      <c r="P60" s="199">
        <v>0</v>
      </c>
      <c r="Q60" s="199">
        <v>-2</v>
      </c>
      <c r="R60" s="183">
        <v>2</v>
      </c>
      <c r="S60" s="183">
        <v>0</v>
      </c>
      <c r="T60" s="199">
        <v>0</v>
      </c>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row>
    <row r="61" spans="2:59" ht="9">
      <c r="B61" s="13"/>
      <c r="C61" s="49"/>
      <c r="D61" s="183"/>
      <c r="E61" s="183"/>
      <c r="F61" s="183"/>
      <c r="G61" s="183"/>
      <c r="H61" s="183"/>
      <c r="I61" s="183"/>
      <c r="J61" s="183"/>
      <c r="K61" s="183"/>
      <c r="L61" s="183"/>
      <c r="M61" s="199"/>
      <c r="N61" s="183"/>
      <c r="O61" s="183"/>
      <c r="P61" s="199"/>
      <c r="Q61" s="199"/>
      <c r="R61" s="183"/>
      <c r="S61" s="183"/>
      <c r="T61" s="199"/>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row>
    <row r="62" spans="2:59" ht="9">
      <c r="B62" s="19" t="s">
        <v>2</v>
      </c>
      <c r="C62" s="49"/>
      <c r="D62" s="183"/>
      <c r="E62" s="183"/>
      <c r="F62" s="183"/>
      <c r="G62" s="183"/>
      <c r="H62" s="183"/>
      <c r="I62" s="183"/>
      <c r="J62" s="183"/>
      <c r="K62" s="183"/>
      <c r="L62" s="183"/>
      <c r="M62" s="199"/>
      <c r="N62" s="183"/>
      <c r="O62" s="183"/>
      <c r="P62" s="199"/>
      <c r="Q62" s="199"/>
      <c r="R62" s="183"/>
      <c r="S62" s="183"/>
      <c r="T62" s="199"/>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row>
    <row r="63" spans="2:59" ht="9">
      <c r="B63" s="13" t="s">
        <v>98</v>
      </c>
      <c r="C63" s="49" t="s">
        <v>22</v>
      </c>
      <c r="D63" s="183">
        <v>57</v>
      </c>
      <c r="E63" s="183">
        <v>479</v>
      </c>
      <c r="F63" s="183">
        <v>218</v>
      </c>
      <c r="G63" s="183">
        <v>62</v>
      </c>
      <c r="H63" s="183">
        <v>31</v>
      </c>
      <c r="I63" s="183">
        <v>6</v>
      </c>
      <c r="J63" s="183">
        <v>4</v>
      </c>
      <c r="K63" s="183">
        <v>2</v>
      </c>
      <c r="L63" s="183">
        <v>4</v>
      </c>
      <c r="M63" s="199">
        <v>863</v>
      </c>
      <c r="N63" s="183">
        <v>126</v>
      </c>
      <c r="O63" s="183">
        <v>0</v>
      </c>
      <c r="P63" s="199">
        <v>989</v>
      </c>
      <c r="Q63" s="199">
        <v>143</v>
      </c>
      <c r="R63" s="183">
        <v>-8</v>
      </c>
      <c r="S63" s="183">
        <v>-6</v>
      </c>
      <c r="T63" s="199">
        <v>1118</v>
      </c>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row>
    <row r="64" spans="2:59" ht="9">
      <c r="B64" s="13" t="s">
        <v>99</v>
      </c>
      <c r="C64" s="49" t="s">
        <v>22</v>
      </c>
      <c r="D64" s="183">
        <v>4</v>
      </c>
      <c r="E64" s="183">
        <v>69</v>
      </c>
      <c r="F64" s="183">
        <v>37</v>
      </c>
      <c r="G64" s="183">
        <v>5</v>
      </c>
      <c r="H64" s="183">
        <v>3</v>
      </c>
      <c r="I64" s="183">
        <v>0</v>
      </c>
      <c r="J64" s="183">
        <v>2</v>
      </c>
      <c r="K64" s="183">
        <v>1</v>
      </c>
      <c r="L64" s="183">
        <v>5</v>
      </c>
      <c r="M64" s="199">
        <v>126</v>
      </c>
      <c r="N64" s="183">
        <v>42</v>
      </c>
      <c r="O64" s="183">
        <v>0</v>
      </c>
      <c r="P64" s="199">
        <v>168</v>
      </c>
      <c r="Q64" s="199">
        <v>1262</v>
      </c>
      <c r="R64" s="183">
        <v>-1</v>
      </c>
      <c r="S64" s="183">
        <v>1</v>
      </c>
      <c r="T64" s="199">
        <v>1430</v>
      </c>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row>
    <row r="65" spans="2:59" ht="9">
      <c r="B65" s="19" t="s">
        <v>100</v>
      </c>
      <c r="C65" s="49" t="s">
        <v>22</v>
      </c>
      <c r="D65" s="201">
        <v>61</v>
      </c>
      <c r="E65" s="201">
        <v>548</v>
      </c>
      <c r="F65" s="201">
        <v>255</v>
      </c>
      <c r="G65" s="201">
        <v>67</v>
      </c>
      <c r="H65" s="201">
        <v>34</v>
      </c>
      <c r="I65" s="201">
        <v>6</v>
      </c>
      <c r="J65" s="201">
        <v>6</v>
      </c>
      <c r="K65" s="201">
        <v>3</v>
      </c>
      <c r="L65" s="201">
        <v>9</v>
      </c>
      <c r="M65" s="202">
        <v>989</v>
      </c>
      <c r="N65" s="201">
        <v>168</v>
      </c>
      <c r="O65" s="201">
        <v>0</v>
      </c>
      <c r="P65" s="202">
        <v>1157</v>
      </c>
      <c r="Q65" s="202">
        <v>1405</v>
      </c>
      <c r="R65" s="201">
        <v>-9</v>
      </c>
      <c r="S65" s="201">
        <v>-5</v>
      </c>
      <c r="T65" s="202">
        <v>2548</v>
      </c>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row>
    <row r="66" spans="2:59" ht="9">
      <c r="B66" s="19"/>
      <c r="C66" s="49"/>
      <c r="D66" s="183"/>
      <c r="E66" s="183"/>
      <c r="F66" s="183"/>
      <c r="G66" s="183"/>
      <c r="H66" s="183"/>
      <c r="I66" s="183"/>
      <c r="J66" s="183"/>
      <c r="K66" s="183"/>
      <c r="L66" s="183"/>
      <c r="M66" s="199"/>
      <c r="N66" s="183"/>
      <c r="O66" s="183"/>
      <c r="P66" s="199"/>
      <c r="Q66" s="199"/>
      <c r="R66" s="183"/>
      <c r="S66" s="183"/>
      <c r="T66" s="199"/>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row>
    <row r="67" spans="2:59" ht="9">
      <c r="B67" s="19" t="s">
        <v>3</v>
      </c>
      <c r="C67" s="49"/>
      <c r="D67" s="183"/>
      <c r="E67" s="183"/>
      <c r="F67" s="183"/>
      <c r="G67" s="183"/>
      <c r="H67" s="183"/>
      <c r="I67" s="183"/>
      <c r="J67" s="183"/>
      <c r="K67" s="183"/>
      <c r="L67" s="183"/>
      <c r="M67" s="199"/>
      <c r="N67" s="183"/>
      <c r="O67" s="183"/>
      <c r="P67" s="199"/>
      <c r="Q67" s="199"/>
      <c r="R67" s="183"/>
      <c r="S67" s="183"/>
      <c r="T67" s="199"/>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row>
    <row r="68" spans="2:59" ht="9">
      <c r="B68" s="13" t="s">
        <v>101</v>
      </c>
      <c r="C68" s="49" t="s">
        <v>22</v>
      </c>
      <c r="D68" s="183">
        <v>10</v>
      </c>
      <c r="E68" s="183">
        <v>124</v>
      </c>
      <c r="F68" s="183">
        <v>68</v>
      </c>
      <c r="G68" s="183">
        <v>22</v>
      </c>
      <c r="H68" s="183">
        <v>11</v>
      </c>
      <c r="I68" s="183">
        <v>2</v>
      </c>
      <c r="J68" s="183">
        <v>1</v>
      </c>
      <c r="K68" s="183">
        <v>1</v>
      </c>
      <c r="L68" s="183">
        <v>2</v>
      </c>
      <c r="M68" s="199">
        <v>241</v>
      </c>
      <c r="N68" s="183">
        <v>57</v>
      </c>
      <c r="O68" s="183">
        <v>0</v>
      </c>
      <c r="P68" s="199">
        <v>298</v>
      </c>
      <c r="Q68" s="199">
        <v>-3192</v>
      </c>
      <c r="R68" s="183">
        <v>-2</v>
      </c>
      <c r="S68" s="183">
        <v>-1</v>
      </c>
      <c r="T68" s="199">
        <v>-2897</v>
      </c>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row>
    <row r="69" spans="2:59" ht="9">
      <c r="B69" s="13" t="s">
        <v>102</v>
      </c>
      <c r="C69" s="49" t="s">
        <v>22</v>
      </c>
      <c r="D69" s="183">
        <v>1</v>
      </c>
      <c r="E69" s="183">
        <v>113</v>
      </c>
      <c r="F69" s="183">
        <v>66</v>
      </c>
      <c r="G69" s="183">
        <v>25</v>
      </c>
      <c r="H69" s="183">
        <v>14</v>
      </c>
      <c r="I69" s="183">
        <v>2</v>
      </c>
      <c r="J69" s="183">
        <v>4</v>
      </c>
      <c r="K69" s="183">
        <v>2</v>
      </c>
      <c r="L69" s="183">
        <v>5</v>
      </c>
      <c r="M69" s="199">
        <v>232</v>
      </c>
      <c r="N69" s="183">
        <v>115</v>
      </c>
      <c r="O69" s="183">
        <v>0</v>
      </c>
      <c r="P69" s="199">
        <v>347</v>
      </c>
      <c r="Q69" s="199">
        <v>-389</v>
      </c>
      <c r="R69" s="183">
        <v>-3</v>
      </c>
      <c r="S69" s="183">
        <v>1</v>
      </c>
      <c r="T69" s="199">
        <v>-44</v>
      </c>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row>
    <row r="70" spans="2:59" ht="9">
      <c r="B70" s="13" t="s">
        <v>103</v>
      </c>
      <c r="C70" s="49" t="s">
        <v>22</v>
      </c>
      <c r="D70" s="183">
        <v>7</v>
      </c>
      <c r="E70" s="183">
        <v>161</v>
      </c>
      <c r="F70" s="183">
        <v>95</v>
      </c>
      <c r="G70" s="183">
        <v>26</v>
      </c>
      <c r="H70" s="183">
        <v>13</v>
      </c>
      <c r="I70" s="183">
        <v>2</v>
      </c>
      <c r="J70" s="183">
        <v>9</v>
      </c>
      <c r="K70" s="183">
        <v>8</v>
      </c>
      <c r="L70" s="183">
        <v>56</v>
      </c>
      <c r="M70" s="199">
        <v>377</v>
      </c>
      <c r="N70" s="183">
        <v>159</v>
      </c>
      <c r="O70" s="183">
        <v>0</v>
      </c>
      <c r="P70" s="199">
        <v>536</v>
      </c>
      <c r="Q70" s="199">
        <v>-519</v>
      </c>
      <c r="R70" s="183">
        <v>-21</v>
      </c>
      <c r="S70" s="183">
        <v>2</v>
      </c>
      <c r="T70" s="199">
        <v>-2</v>
      </c>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row>
    <row r="71" spans="2:59" ht="9">
      <c r="B71" s="13" t="s">
        <v>104</v>
      </c>
      <c r="C71" s="49" t="s">
        <v>22</v>
      </c>
      <c r="D71" s="183">
        <v>0</v>
      </c>
      <c r="E71" s="183">
        <v>4</v>
      </c>
      <c r="F71" s="183">
        <v>2</v>
      </c>
      <c r="G71" s="183">
        <v>17</v>
      </c>
      <c r="H71" s="183">
        <v>7</v>
      </c>
      <c r="I71" s="183">
        <v>2</v>
      </c>
      <c r="J71" s="183">
        <v>3</v>
      </c>
      <c r="K71" s="183">
        <v>2</v>
      </c>
      <c r="L71" s="183">
        <v>0</v>
      </c>
      <c r="M71" s="199">
        <v>37</v>
      </c>
      <c r="N71" s="183">
        <v>7</v>
      </c>
      <c r="O71" s="183">
        <v>0</v>
      </c>
      <c r="P71" s="199">
        <v>44</v>
      </c>
      <c r="Q71" s="199">
        <v>16471</v>
      </c>
      <c r="R71" s="183">
        <v>-3084</v>
      </c>
      <c r="S71" s="183">
        <v>0</v>
      </c>
      <c r="T71" s="199">
        <v>13431</v>
      </c>
      <c r="U71" s="19"/>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row>
    <row r="72" spans="2:59" ht="9">
      <c r="B72" s="19" t="s">
        <v>105</v>
      </c>
      <c r="C72" s="49" t="s">
        <v>22</v>
      </c>
      <c r="D72" s="201">
        <v>18</v>
      </c>
      <c r="E72" s="201">
        <v>402</v>
      </c>
      <c r="F72" s="201">
        <v>231</v>
      </c>
      <c r="G72" s="201">
        <v>90</v>
      </c>
      <c r="H72" s="201">
        <v>45</v>
      </c>
      <c r="I72" s="201">
        <v>8</v>
      </c>
      <c r="J72" s="201">
        <v>17</v>
      </c>
      <c r="K72" s="201">
        <v>13</v>
      </c>
      <c r="L72" s="201">
        <v>63</v>
      </c>
      <c r="M72" s="202">
        <v>887</v>
      </c>
      <c r="N72" s="201">
        <v>338</v>
      </c>
      <c r="O72" s="201">
        <v>0</v>
      </c>
      <c r="P72" s="202">
        <v>1225</v>
      </c>
      <c r="Q72" s="202">
        <v>12371</v>
      </c>
      <c r="R72" s="201">
        <v>-3110</v>
      </c>
      <c r="S72" s="201">
        <v>2</v>
      </c>
      <c r="T72" s="202">
        <v>10488</v>
      </c>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2:59" ht="9">
      <c r="B73" s="19"/>
      <c r="C73" s="19"/>
      <c r="D73" s="183"/>
      <c r="E73" s="183"/>
      <c r="F73" s="183"/>
      <c r="G73" s="183"/>
      <c r="H73" s="183"/>
      <c r="I73" s="183"/>
      <c r="J73" s="183"/>
      <c r="K73" s="183"/>
      <c r="L73" s="183"/>
      <c r="M73" s="199"/>
      <c r="N73" s="183"/>
      <c r="O73" s="183"/>
      <c r="P73" s="199"/>
      <c r="Q73" s="199"/>
      <c r="R73" s="183"/>
      <c r="S73" s="183"/>
      <c r="T73" s="199"/>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row>
    <row r="74" spans="2:59" ht="9.6" thickBot="1">
      <c r="B74" s="19" t="s">
        <v>106</v>
      </c>
      <c r="C74" s="49" t="s">
        <v>22</v>
      </c>
      <c r="D74" s="206">
        <v>79</v>
      </c>
      <c r="E74" s="206">
        <v>945</v>
      </c>
      <c r="F74" s="206">
        <v>483</v>
      </c>
      <c r="G74" s="206">
        <v>153</v>
      </c>
      <c r="H74" s="206">
        <v>77</v>
      </c>
      <c r="I74" s="206">
        <v>14</v>
      </c>
      <c r="J74" s="206">
        <v>22</v>
      </c>
      <c r="K74" s="206">
        <v>16</v>
      </c>
      <c r="L74" s="206">
        <v>72</v>
      </c>
      <c r="M74" s="207">
        <v>1861</v>
      </c>
      <c r="N74" s="206">
        <v>498</v>
      </c>
      <c r="O74" s="206">
        <v>23</v>
      </c>
      <c r="P74" s="207">
        <v>2382</v>
      </c>
      <c r="Q74" s="207">
        <v>13774</v>
      </c>
      <c r="R74" s="206">
        <v>-3117</v>
      </c>
      <c r="S74" s="206">
        <v>-3</v>
      </c>
      <c r="T74" s="207">
        <v>13036</v>
      </c>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2:59" ht="9.6" thickTop="1">
      <c r="B75" s="13"/>
      <c r="C75" s="49"/>
      <c r="D75" s="13"/>
      <c r="E75" s="13"/>
      <c r="F75" s="13"/>
      <c r="G75" s="13"/>
      <c r="H75" s="13"/>
      <c r="I75" s="13"/>
      <c r="J75" s="13"/>
      <c r="K75" s="13"/>
      <c r="L75" s="13"/>
      <c r="M75" s="13"/>
      <c r="N75" s="13"/>
      <c r="O75" s="13"/>
      <c r="P75" s="13"/>
      <c r="Q75" s="13"/>
      <c r="R75" s="13"/>
      <c r="S75" s="13"/>
      <c r="T75" s="13"/>
      <c r="U75" s="221"/>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row>
    <row r="76" spans="2:59" ht="9">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2:59" ht="9">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row>
    <row r="78" spans="2:59" ht="9">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row>
    <row r="79" spans="2:59" ht="9">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row>
    <row r="80" spans="2:59" ht="9">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row>
    <row r="81" spans="2:59" ht="9">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row>
    <row r="82" spans="2:59" ht="9">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row>
    <row r="83" spans="2:59" ht="9">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row>
    <row r="84" spans="2:59" ht="9">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row>
    <row r="85" spans="2:59" ht="9">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row>
    <row r="86" spans="2:59" ht="9">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row>
    <row r="87" spans="2:59" ht="9">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row>
    <row r="88" spans="2:59" ht="9">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row>
    <row r="89" spans="2:59" ht="9">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row>
    <row r="90" spans="2:59" ht="9">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row>
    <row r="91" spans="2:59" ht="9">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row>
    <row r="92" spans="2:59" ht="9">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row>
    <row r="93" spans="2:59" ht="9">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row>
    <row r="94" spans="2:59" ht="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row>
    <row r="95" spans="2:59" ht="9">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row>
    <row r="96" spans="2:59" ht="9">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row>
    <row r="97" spans="2:59" ht="9">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row>
    <row r="98" spans="2:59" ht="9">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row>
    <row r="99" spans="2:59" ht="9">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row>
    <row r="100" spans="2:59" ht="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row>
    <row r="101" spans="2:59" ht="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row>
    <row r="102" spans="2:59" ht="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row>
    <row r="103" spans="2:59" ht="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row>
    <row r="104" spans="2:59" ht="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row>
    <row r="105" spans="2:59" ht="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row>
    <row r="106" spans="2:59" ht="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row>
    <row r="107" spans="2:59" ht="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row>
    <row r="108" spans="2:59" ht="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row>
    <row r="109" spans="2:59" ht="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row>
    <row r="110" spans="2:59" ht="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row>
    <row r="111" spans="2:59" ht="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row>
    <row r="112" spans="2:59" ht="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row>
    <row r="113" spans="2:59" ht="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row>
    <row r="114" spans="2:59" ht="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row>
    <row r="115" spans="2:59" ht="9">
      <c r="B115" s="13"/>
      <c r="C115" s="49"/>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row>
    <row r="116" spans="2:59" ht="9">
      <c r="B116" s="13"/>
      <c r="C116" s="49"/>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row>
    <row r="117" spans="2:59" ht="9">
      <c r="B117" s="13"/>
      <c r="C117" s="49"/>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row>
    <row r="118" spans="2:59" ht="9">
      <c r="B118" s="13"/>
      <c r="C118" s="49"/>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row>
    <row r="119" spans="2:59" ht="9">
      <c r="B119" s="13"/>
      <c r="C119" s="49"/>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row>
    <row r="120" spans="2:59" ht="9">
      <c r="B120" s="13"/>
      <c r="C120" s="49"/>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row>
    <row r="121" spans="2:59" ht="9">
      <c r="B121" s="13"/>
      <c r="C121" s="49"/>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row>
    <row r="122" spans="2:59" ht="9">
      <c r="B122" s="13"/>
      <c r="C122" s="49"/>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row>
    <row r="123" spans="2:59" ht="9">
      <c r="B123" s="13"/>
      <c r="C123" s="49"/>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row>
    <row r="124" spans="2:59" ht="9">
      <c r="B124" s="13"/>
      <c r="C124" s="49"/>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row>
    <row r="125" spans="2:59" ht="9">
      <c r="B125" s="13"/>
      <c r="C125" s="49"/>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row>
    <row r="126" spans="2:59" ht="9">
      <c r="B126" s="13"/>
      <c r="C126" s="49"/>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row>
    <row r="127" spans="2:59" ht="9">
      <c r="B127" s="13"/>
      <c r="C127" s="49"/>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row>
    <row r="128" spans="2:59" ht="9">
      <c r="B128" s="13"/>
      <c r="C128" s="49"/>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row>
    <row r="129" spans="2:59" ht="9">
      <c r="B129" s="13"/>
      <c r="C129" s="49"/>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row>
    <row r="130" spans="2:59" ht="9">
      <c r="B130" s="13"/>
      <c r="C130" s="49"/>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row>
    <row r="131" spans="2:59" ht="9">
      <c r="B131" s="13"/>
      <c r="C131" s="49"/>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row>
    <row r="132" spans="2:59" ht="9">
      <c r="B132" s="13"/>
      <c r="C132" s="49"/>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row>
    <row r="133" spans="2:59" ht="9">
      <c r="B133" s="13"/>
      <c r="C133" s="49"/>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row>
    <row r="134" spans="2:59" ht="9">
      <c r="B134" s="13"/>
      <c r="C134" s="49"/>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row>
    <row r="135" spans="2:59" ht="9">
      <c r="B135" s="13"/>
      <c r="C135" s="49"/>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row>
    <row r="136" spans="2:59" ht="9">
      <c r="B136" s="13"/>
      <c r="C136" s="49"/>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row>
    <row r="137" spans="2:59" ht="9">
      <c r="B137" s="13"/>
      <c r="C137" s="49"/>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row>
    <row r="138" spans="2:59" ht="9">
      <c r="B138" s="13"/>
      <c r="C138" s="49"/>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row>
    <row r="139" spans="2:59" ht="9">
      <c r="B139" s="13"/>
      <c r="C139" s="49"/>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row>
    <row r="140" spans="2:59" ht="9">
      <c r="B140" s="13"/>
      <c r="C140" s="49"/>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row>
    <row r="141" spans="2:59" ht="9">
      <c r="B141" s="13"/>
      <c r="C141" s="49"/>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row>
    <row r="142" spans="2:59" ht="9">
      <c r="B142" s="13"/>
      <c r="C142" s="49"/>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row>
    <row r="143" spans="2:59" ht="9">
      <c r="B143" s="13"/>
      <c r="C143" s="49"/>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row>
    <row r="144" spans="2:59" ht="9">
      <c r="B144" s="13"/>
      <c r="C144" s="49"/>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row>
    <row r="145" spans="2:59" ht="9">
      <c r="B145" s="13"/>
      <c r="C145" s="49"/>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row>
    <row r="146" spans="2:59" ht="9">
      <c r="B146" s="13"/>
      <c r="C146" s="49"/>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row>
    <row r="147" spans="2:59" ht="9">
      <c r="B147" s="13"/>
      <c r="C147" s="49"/>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row>
    <row r="148" spans="2:59" ht="9">
      <c r="B148" s="13"/>
      <c r="C148" s="49"/>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row>
    <row r="149" spans="2:59" ht="9">
      <c r="B149" s="13"/>
      <c r="C149" s="49"/>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row>
    <row r="150" spans="2:59" ht="9">
      <c r="B150" s="13"/>
      <c r="C150" s="49"/>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row>
    <row r="151" spans="2:59" ht="9">
      <c r="B151" s="13"/>
      <c r="C151" s="49"/>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row>
    <row r="152" spans="2:59" ht="9">
      <c r="B152" s="13"/>
      <c r="C152" s="49"/>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row>
    <row r="153" spans="2:59" ht="9">
      <c r="B153" s="13"/>
      <c r="C153" s="49"/>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row>
    <row r="154" spans="2:59" ht="9">
      <c r="B154" s="13"/>
      <c r="C154" s="49"/>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row>
    <row r="155" spans="2:59" ht="9">
      <c r="B155" s="13"/>
      <c r="C155" s="49"/>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row>
    <row r="156" spans="2:59" ht="9">
      <c r="B156" s="13"/>
      <c r="C156" s="49"/>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row>
    <row r="157" spans="2:59" ht="9">
      <c r="B157" s="13"/>
      <c r="C157" s="49"/>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row>
    <row r="158" spans="2:59" ht="9">
      <c r="B158" s="13"/>
      <c r="C158" s="49"/>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row>
    <row r="159" spans="2:59" ht="9">
      <c r="B159" s="13"/>
      <c r="C159" s="49"/>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row>
    <row r="160" spans="2:59" ht="9">
      <c r="B160" s="13"/>
      <c r="C160" s="49"/>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row>
    <row r="161" spans="2:59" ht="9">
      <c r="B161" s="13"/>
      <c r="C161" s="49"/>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row>
    <row r="162" spans="2:59" ht="9">
      <c r="B162" s="13"/>
      <c r="C162" s="49"/>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row>
    <row r="163" spans="2:59" ht="9">
      <c r="B163" s="13"/>
      <c r="C163" s="49"/>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row>
    <row r="164" spans="2:59" ht="9">
      <c r="B164" s="13"/>
      <c r="C164" s="49"/>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row>
    <row r="165" spans="2:59" ht="9">
      <c r="B165" s="13"/>
      <c r="C165" s="49"/>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row>
    <row r="166" spans="2:59" ht="9">
      <c r="B166" s="13"/>
      <c r="C166" s="49"/>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row>
    <row r="167" spans="2:59" ht="9">
      <c r="B167" s="13"/>
      <c r="C167" s="49"/>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row>
    <row r="168" spans="2:59" ht="9">
      <c r="B168" s="13"/>
      <c r="C168" s="49"/>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row>
    <row r="169" spans="2:59" ht="9">
      <c r="B169" s="13"/>
      <c r="C169" s="49"/>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row>
    <row r="170" spans="2:59" ht="9">
      <c r="B170" s="13"/>
      <c r="C170" s="49"/>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row>
    <row r="171" spans="2:59" ht="9">
      <c r="B171" s="13"/>
      <c r="C171" s="49"/>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row>
    <row r="172" spans="2:59" ht="9">
      <c r="B172" s="13"/>
      <c r="C172" s="49"/>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row>
    <row r="173" spans="2:59" ht="9">
      <c r="B173" s="13"/>
      <c r="C173" s="49"/>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row>
    <row r="174" spans="2:59" ht="9">
      <c r="B174" s="13"/>
      <c r="C174" s="49"/>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row>
    <row r="175" spans="2:59" ht="9">
      <c r="B175" s="13"/>
      <c r="C175" s="49"/>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row>
    <row r="176" spans="2:59" ht="9">
      <c r="B176" s="13"/>
      <c r="C176" s="49"/>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row>
    <row r="177" spans="2:59" ht="9">
      <c r="B177" s="13"/>
      <c r="C177" s="49"/>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row>
    <row r="178" spans="2:59" ht="9">
      <c r="B178" s="13"/>
      <c r="C178" s="49"/>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row>
    <row r="179" spans="2:59" ht="9">
      <c r="B179" s="13"/>
      <c r="C179" s="49"/>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row>
    <row r="180" spans="2:59" ht="9">
      <c r="B180" s="13"/>
      <c r="C180" s="49"/>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row>
    <row r="181" spans="2:59" ht="9">
      <c r="B181" s="13"/>
      <c r="C181" s="49"/>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row>
    <row r="182" spans="2:59" ht="9">
      <c r="B182" s="13"/>
      <c r="C182" s="49"/>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row>
    <row r="183" spans="2:59" ht="9">
      <c r="B183" s="13"/>
      <c r="C183" s="49"/>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row>
    <row r="184" spans="2:59" ht="9">
      <c r="B184" s="13"/>
      <c r="C184" s="49"/>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row>
    <row r="185" spans="2:59" ht="9">
      <c r="B185" s="13"/>
      <c r="C185" s="49"/>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row>
    <row r="186" spans="2:59" ht="9">
      <c r="B186" s="13"/>
      <c r="C186" s="49"/>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row>
    <row r="187" spans="2:59" ht="9">
      <c r="B187" s="13"/>
      <c r="C187" s="49"/>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row>
    <row r="188" spans="2:59" ht="9">
      <c r="B188" s="13"/>
      <c r="C188" s="49"/>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row>
    <row r="189" spans="2:59" ht="9">
      <c r="B189" s="13"/>
      <c r="C189" s="49"/>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row>
    <row r="190" spans="2:59" ht="9">
      <c r="B190" s="13"/>
      <c r="C190" s="49"/>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row>
    <row r="191" spans="2:59" ht="9">
      <c r="B191" s="13"/>
      <c r="C191" s="49"/>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row>
    <row r="192" spans="2:59" ht="9">
      <c r="B192" s="13"/>
      <c r="C192" s="49"/>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row>
    <row r="193" spans="2:59" ht="9">
      <c r="B193" s="13"/>
      <c r="C193" s="49"/>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row>
    <row r="194" spans="2:59" ht="9">
      <c r="B194" s="13"/>
      <c r="C194" s="49"/>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row>
    <row r="195" spans="2:59" ht="9">
      <c r="B195" s="13"/>
      <c r="C195" s="49"/>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row>
    <row r="196" spans="2:59" ht="9">
      <c r="B196" s="13"/>
      <c r="C196" s="49"/>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row>
    <row r="197" spans="2:59" ht="9">
      <c r="B197" s="13"/>
      <c r="C197" s="49"/>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row>
  </sheetData>
  <mergeCells count="9">
    <mergeCell ref="D56:P56"/>
    <mergeCell ref="R56:T56"/>
    <mergeCell ref="AE2:AQ2"/>
    <mergeCell ref="B2:T2"/>
    <mergeCell ref="D4:P4"/>
    <mergeCell ref="R4:T4"/>
    <mergeCell ref="B3:T3"/>
    <mergeCell ref="B50:C50"/>
    <mergeCell ref="B43:C43"/>
  </mergeCells>
  <pageMargins left="0.7" right="0.7" top="0.75" bottom="0.75" header="0.3" footer="0.3"/>
  <pageSetup paperSize="9"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ed1ffed-a7fb-4b20-8e3b-0bdd4de6d7ce">
      <Terms xmlns="http://schemas.microsoft.com/office/infopath/2007/PartnerControls"/>
    </lcf76f155ced4ddcb4097134ff3c332f>
    <TaxCatchAll xmlns="54bac59c-e32c-45f1-b163-ee0cf3caa5b7" xsi:nil="true"/>
    <SharedWithUsers xmlns="54bac59c-e32c-45f1-b163-ee0cf3caa5b7">
      <UserInfo>
        <DisplayName>Malik,A,Abdul,CFH2 C</DisplayName>
        <AccountId>167</AccountId>
        <AccountType/>
      </UserInfo>
      <UserInfo>
        <DisplayName>Douglas,N,Natalie,CFH R</DisplayName>
        <AccountId>171</AccountId>
        <AccountType/>
      </UserInfo>
      <UserInfo>
        <DisplayName>Brewer,CJ,Caroline,CFH2 R</DisplayName>
        <AccountId>109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99627107457046A047FE2920462843" ma:contentTypeVersion="14" ma:contentTypeDescription="Create a new document." ma:contentTypeScope="" ma:versionID="7a8b22f31a0d5cd6e4390c7997e23d9e">
  <xsd:schema xmlns:xsd="http://www.w3.org/2001/XMLSchema" xmlns:xs="http://www.w3.org/2001/XMLSchema" xmlns:p="http://schemas.microsoft.com/office/2006/metadata/properties" xmlns:ns2="7ed1ffed-a7fb-4b20-8e3b-0bdd4de6d7ce" xmlns:ns3="54bac59c-e32c-45f1-b163-ee0cf3caa5b7" targetNamespace="http://schemas.microsoft.com/office/2006/metadata/properties" ma:root="true" ma:fieldsID="25bbea66fef3500e392f97ca710ac267" ns2:_="" ns3:_="">
    <xsd:import namespace="7ed1ffed-a7fb-4b20-8e3b-0bdd4de6d7ce"/>
    <xsd:import namespace="54bac59c-e32c-45f1-b163-ee0cf3caa5b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1ffed-a7fb-4b20-8e3b-0bdd4de6d7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531deeb-2674-43eb-80e4-de4fbf68bfe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bac59c-e32c-45f1-b163-ee0cf3caa5b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d8c42696-920a-4d56-916d-04415cdc1793}" ma:internalName="TaxCatchAll" ma:showField="CatchAllData" ma:web="54bac59c-e32c-45f1-b163-ee0cf3caa5b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Application xmlns="http://www.sap.com/cof/excel/application">
  <Version>2</Version>
  <Revision>2.8.1400.98665</Revision>
</Application>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9231C02A-AAC4-471F-9436-BB83E1787C10}"/>
</file>

<file path=customXml/itemProps2.xml><?xml version="1.0" encoding="utf-8"?>
<ds:datastoreItem xmlns:ds="http://schemas.openxmlformats.org/officeDocument/2006/customXml" ds:itemID="{F85691DF-A5AF-4D5C-A6E3-76B0210E3F45}"/>
</file>

<file path=customXml/itemProps3.xml><?xml version="1.0" encoding="utf-8"?>
<ds:datastoreItem xmlns:ds="http://schemas.openxmlformats.org/officeDocument/2006/customXml" ds:itemID="{0F56571D-B9AB-42FD-A44A-2772DBE0D022}"/>
</file>

<file path=customXml/itemProps4.xml><?xml version="1.0" encoding="utf-8"?>
<ds:datastoreItem xmlns:ds="http://schemas.openxmlformats.org/officeDocument/2006/customXml" ds:itemID="{EAFC30A5-FA8E-46AC-A183-378F5FC0EAEE}"/>
</file>

<file path=customXml/itemProps5.xml><?xml version="1.0" encoding="utf-8"?>
<ds:datastoreItem xmlns:ds="http://schemas.openxmlformats.org/officeDocument/2006/customXml" ds:itemID="{B8B75E35-2738-4338-A47D-42EBAAD627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Financial Statements 2024</dc:title>
  <dc:subject/>
  <dc:creator>Chappell,L,Laura,CFB R</dc:creator>
  <cp:keywords/>
  <dc:description/>
  <cp:lastModifiedBy>Douglas,N,Natalie,CFH2 R</cp:lastModifiedBy>
  <cp:revision/>
  <dcterms:created xsi:type="dcterms:W3CDTF">2021-07-22T10:44:33Z</dcterms:created>
  <dcterms:modified xsi:type="dcterms:W3CDTF">2024-07-31T13:07:00Z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0x010100ED99627107457046A047FE2920462843</vt:lpwstr>
  </property>
  <property fmtid="{D5CDD505-2E9C-101B-9397-08002B2CF9AE}" pid="4" name="BT Record Code">
    <vt:r8>68</vt:r8>
  </property>
  <property fmtid="{D5CDD505-2E9C-101B-9397-08002B2CF9AE}" pid="5" name="BT Record Category">
    <vt:lpwstr>Finance (FI)</vt:lpwstr>
  </property>
  <property fmtid="{D5CDD505-2E9C-101B-9397-08002B2CF9AE}" pid="6" name="Order">
    <vt:r8>47800</vt:r8>
  </property>
  <property fmtid="{D5CDD505-2E9C-101B-9397-08002B2CF9AE}" pid="7" name="xd_ProgID">
    <vt:lpwstr/>
  </property>
  <property fmtid="{D5CDD505-2E9C-101B-9397-08002B2CF9AE}" pid="8" name="_CopySource">
    <vt:lpwstr>https://office4.bt.com/sites/CF_REP_21_22/Common/RFS Evaluation template/Master RFS.xlsb</vt:lpwstr>
  </property>
  <property fmtid="{D5CDD505-2E9C-101B-9397-08002B2CF9AE}" pid="9" name="TemplateUrl">
    <vt:lpwstr/>
  </property>
  <property fmtid="{D5CDD505-2E9C-101B-9397-08002B2CF9AE}" pid="10" name="BT Document Owner">
    <vt:lpwstr/>
  </property>
  <property fmtid="{D5CDD505-2E9C-101B-9397-08002B2CF9AE}" pid="11" name="display_urn:schemas-microsoft-com:office:office#SharedWithUsers">
    <vt:lpwstr>Malik,A,Abdul,CFH2 C;Douglas,N,Natalie,CFH R;Brewer,CJ,Caroline,CFH2 R</vt:lpwstr>
  </property>
  <property fmtid="{D5CDD505-2E9C-101B-9397-08002B2CF9AE}" pid="12" name="SharedWithUsers">
    <vt:lpwstr>167;#Malik,A,Abdul,CFH2 C;#171;#Douglas,N,Natalie,CFH R;#109;#Brewer,CJ,Caroline,CFH2 R</vt:lpwstr>
  </property>
  <property fmtid="{D5CDD505-2E9C-101B-9397-08002B2CF9AE}" pid="13" name="CustomUiType">
    <vt:lpwstr>2</vt:lpwstr>
  </property>
  <property fmtid="{D5CDD505-2E9C-101B-9397-08002B2CF9AE}" pid="14" name="MediaServiceImageTags">
    <vt:lpwstr/>
  </property>
  <property fmtid="{D5CDD505-2E9C-101B-9397-08002B2CF9AE}" pid="15" name="MSIP_Label_55818d02-8d25-4bb9-b27c-e4db64670887_Enabled">
    <vt:lpwstr>true</vt:lpwstr>
  </property>
  <property fmtid="{D5CDD505-2E9C-101B-9397-08002B2CF9AE}" pid="16" name="MSIP_Label_55818d02-8d25-4bb9-b27c-e4db64670887_SetDate">
    <vt:lpwstr>2024-04-18T08:10:28Z</vt:lpwstr>
  </property>
  <property fmtid="{D5CDD505-2E9C-101B-9397-08002B2CF9AE}" pid="17" name="MSIP_Label_55818d02-8d25-4bb9-b27c-e4db64670887_Method">
    <vt:lpwstr>Standard</vt:lpwstr>
  </property>
  <property fmtid="{D5CDD505-2E9C-101B-9397-08002B2CF9AE}" pid="18" name="MSIP_Label_55818d02-8d25-4bb9-b27c-e4db64670887_Name">
    <vt:lpwstr>55818d02-8d25-4bb9-b27c-e4db64670887</vt:lpwstr>
  </property>
  <property fmtid="{D5CDD505-2E9C-101B-9397-08002B2CF9AE}" pid="19" name="MSIP_Label_55818d02-8d25-4bb9-b27c-e4db64670887_SiteId">
    <vt:lpwstr>a7f35688-9c00-4d5e-ba41-29f146377ab0</vt:lpwstr>
  </property>
  <property fmtid="{D5CDD505-2E9C-101B-9397-08002B2CF9AE}" pid="20" name="MSIP_Label_55818d02-8d25-4bb9-b27c-e4db64670887_ActionId">
    <vt:lpwstr>d71f0448-59a9-40b7-8060-97eaa615ebc4</vt:lpwstr>
  </property>
  <property fmtid="{D5CDD505-2E9C-101B-9397-08002B2CF9AE}" pid="21" name="MSIP_Label_55818d02-8d25-4bb9-b27c-e4db64670887_ContentBits">
    <vt:lpwstr>0</vt:lpwstr>
  </property>
</Properties>
</file>